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ask Tracker" sheetId="2" r:id="rId5"/>
    <sheet state="visible" name="Recordings" sheetId="3" r:id="rId6"/>
    <sheet state="visible" name="Timeline Considerations" sheetId="4" r:id="rId7"/>
    <sheet state="hidden" name="Test Cases - Unit" sheetId="5" r:id="rId8"/>
    <sheet state="hidden" name="UAT TEST CASES" sheetId="6" r:id="rId9"/>
    <sheet state="hidden" name="UAT Test Cases - End to End" sheetId="7" r:id="rId10"/>
    <sheet state="hidden" name="Design Notes" sheetId="8" r:id="rId11"/>
    <sheet state="visible" name="Test Cases" sheetId="9" r:id="rId12"/>
    <sheet state="visible" name="UAT Test Cases " sheetId="10" r:id="rId13"/>
    <sheet state="visible" name="UAT Notes" sheetId="11" r:id="rId14"/>
    <sheet state="visible" name="Go Live Notes" sheetId="12" r:id="rId15"/>
    <sheet state="visible" name="GoNo-Go Decision" sheetId="13" r:id="rId16"/>
    <sheet state="visible" name="Go Live Success Criteria" sheetId="14" r:id="rId17"/>
    <sheet state="visible" name="Cutover Plan" sheetId="15" r:id="rId18"/>
    <sheet state="visible" name="Custom Fields Needed" sheetId="16" r:id="rId19"/>
    <sheet state="hidden" name="UK - Shopify" sheetId="17" r:id="rId20"/>
    <sheet state="hidden" name="Ecomm - Shopify" sheetId="18" r:id="rId21"/>
    <sheet state="hidden" name="Wholesale - Shopify" sheetId="19" r:id="rId22"/>
    <sheet state="hidden" name="Quickbooks" sheetId="20" r:id="rId23"/>
    <sheet state="hidden" name="Amazon Vendor Central" sheetId="21" r:id="rId24"/>
    <sheet state="hidden" name="Amazon Seller Central" sheetId="22" r:id="rId25"/>
    <sheet state="hidden" name="Walmart" sheetId="23" r:id="rId26"/>
    <sheet state="hidden" name="Orderful" sheetId="24" r:id="rId27"/>
    <sheet state="hidden" name="Shipping Integrations" sheetId="25" r:id="rId28"/>
    <sheet state="visible" name="Future ItemsParking Lot" sheetId="26" r:id="rId29"/>
    <sheet state="visible" name="Billing Estimations" sheetId="27" r:id="rId30"/>
  </sheets>
  <definedNames>
    <definedName hidden="1" localSheetId="1" name="_xlnm._FilterDatabase">'Task Tracker'!$A$8:$Y$588</definedName>
    <definedName hidden="1" localSheetId="8" name="_xlnm._FilterDatabase">'Test Cases'!$D$1:$D$1168</definedName>
    <definedName hidden="1" localSheetId="9" name="_xlnm._FilterDatabase">'UAT Test Cases '!$D$1:$D$1170</definedName>
    <definedName hidden="1" localSheetId="12" name="_xlnm._FilterDatabase">'GoNo-Go Decision'!$A$2:$AE$117</definedName>
    <definedName hidden="1" localSheetId="15" name="_xlnm._FilterDatabase">'Custom Fields Needed'!$A$8:$V$724</definedName>
    <definedName hidden="1" localSheetId="6" name="Z_3E67498F_07D4_426D_8343_DB9EDF71E3ED_.wvu.FilterData">'UAT Test Cases - End to End'!$A$2:$I$57</definedName>
  </definedNames>
  <calcPr/>
  <customWorkbookViews>
    <customWorkbookView activeSheetId="0" maximized="1" windowHeight="0" windowWidth="0" guid="{3E67498F-07D4-426D-8343-DB9EDF71E3ED}" name="Filter 1"/>
  </customWorkbookViews>
</workbook>
</file>

<file path=xl/sharedStrings.xml><?xml version="1.0" encoding="utf-8"?>
<sst xmlns="http://schemas.openxmlformats.org/spreadsheetml/2006/main" count="8169" uniqueCount="2790">
  <si>
    <t xml:space="preserve">Pitted Logistics Project Tracker - Key Dates and Documents </t>
  </si>
  <si>
    <t>Orientation - Success Criteria/Goals</t>
  </si>
  <si>
    <t>Goal</t>
  </si>
  <si>
    <t xml:space="preserve">Metric </t>
  </si>
  <si>
    <t>Increase Daily Order Volume Capacity &gt; 500 Orders Per Day</t>
  </si>
  <si>
    <r>
      <rPr>
        <rFont val="Calibri"/>
        <b/>
        <color rgb="FF000000"/>
        <sz val="12.0"/>
      </rPr>
      <t>Widget</t>
    </r>
    <r>
      <rPr>
        <rFont val="Calibri"/>
        <color rgb="FF000000"/>
        <sz val="12.0"/>
      </rPr>
      <t xml:space="preserve">: Sales Orders Shipped Per Day (Last 14 Days)
</t>
    </r>
    <r>
      <rPr>
        <rFont val="Calibri"/>
        <b/>
        <color rgb="FF000000"/>
        <sz val="12.0"/>
      </rPr>
      <t>Success Criteria:</t>
    </r>
    <r>
      <rPr>
        <rFont val="Calibri"/>
        <color rgb="FF000000"/>
        <sz val="12.0"/>
      </rPr>
      <t xml:space="preserve"> Ability to fulfill &gt;500 orders in one day during a monthly drop and/or peak season</t>
    </r>
  </si>
  <si>
    <t xml:space="preserve">Decrease # of days behind during peak season (bring down to less than 1 week) </t>
  </si>
  <si>
    <r>
      <rPr>
        <rFont val="Calibri"/>
        <b/>
        <color rgb="FF000000"/>
        <sz val="12.0"/>
      </rPr>
      <t>Widget</t>
    </r>
    <r>
      <rPr>
        <rFont val="Calibri"/>
        <color rgb="FF000000"/>
        <sz val="12.0"/>
      </rPr>
      <t xml:space="preserve">: Order Backlog by Created Date
</t>
    </r>
    <r>
      <rPr>
        <rFont val="Calibri"/>
        <b/>
        <color rgb="FF000000"/>
        <sz val="12.0"/>
      </rPr>
      <t>Success Criteria:</t>
    </r>
    <r>
      <rPr>
        <rFont val="Calibri"/>
        <color rgb="FF000000"/>
        <sz val="12.0"/>
      </rPr>
      <t xml:space="preserve"> No open orders older than 7 days old during peak a monthly drop and/or peak season</t>
    </r>
  </si>
  <si>
    <t>Decrease # of cancellations per week due to overselling/inventory inaccuracy</t>
  </si>
  <si>
    <r>
      <rPr>
        <rFont val="Calibri"/>
        <b/>
        <color rgb="FF000000"/>
        <sz val="12.0"/>
      </rPr>
      <t>Widget</t>
    </r>
    <r>
      <rPr>
        <rFont val="Calibri"/>
        <color rgb="FF000000"/>
        <sz val="12.0"/>
      </rPr>
      <t xml:space="preserve">: Customer Order Cancelation Rate
</t>
    </r>
    <r>
      <rPr>
        <rFont val="Calibri"/>
        <b/>
        <color rgb="FF000000"/>
        <sz val="12.0"/>
      </rPr>
      <t>Success Criteria</t>
    </r>
    <r>
      <rPr>
        <rFont val="Calibri"/>
        <color rgb="FF000000"/>
        <sz val="12.0"/>
      </rPr>
      <t>: TBD</t>
    </r>
  </si>
  <si>
    <t>Orientation - Baseline Education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</si>
  <si>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</si>
  <si>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</si>
  <si>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</si>
  <si>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</si>
  <si>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</si>
  <si>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</si>
  <si>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</si>
  <si>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Socket Set Up</t>
  </si>
  <si>
    <t xml:space="preserve">How to set up socket integrations per facility. </t>
  </si>
  <si>
    <t>Design -  Documentation</t>
  </si>
  <si>
    <t>Document</t>
  </si>
  <si>
    <t>Onsite Design Agenda</t>
  </si>
  <si>
    <r>
      <rPr>
        <rFont val="Calibri"/>
        <color rgb="FF1155CC"/>
        <sz val="12.0"/>
        <u/>
      </rPr>
      <t>Link</t>
    </r>
    <r>
      <rPr>
        <rFont val="Calibri"/>
        <sz val="12.0"/>
      </rPr>
      <t xml:space="preserve"> - Agenda for 2 day onsite design visit to Pitted warehouse</t>
    </r>
  </si>
  <si>
    <t>Master Design Document</t>
  </si>
  <si>
    <r>
      <rPr>
        <rFont val="Calibri"/>
        <color rgb="FF1155CC"/>
        <sz val="12.0"/>
        <u/>
      </rPr>
      <t>Link</t>
    </r>
    <r>
      <rPr>
        <rFont val="Calibri"/>
        <sz val="12.0"/>
      </rPr>
      <t xml:space="preserve"> - Solution Outline for Pitted to be used as guide for Configuration/Validation phases of the project. </t>
    </r>
  </si>
  <si>
    <t>Configuration and Validation - Delivery and Testing Schedule</t>
  </si>
  <si>
    <t>Config Delivery Date</t>
  </si>
  <si>
    <t>Testing % Complete</t>
  </si>
  <si>
    <t>Testing Due Date</t>
  </si>
  <si>
    <t>Inbound/Putaway</t>
  </si>
  <si>
    <t>General Receiving (Purchase Order, Customer Return, Blind RMA), Move Item/Container/Stock, Unreceive</t>
  </si>
  <si>
    <t>Inventory Management</t>
  </si>
  <si>
    <t>Cycle Counts, Adjust Inventory, Replenishments, Product Conversion with Workorder, Kit to Stock</t>
  </si>
  <si>
    <t>Outbound I</t>
  </si>
  <si>
    <t>Outbound Order Management, Waving, Singles Picking, Batch Picking, Undo Release Wave, Exceptions in Picking, Kit to Order, Kit To Stock</t>
  </si>
  <si>
    <t>Outbound II</t>
  </si>
  <si>
    <t>Packing and Shipping, Repalletize, Rollback After Picking, Void and Reprocess Shipment, Assign Trip to Container, Packing Slip</t>
  </si>
  <si>
    <t>3PL Billing</t>
  </si>
  <si>
    <t>Billing Profiles, Configs, and Invoices</t>
  </si>
  <si>
    <t>Integrations - Sockets</t>
  </si>
  <si>
    <t>All endpoints/user scenarios for Shopify, Walmart, Quickbooks Online, and Shipping Carriers</t>
  </si>
  <si>
    <t>Integrations - DEP API</t>
  </si>
  <si>
    <t>Gabb and Velvet API setup</t>
  </si>
  <si>
    <t xml:space="preserve">Reporting </t>
  </si>
  <si>
    <t>Report Builder, Dashboard Widgets (typically completed post UAT)</t>
  </si>
  <si>
    <t xml:space="preserve">End to End Testing </t>
  </si>
  <si>
    <t xml:space="preserve">Testing all process flows with live data end to end </t>
  </si>
  <si>
    <t>Validation - User Acceptance Training</t>
  </si>
  <si>
    <t>Task/Activity</t>
  </si>
  <si>
    <t>Execution Start Date</t>
  </si>
  <si>
    <t>Execution End Date</t>
  </si>
  <si>
    <t>UAT Onsite Agenda</t>
  </si>
  <si>
    <r>
      <rPr>
        <rFont val="Calibri"/>
        <color rgb="FF000000"/>
        <sz val="12.0"/>
      </rPr>
      <t>Link</t>
    </r>
    <r>
      <rPr>
        <rFont val="Calibri"/>
        <color theme="1"/>
        <sz val="12.0"/>
      </rPr>
      <t xml:space="preserve"> - Schedule for 3 day Deposco onsite visit to Pitted for User Acceptance Training</t>
    </r>
  </si>
  <si>
    <t>SOP Documentation</t>
  </si>
  <si>
    <r>
      <rPr>
        <rFont val="Calibri"/>
        <color rgb="FF1155CC"/>
        <sz val="12.0"/>
        <u/>
      </rPr>
      <t>Link</t>
    </r>
    <r>
      <rPr>
        <rFont val="Calibri"/>
        <sz val="12.0"/>
      </rPr>
      <t xml:space="preserve"> - Recommended SOP Creation Tool - to be used throughout Configuration/Validation Phases in order to have SOP's in place for UAT and Go Live</t>
    </r>
  </si>
  <si>
    <t>Go/No-Go Decision</t>
  </si>
  <si>
    <t>Complete evaluation of Go/No-Go Decision Plan - End of UAT</t>
  </si>
  <si>
    <t>Deploy - Go Live</t>
  </si>
  <si>
    <t>Cutover Steps</t>
  </si>
  <si>
    <t xml:space="preserve">Review roles and responsibiliteis for pre-cutover week as well as cutover day. </t>
  </si>
  <si>
    <t>Deposco Onsite Support</t>
  </si>
  <si>
    <t>4-5 Days of Deposco onsite support for cutover activities and stabilization support</t>
  </si>
  <si>
    <t xml:space="preserve">Project Closeout </t>
  </si>
  <si>
    <t xml:space="preserve">Review delivered solution compared to original project plan and close implementation phase / begin Continuous Improvement phase </t>
  </si>
  <si>
    <t>Go live Agenda</t>
  </si>
  <si>
    <t>Link - Schedule for 4 day Deposco onsite visit to Pitted for Go live</t>
  </si>
  <si>
    <t>Go live</t>
  </si>
  <si>
    <t>Implement Deposco with a phased rollout</t>
  </si>
  <si>
    <t>Pitted Logistics Task Tracker</t>
  </si>
  <si>
    <t>1-Blocker (Blocking progress on the project within next week)</t>
  </si>
  <si>
    <t>2-Critical (Critical to go-live and our path to completion)</t>
  </si>
  <si>
    <t>3-High(Impacting our path to go-live but able to work around or deal)</t>
  </si>
  <si>
    <t>4-Low (No impact to path to completion)</t>
  </si>
  <si>
    <t>5- NTH (Nice to Have)</t>
  </si>
  <si>
    <t>Project Phase</t>
  </si>
  <si>
    <t>TITLE</t>
  </si>
  <si>
    <t>DESCRIPTION</t>
  </si>
  <si>
    <t>TYPE</t>
  </si>
  <si>
    <t>Priority</t>
  </si>
  <si>
    <t>UAT Critical?</t>
  </si>
  <si>
    <t>Go Live Critical?</t>
  </si>
  <si>
    <t>STATUS</t>
  </si>
  <si>
    <t xml:space="preserve">TEAM </t>
  </si>
  <si>
    <t>OWNER</t>
  </si>
  <si>
    <t>Date Opened</t>
  </si>
  <si>
    <t>Due Date</t>
  </si>
  <si>
    <t>DEP Comments</t>
  </si>
  <si>
    <t>Pitted Comments</t>
  </si>
  <si>
    <t>Orientation</t>
  </si>
  <si>
    <t>Setup Deposco Distro List</t>
  </si>
  <si>
    <t>Deposco sets up email group in following format:  &lt;tenant code&gt; + @deposco.com</t>
  </si>
  <si>
    <t>Task</t>
  </si>
  <si>
    <t>2. Critical</t>
  </si>
  <si>
    <t>Completed</t>
  </si>
  <si>
    <t>DEP</t>
  </si>
  <si>
    <t>Setup Client Mavenlink Account</t>
  </si>
  <si>
    <t>Setup Mavenlink with tenant code and General / Project Management tasks</t>
  </si>
  <si>
    <t>Setup Tenant Support Slack Group</t>
  </si>
  <si>
    <t>Setup Slack group with tenant as &lt;tenant code&gt; + "- Support" (e.g. DEP - Support)</t>
  </si>
  <si>
    <t>Setup Confluence and JIRA Project</t>
  </si>
  <si>
    <t>Setup client confluence and JIRA Project</t>
  </si>
  <si>
    <t>Client UA Env.</t>
  </si>
  <si>
    <t>Deposco to setup client UA environment with client code chosen by client during signning. Socket team adds socket connections and total # of connections to UA env.</t>
  </si>
  <si>
    <t>Company &amp; Facility</t>
  </si>
  <si>
    <t>Deposco to coordinate with client to update:
- Company.code value (likely same as tenant code)
- Company address info
- Facility.number (needed for print server setup since it uses the facility.number)
- Facility address info (needed for shipping since ship from info is pulled from user.facitliy for parcel carriers)</t>
  </si>
  <si>
    <t>Setup Users</t>
  </si>
  <si>
    <t>Deposco guides client super user through user setup with Message Center import or copying admin user from user UI. Client can choose to setup only super users or all users during this phase. Password reset emails are sent to client users to complete final step for Deposco access</t>
  </si>
  <si>
    <t>Open</t>
  </si>
  <si>
    <t>Purchase Printers *if applicable*</t>
  </si>
  <si>
    <t>Purchase wifi printers that fit with all of Deposco's required parameters</t>
  </si>
  <si>
    <t>3. High</t>
  </si>
  <si>
    <t>Pitted</t>
  </si>
  <si>
    <t>Tyler</t>
  </si>
  <si>
    <t>Help Site Recommendations</t>
  </si>
  <si>
    <t>Purchase Handhelds *if applicable*</t>
  </si>
  <si>
    <t>Purchase handheld devices that fit with all of Deposco's required parameters</t>
  </si>
  <si>
    <t>Setup Parcel Carrier Accounts</t>
  </si>
  <si>
    <t>Set Up USPS carrier account</t>
  </si>
  <si>
    <t>Validation</t>
  </si>
  <si>
    <t>Help Site Link</t>
  </si>
  <si>
    <t>Set Up UPS carrier account</t>
  </si>
  <si>
    <t>Design</t>
  </si>
  <si>
    <t>Design Doc Delivery - Pt 2</t>
  </si>
  <si>
    <t>Deliver Outbound Section of Master Design Doc</t>
  </si>
  <si>
    <t>Set Up eHub carrier account</t>
  </si>
  <si>
    <t>Setup Exisiting Sockets</t>
  </si>
  <si>
    <t>Set Up Quickbooks Online Integration</t>
  </si>
  <si>
    <t>Needs Info</t>
  </si>
  <si>
    <t>Pat</t>
  </si>
  <si>
    <t>Set up using the help site link</t>
  </si>
  <si>
    <t>Design Doc Review - Pt 1</t>
  </si>
  <si>
    <t>Review Inbound, Inventory Management, Picking/Waving, and Integrations sections of Master Design Doc</t>
  </si>
  <si>
    <t>DEP/Pitted</t>
  </si>
  <si>
    <t>Link</t>
  </si>
  <si>
    <t>Setup Print Client (Windows)</t>
  </si>
  <si>
    <t xml:space="preserve">Client completes setup of windows print server on their network. 1 label printer and 1 document printer set and validated in Deposco through PrinterDetail config and validation. Printer assignments are setup at later time with implementation team </t>
  </si>
  <si>
    <t>Mark</t>
  </si>
  <si>
    <t>Test Case</t>
  </si>
  <si>
    <t>Completion of Inbound Unit Test Cases</t>
  </si>
  <si>
    <t>Karina</t>
  </si>
  <si>
    <t>Please record test orders or any comments in the "Test Data/ Client Notes" column in the "Test Cases - Unit" Tab</t>
  </si>
  <si>
    <t>Set Up Shopify Integration</t>
  </si>
  <si>
    <t>Set Up Walmart.com Integration</t>
  </si>
  <si>
    <t>General Application and UI Overview Demo</t>
  </si>
  <si>
    <t>Topics Include:
- Help Site
- UI Navigation (Menus/Views/Layouts/Searching)
- Settings and User Management
- Message Center Overview
- Handheld Menu Access</t>
  </si>
  <si>
    <t>UAT</t>
  </si>
  <si>
    <t>Barcode Warehouse Locations</t>
  </si>
  <si>
    <t>Label all locations in warehouse</t>
  </si>
  <si>
    <t>If this is talking about physically labeling locations in the warehouse, this is complete</t>
  </si>
  <si>
    <t>Master Data Gathering</t>
  </si>
  <si>
    <t>Shopify Item Updates</t>
  </si>
  <si>
    <t>Configuration</t>
  </si>
  <si>
    <t>Case Pack Uploads</t>
  </si>
  <si>
    <t>All pack information that will need to be in Deposco</t>
  </si>
  <si>
    <t>Product Categories</t>
  </si>
  <si>
    <t>4. Low</t>
  </si>
  <si>
    <t>Closed</t>
  </si>
  <si>
    <t>Kit Header/ Kit Detail</t>
  </si>
  <si>
    <t>Using for product conversion to build stock</t>
  </si>
  <si>
    <t>Component</t>
  </si>
  <si>
    <t>In Progress</t>
  </si>
  <si>
    <t>Create Business units</t>
  </si>
  <si>
    <t>Please create all business units/customers. Keep in mind once the code is set we cannot change it later</t>
  </si>
  <si>
    <t>Locations/Zones</t>
  </si>
  <si>
    <t>Label locations and determine zones for locations</t>
  </si>
  <si>
    <t xml:space="preserve">Tyler needs Deposco support in configuring zones, specifically the strategy and Pitted's current warehouse layout. How do you mass assign locations to zones? jogier@deposco.com Will we need to assign in the zone to locations in system or do we need to provide you a file with zones? </t>
  </si>
  <si>
    <t>Completion of Inventory Unit Test Cases</t>
  </si>
  <si>
    <t>Warehouse zones</t>
  </si>
  <si>
    <t>Determine reserve, pickable, receiving, shipping and reserve-pickable zones (for velvet freight)</t>
  </si>
  <si>
    <t>jogier@deposco.com Do I need to edit these in depsoco or do I need to send you a file with this information?</t>
  </si>
  <si>
    <t>Completion of Outbound I Unit Test Cases</t>
  </si>
  <si>
    <t>Location Pick sequence</t>
  </si>
  <si>
    <t>Determine location pick sequence prior to UAT</t>
  </si>
  <si>
    <t>First location start with 100,000 and leave atleast 10,000 numbers in between each location to leave the ability to add locations in the future</t>
  </si>
  <si>
    <t xml:space="preserve">jogier@deposco.com sara.kulkarni@deposco.com Can we mass update and import the pick seq.? </t>
  </si>
  <si>
    <t>Create storage details</t>
  </si>
  <si>
    <t>Storage details are required for all pickable locations and will be needed for replenishments</t>
  </si>
  <si>
    <t xml:space="preserve">This is a requirement to use base replenishments </t>
  </si>
  <si>
    <t xml:space="preserve">jogier@deposco.com sara.kulkarni@deposco.com Can we mass update and import the storage details.? </t>
  </si>
  <si>
    <t>Gather Non Base Fields</t>
  </si>
  <si>
    <t>Get all fields from Shopify needed in Deposco, determine if they are tags or fields</t>
  </si>
  <si>
    <t>1. Blocker</t>
  </si>
  <si>
    <t>Completion of Integrations Unit Test Cases</t>
  </si>
  <si>
    <t>Create kit/component field mappings</t>
  </si>
  <si>
    <t>Used for AMZ FBM skus</t>
  </si>
  <si>
    <t>Warehouse Setup</t>
  </si>
  <si>
    <t xml:space="preserve">Set up printers </t>
  </si>
  <si>
    <t xml:space="preserve">Link to Printer Set Up </t>
  </si>
  <si>
    <t>Set up printer assignments</t>
  </si>
  <si>
    <t xml:space="preserve">Link to Printer Assignment Set Up </t>
  </si>
  <si>
    <t xml:space="preserve">Set up printer resources </t>
  </si>
  <si>
    <t xml:space="preserve">Link to Printer Resource Set Up </t>
  </si>
  <si>
    <t>Create carrier special services records for hazmat items</t>
  </si>
  <si>
    <t>Carrier special services records tell ups what is in the shipment for hazmat items</t>
  </si>
  <si>
    <t>jogier@deposco.com Where do I complete this task?</t>
  </si>
  <si>
    <t>Add billing profiles and configs</t>
  </si>
  <si>
    <t>Copy the existings billing profiles to create for all customers and adjust prices</t>
  </si>
  <si>
    <t>Outbound Set Up</t>
  </si>
  <si>
    <t xml:space="preserve">Ship Translations are created </t>
  </si>
  <si>
    <t>Completion of Outbound 2 Unit Test Cases</t>
  </si>
  <si>
    <t>Go Live</t>
  </si>
  <si>
    <t>Create Specialized Process Flows</t>
  </si>
  <si>
    <t>Client creates process flows for unique processes expected to address systemically within Deposco. Examples are work order handling, cartonization, inbound/outbound audit, quality assurance, and/or new processes outlined as "add-ons" within initial project SOW</t>
  </si>
  <si>
    <t>Create Inbound Process Flows</t>
  </si>
  <si>
    <t>Client creates process flows for inbound handling of product (unloading, receiving, putaway)</t>
  </si>
  <si>
    <t>Create Order Management Process Flows</t>
  </si>
  <si>
    <t>Client creates process flows for order management inclusive of order pre-processing, order validations, order orchestration, and DOM logic</t>
  </si>
  <si>
    <t>Setup Fedex Account</t>
  </si>
  <si>
    <t>Tyler to setup fedex shipping account</t>
  </si>
  <si>
    <t>Setup Seller Central Account</t>
  </si>
  <si>
    <t>Tyler to setup Amazon seller central account</t>
  </si>
  <si>
    <t>Setup Users and User Groups</t>
  </si>
  <si>
    <t>Create users and assign them to specific user groups</t>
  </si>
  <si>
    <t>Create Outbound Process Flows</t>
  </si>
  <si>
    <t>Client creates process flows for outbound handling of product (replenishments, picking, packing, staging, loading)</t>
  </si>
  <si>
    <t>Determine frequency of integration pulls</t>
  </si>
  <si>
    <t>How often should we pull orders, items, returns, and push inventory?</t>
  </si>
  <si>
    <t>Question</t>
  </si>
  <si>
    <t>jogier@deposco.com what are the standards? As a default, I am thinking order pulls should happen every minute, items daily, returns every minute (?), and inventory every minute. pat@pittedlogistics.com may have specific overrides to this for certain customers.</t>
  </si>
  <si>
    <t>Determine from email</t>
  </si>
  <si>
    <t>When sending receipt emails and return shipping labels we cannot use the "system@deposco.com" email for legal reasons. Which email should we use?</t>
  </si>
  <si>
    <t>jogier@deposco.comoperations@pittedlogistics.com</t>
  </si>
  <si>
    <t>Carton Types</t>
  </si>
  <si>
    <t>Container Labels</t>
  </si>
  <si>
    <t>Labels printed and labeled on containers</t>
  </si>
  <si>
    <t>Set non shopify order tax to 0 during poi</t>
  </si>
  <si>
    <t>Tax should not send to qbo unless shopify orders</t>
  </si>
  <si>
    <t>Josiah</t>
  </si>
  <si>
    <t>Pitted Logistics Demo Videos</t>
  </si>
  <si>
    <t>#</t>
  </si>
  <si>
    <t>Date</t>
  </si>
  <si>
    <t>Category</t>
  </si>
  <si>
    <t xml:space="preserve">LINK </t>
  </si>
  <si>
    <t>Misc DEMOS</t>
  </si>
  <si>
    <t>Baseline Education Sessions</t>
  </si>
  <si>
    <t xml:space="preserve"> PITTED &amp; DEP _ General UI &amp; Data Exchange demos, 3PL Customer Matrix Review-20250113_143311-Meeting Recording.mp4</t>
  </si>
  <si>
    <t>MDD Review</t>
  </si>
  <si>
    <t>Master Design Document Review 1 - 2/4/25</t>
  </si>
  <si>
    <t>https://drive.google.com/file/d/1eZEh147mCpSlmRor1lEb1C7N0hfzO0kY/view?usp=drive_link</t>
  </si>
  <si>
    <t>Process DEMOS</t>
  </si>
  <si>
    <t>Integrations</t>
  </si>
  <si>
    <t>Shopify, Walmart and Deposco API</t>
  </si>
  <si>
    <t>PO Receiving</t>
  </si>
  <si>
    <t>Pitted Receiving and Putaway Demo-20250206_153153-Meeting Recording.mp4</t>
  </si>
  <si>
    <t xml:space="preserve">Receive PO with Order Notes &amp; Direct Putaway </t>
  </si>
  <si>
    <t>Unreceiving</t>
  </si>
  <si>
    <t xml:space="preserve">Blind RMA Receiving </t>
  </si>
  <si>
    <t xml:space="preserve">Receiving Putaway </t>
  </si>
  <si>
    <t xml:space="preserve">Cycle Counts </t>
  </si>
  <si>
    <t xml:space="preserve"> PITTED &amp; Deposco Demo - 2.11.25 - Recording.mp4</t>
  </si>
  <si>
    <t>Cycle Counts Continued</t>
  </si>
  <si>
    <t>Adjust Inventory</t>
  </si>
  <si>
    <t>Replenishment:</t>
  </si>
  <si>
    <t>Product Conversion:</t>
  </si>
  <si>
    <t>Kit To Stock:</t>
  </si>
  <si>
    <t xml:space="preserve">Build &amp; Release Wave </t>
  </si>
  <si>
    <r>
      <rPr>
        <rFont val="Arial, sans-serif"/>
        <color rgb="FF1155CC"/>
        <sz val="11.0"/>
        <u/>
      </rPr>
      <t>https://drive.google.com/file/d/1GUJXaH8YKiWB3BGLDKsWB9mYcElmjN_Y/view?usp=drive_link</t>
    </r>
    <r>
      <rPr>
        <rFont val="Arial, sans-serif"/>
        <color rgb="FF000000"/>
        <sz val="11.0"/>
      </rPr>
      <t xml:space="preserve"> </t>
    </r>
  </si>
  <si>
    <t>Singles Picking</t>
  </si>
  <si>
    <t xml:space="preserve"> PITTED &amp; Deposco Demo - 2.18.25 - Recording.mp4</t>
  </si>
  <si>
    <t>Multi Picking</t>
  </si>
  <si>
    <t>SIngles Packing (Pack Order by Item)</t>
  </si>
  <si>
    <t xml:space="preserve">Multis Packing </t>
  </si>
  <si>
    <t xml:space="preserve">Wholesale Packing &amp; Assign Trip </t>
  </si>
  <si>
    <t>March 4 Go Live</t>
  </si>
  <si>
    <t>March 17 Go Live</t>
  </si>
  <si>
    <t>UAT 25th - 27th</t>
  </si>
  <si>
    <t>Gabb and Velvet have their API completed</t>
  </si>
  <si>
    <t>Go live March 4th-7th</t>
  </si>
  <si>
    <t>Josiah will be onsite the following week and may not be available if any issues come up until later in the day</t>
  </si>
  <si>
    <t>No week between uat and go live</t>
  </si>
  <si>
    <t>Team has a full week between uat and go live to adjust/correct any errors</t>
  </si>
  <si>
    <t>Josiah is available the following two weeks for support</t>
  </si>
  <si>
    <t>Would better align with bi-monthly billing</t>
  </si>
  <si>
    <t xml:space="preserve">Gabb and Velvet may not be ready and are the most complex clients </t>
  </si>
  <si>
    <t>Spellbinders Unit Test Cases</t>
  </si>
  <si>
    <t>Test #</t>
  </si>
  <si>
    <t>Scenario</t>
  </si>
  <si>
    <t>Expected Outcome</t>
  </si>
  <si>
    <t>Owner</t>
  </si>
  <si>
    <t>Status</t>
  </si>
  <si>
    <t>Test Data/Client Notes</t>
  </si>
  <si>
    <t>Deposco Notes</t>
  </si>
  <si>
    <t xml:space="preserve">Receive against a Purchase Order (PO) </t>
  </si>
  <si>
    <t>1.01.01</t>
  </si>
  <si>
    <t>When prompted to scan the purchase order identifier to receive the purchase, the user scans or enters an invalid purchase order to receive against</t>
  </si>
  <si>
    <t>The user is displayed an error that the identifier is invalid</t>
  </si>
  <si>
    <t>Pitted Team</t>
  </si>
  <si>
    <t>Pass</t>
  </si>
  <si>
    <t>1.01.02</t>
  </si>
  <si>
    <t>When prompted to scan the purchase order identifier, the user scans a valid purchase order identifier that exists and has quantity left to receive</t>
  </si>
  <si>
    <t>The user is taken to the screen to receive the items. The item summary screen is displayed</t>
  </si>
  <si>
    <t>1.01.03</t>
  </si>
  <si>
    <t>When configured to display notes during receiving, the user scans or enters a purchase order that has notes populated at the header level with title = "Receiving"</t>
  </si>
  <si>
    <t>The user is displayed the note before the summary screen for the PO is shown</t>
  </si>
  <si>
    <t>1.01.04</t>
  </si>
  <si>
    <t>Receive an item that is not originally on the PO. Enter an item on the receive item screen that is not apart of the PO</t>
  </si>
  <si>
    <t>Receive an error message that the SKU is invalid</t>
  </si>
  <si>
    <t>1.01.05</t>
  </si>
  <si>
    <t>Receive an item that is on the PO. Enter an item on the receive item screen that is in the available SKU list box</t>
  </si>
  <si>
    <t>The user is taken to the screen to receive the specifc pack and quantity. The receive item config screen is displayed.</t>
  </si>
  <si>
    <t>1.01.06</t>
  </si>
  <si>
    <t>Receive an overage against a PO item. Enter a quantity that exceeds the order line quantity</t>
  </si>
  <si>
    <t>Receive an error message that the quantity exceeds the threshold.</t>
  </si>
  <si>
    <t>1.01.07</t>
  </si>
  <si>
    <t>Receive an underage against a PO item. Enter a quantity that is less than the order line quantity</t>
  </si>
  <si>
    <t xml:space="preserve">The user is taken to the screen to receive the items. The item summary screen is displayed. The item quantity that was previously received will be decremented from the total left to be received on the PO </t>
  </si>
  <si>
    <t>1.01.08</t>
  </si>
  <si>
    <t>User partially receives the purchase order and hits the 'finish' button to temporarily exit the purchase order</t>
  </si>
  <si>
    <t>The user is exited from the PO receiving screen. The PO goes to 'Partial Receipt' status. All stock received is in Receiving location</t>
  </si>
  <si>
    <t>1.01.09</t>
  </si>
  <si>
    <t>User completes receiving the entire purchase order</t>
  </si>
  <si>
    <t>The user is exited from the PO receiving screen. The PO goes to 'Received' status, all stock is in Receiving location</t>
  </si>
  <si>
    <t>1.01.10</t>
  </si>
  <si>
    <t>User scans an item that has multiple packs in it's master data set up</t>
  </si>
  <si>
    <t>The user is displayed a screen with all the packs for the item. The user selects the appropriate pack to receive</t>
  </si>
  <si>
    <t>Ready to Test</t>
  </si>
  <si>
    <t>1.01.11</t>
  </si>
  <si>
    <t>User selects "Yes" on Putaway dropdown when confirming item quantity to receive</t>
  </si>
  <si>
    <t>User is prompted on next screen to confirm quanitity to print</t>
  </si>
  <si>
    <t>1.01.12</t>
  </si>
  <si>
    <t>User selects "No" on Putaway dropdown when confirming item quantity to receive</t>
  </si>
  <si>
    <t>User is prompted to put the item directly away after each line is received</t>
  </si>
  <si>
    <t>1.01.13</t>
  </si>
  <si>
    <t>User selects "Yes" on Print dropdown when confirming item quantity to receive</t>
  </si>
  <si>
    <t>User is not prompted for number of labels to print</t>
  </si>
  <si>
    <t>1.01.14</t>
  </si>
  <si>
    <t>User selects "No" on Print dropdown when confirming item quantity to receive</t>
  </si>
  <si>
    <t>User continues receiving next item</t>
  </si>
  <si>
    <t>1.01.15</t>
  </si>
  <si>
    <t>User enters quantity &gt; 0 in quantity to print</t>
  </si>
  <si>
    <t>Number of labels entered are printed</t>
  </si>
  <si>
    <t>Receive against an Inbound Transfer Order (ITO)</t>
  </si>
  <si>
    <t>1.02.01</t>
  </si>
  <si>
    <t>When prompted to scan the ITO identifier to receive the Inbound Transfer, the user scans or enters an invalid purchase order to receive against</t>
  </si>
  <si>
    <t>1.02.02</t>
  </si>
  <si>
    <t>When prompted to scan the ITO identifier, the user scans a valid Inbound Transfer identifier that exists and has quantity left to receive</t>
  </si>
  <si>
    <t>1.02.03</t>
  </si>
  <si>
    <t>When configured to display notes during receiving, the user scans or enters an ITO that has notes populated at the header level</t>
  </si>
  <si>
    <t>The user is displayed the note before the summary screen for the ITO is shown</t>
  </si>
  <si>
    <t>1.02.04</t>
  </si>
  <si>
    <t>Receive overage against an ITO for an item that does not have the over receipt tolerance set at the item level. Enter a quantity that exceeds the threshold set at the workflow process level</t>
  </si>
  <si>
    <t>Receive an error message that the quantity exceeds the threshold. The workflow setting is invoked</t>
  </si>
  <si>
    <t>1.02.05</t>
  </si>
  <si>
    <t>User partially receives the ITO and hits the 'finish' button to temporarily exit the Inbound Transfer</t>
  </si>
  <si>
    <t>The user is exited from the ITO receiving screen. The ITO goes to 'Partial Receipt' status</t>
  </si>
  <si>
    <t>1.02.06</t>
  </si>
  <si>
    <t>User completes receiving the entire Inbound Transfer Order</t>
  </si>
  <si>
    <t>The user is exited from the ITO receiving screen. The ITO goes to 'Received' status</t>
  </si>
  <si>
    <t>1.02.07</t>
  </si>
  <si>
    <t>1.02.08</t>
  </si>
  <si>
    <t>User receives against a non-each pack for an item that does not have item attribute capture requirements</t>
  </si>
  <si>
    <t>The receipt is completed at the non-each pack level</t>
  </si>
  <si>
    <t>1.02.09</t>
  </si>
  <si>
    <t>1.02.10</t>
  </si>
  <si>
    <t>1.02.11</t>
  </si>
  <si>
    <t xml:space="preserve">User enters non-numeric or non-positive integer (decimal, negative number, alphanumeric value) in quantity to print. </t>
  </si>
  <si>
    <t>Error</t>
  </si>
  <si>
    <t>Receive against a Customer Return (RMA)</t>
  </si>
  <si>
    <t>1.03.01</t>
  </si>
  <si>
    <t>When prompted to scan the RMA identifier to receive the Customer Return, the user scans or enters an invalid purchase order to receive against</t>
  </si>
  <si>
    <t>1.03.02</t>
  </si>
  <si>
    <t>When prompted to scan the RMA identifier, the user scans a valid Customer Return identifier that exists and has quantity left to receive</t>
  </si>
  <si>
    <t>1.03.03</t>
  </si>
  <si>
    <t>When configured to display notes during receiving, the user scans or enters an RMA that has notes populated at the header level</t>
  </si>
  <si>
    <t>The user is displayed the note before the summary screen for the RMA is shown</t>
  </si>
  <si>
    <t>1.03.04</t>
  </si>
  <si>
    <t>When configured to display notes during receiving, the user scans or enters an RMA that has notes populated at the line level</t>
  </si>
  <si>
    <t>The user is displayed the note after the line item is selected, and before the item is physically received</t>
  </si>
  <si>
    <t>1.03.05</t>
  </si>
  <si>
    <t>Receive overage against an RMA for an item that does not have the over receipt tolerance set at the item level. Enter a quantity that exceeds the threshold set at the workflow process level</t>
  </si>
  <si>
    <t>1.03.06</t>
  </si>
  <si>
    <t>User partially receives the RMA and hits the 'finish' button to temporarily exit the Customer Return</t>
  </si>
  <si>
    <t>The user is exited from the RMA receiving screen. The RMA goes to 'Partial Receipt' status</t>
  </si>
  <si>
    <t>1.03.07</t>
  </si>
  <si>
    <t>User completes receiving the entire Customer Return</t>
  </si>
  <si>
    <t>The user is exited from the RMA receiving screen. The RMA goes to 'Received' status</t>
  </si>
  <si>
    <t>1.03.08</t>
  </si>
  <si>
    <t>1.03.09</t>
  </si>
  <si>
    <t>1.03.10</t>
  </si>
  <si>
    <t>1.03.11</t>
  </si>
  <si>
    <t>1.03.12</t>
  </si>
  <si>
    <t>Receive a Blind Customer Return (Blind RMA)</t>
  </si>
  <si>
    <t>1.04.01</t>
  </si>
  <si>
    <t>When prompted to scan the RMA identifier to receive the Blind Return, the user scans or enters a previously used Blind Return Number</t>
  </si>
  <si>
    <t>The user is brought to a new screen that validates if they would like to proceed with the duplicate RMA order number</t>
  </si>
  <si>
    <t>used rma1, rma2 &amp; rma3. all for e3d-081. mw</t>
  </si>
  <si>
    <t>1.04.02</t>
  </si>
  <si>
    <t>When prompted to scan the RMA identifier to receive the Blind Return, the user scans or enters a never used Blind Return Number</t>
  </si>
  <si>
    <t>1.04.03</t>
  </si>
  <si>
    <t>1.04.04</t>
  </si>
  <si>
    <t>1.04.05</t>
  </si>
  <si>
    <t>1.04.06</t>
  </si>
  <si>
    <t>1.04.07</t>
  </si>
  <si>
    <t xml:space="preserve">Error message is thrown </t>
  </si>
  <si>
    <t>1.04.08</t>
  </si>
  <si>
    <t>User select "Finish" to complete Blind RMA</t>
  </si>
  <si>
    <t xml:space="preserve">RMA is moved to a Received status </t>
  </si>
  <si>
    <t xml:space="preserve">Putaway - Move Item </t>
  </si>
  <si>
    <t>1.05.01</t>
  </si>
  <si>
    <t>User scans or enter an invalid source location from which to move inventory in users assigned facility</t>
  </si>
  <si>
    <t>Receive an error message that no such location exists in user's assigned facility</t>
  </si>
  <si>
    <t>1.05.02</t>
  </si>
  <si>
    <t>User scans or enter a valid source location fromk which to move inventory where the location has no stock units present</t>
  </si>
  <si>
    <t xml:space="preserve">Receive a screen message that there is no stock in location available to move </t>
  </si>
  <si>
    <t>1.05.03</t>
  </si>
  <si>
    <t>User scans or enter a valid source location fromk which to move inventory where the location has stock units present</t>
  </si>
  <si>
    <t xml:space="preserve">User is directed to the Item Summary screen to display all Items in the specified Location </t>
  </si>
  <si>
    <t>1.05.04</t>
  </si>
  <si>
    <t>User scans or enters an item that doesn't exist in the location</t>
  </si>
  <si>
    <t>The user is displayed an error that the Item is invalid</t>
  </si>
  <si>
    <t>1.05.05</t>
  </si>
  <si>
    <t>User scans or enters a valid item to move</t>
  </si>
  <si>
    <t>User is directed to the "Quantity Input Screen" to specify the Pack/Qty to Move</t>
  </si>
  <si>
    <t>1.05.06</t>
  </si>
  <si>
    <t>User scans, enters, or selects an item that has multiple stock units in the location. Some of the stock units are allocated to pick tasks</t>
  </si>
  <si>
    <t>The Stock Unit that is NOT tied to a Pick Task should display on the item listbox with the associated Qty</t>
  </si>
  <si>
    <t>1.05.07</t>
  </si>
  <si>
    <t>Move multiple quantity for an item in one transaction</t>
  </si>
  <si>
    <t>User is able to successfully move item/qty to destination location</t>
  </si>
  <si>
    <t>1.05.08</t>
  </si>
  <si>
    <t>Move stock for an item from a return location to a picking location</t>
  </si>
  <si>
    <t>User is able to successfully move item/qty to specified Picking location</t>
  </si>
  <si>
    <t>1.05.09</t>
  </si>
  <si>
    <t>Move stock for an item from a staging location to a picking location</t>
  </si>
  <si>
    <t>1.05.10</t>
  </si>
  <si>
    <t>If stock unit at the pick face location is under the minimum in storage details for the item, the location will populate first in the handheld</t>
  </si>
  <si>
    <t xml:space="preserve">User is able to view the location at the top of the list ("Pick Face Consolidate") and is successful when moving the item/qty to the suggested location </t>
  </si>
  <si>
    <t>1.05.11</t>
  </si>
  <si>
    <t xml:space="preserve">If stock unit at pick face location is above the minimum iin storage details for the item, and the item has existing stock units in the back stock location, those locations will populate first in the handheld </t>
  </si>
  <si>
    <t xml:space="preserve">Useer is able to view the locations at the top of the list ("Back Stock Consolidate" and is successful when moving the item/qty to the suggested location </t>
  </si>
  <si>
    <t>1.05.12</t>
  </si>
  <si>
    <t xml:space="preserve">Locations without a stock unit associated within them will populate as "Empty Location" </t>
  </si>
  <si>
    <t xml:space="preserve">User is successful moving item/qty to these suggested locations </t>
  </si>
  <si>
    <t>1.05.13</t>
  </si>
  <si>
    <t>When moving an item, move it to a different location than one of the suggested locations in the 'Suggested Locations' list box</t>
  </si>
  <si>
    <t>User is able to successfully move item/qty to a non-suggested location</t>
  </si>
  <si>
    <t>1.05.14</t>
  </si>
  <si>
    <t>Move stock to a mixed-item location. The location contains stocks for other items</t>
  </si>
  <si>
    <t>User is able to successfully move item/qty to a multi-item Location</t>
  </si>
  <si>
    <t>1.05.15</t>
  </si>
  <si>
    <t>Move stock to a single-item location. The location contains stock for a different item</t>
  </si>
  <si>
    <t>User receives an error message "the location contains other items already"</t>
  </si>
  <si>
    <t>1.05.16</t>
  </si>
  <si>
    <t xml:space="preserve">Move stock to a single-item location. The location contains stock for the same item. </t>
  </si>
  <si>
    <t xml:space="preserve">User is allowed to move stock to the scanned location. </t>
  </si>
  <si>
    <t>Unreceive (PO, ITO, RMA, Blind RMA)</t>
  </si>
  <si>
    <t>1.06.01</t>
  </si>
  <si>
    <t xml:space="preserve">Enter invalid order number to be un-received </t>
  </si>
  <si>
    <t>User receives error message to input a correct order number</t>
  </si>
  <si>
    <t>1.06.02</t>
  </si>
  <si>
    <t>Enter valid order number to be un-received</t>
  </si>
  <si>
    <t>User is directed to the "Select Item to Unreceive" screen</t>
  </si>
  <si>
    <t>1.06.03</t>
  </si>
  <si>
    <t>Enter valid order number in invalid status to be un-received</t>
  </si>
  <si>
    <t>User receives error message "Please enter a valid order number to un-receive."</t>
  </si>
  <si>
    <t>1.06.04</t>
  </si>
  <si>
    <t xml:space="preserve">Unreceive order with one item received against it </t>
  </si>
  <si>
    <t>User is able to successfully unreceive the order and is directed back to the Handheld menu with a successful message</t>
  </si>
  <si>
    <t>1.06.05</t>
  </si>
  <si>
    <t>Unreceive order with multiple items received against it</t>
  </si>
  <si>
    <t xml:space="preserve">User is able to select each Item/Qty and continue this process until all affected items/qty is selected </t>
  </si>
  <si>
    <t>1.06.06</t>
  </si>
  <si>
    <t>Scan valid item to unreceive for order</t>
  </si>
  <si>
    <t>User receives a message that the selected item was unreceived successfully</t>
  </si>
  <si>
    <t>1.06.07</t>
  </si>
  <si>
    <t xml:space="preserve">Scan invalid item to unreceive for order </t>
  </si>
  <si>
    <t>User receives error "Please enter valid item number/UPC or select pack type to un-receive."</t>
  </si>
  <si>
    <t>1.06.08</t>
  </si>
  <si>
    <t>Enter a non numeric value in the quantity input section of the screen</t>
  </si>
  <si>
    <t>The user is displayed an error to "Please enter a valid integer for quantity"</t>
  </si>
  <si>
    <t>1.06.09</t>
  </si>
  <si>
    <t>Enter a quantity that is higher than the allowed quantity in the quantity input section of the screen</t>
  </si>
  <si>
    <t>The user is displayed an error that "The specified quantity for the item is greater than the quantity that is available"</t>
  </si>
  <si>
    <t>1.06.10</t>
  </si>
  <si>
    <t>Enter a negative quantity in the quantity input section of the screen</t>
  </si>
  <si>
    <t>1.06.11</t>
  </si>
  <si>
    <t>Enter a quantity that is lesser than the allowed quantity in the quantity input section of the screen</t>
  </si>
  <si>
    <t>The selected item will remain in the "Items Remaining" listbox with an updated Qty to display how many more units can be unreceived</t>
  </si>
  <si>
    <t>1.06.12</t>
  </si>
  <si>
    <t>Enter a quantity that is exactly the allowed quantity in the quantity input section of the screen</t>
  </si>
  <si>
    <t>1.06.13</t>
  </si>
  <si>
    <t>Enter a non integer (decimal value) in the quantity input section of the screen</t>
  </si>
  <si>
    <t>1.06.14</t>
  </si>
  <si>
    <t xml:space="preserve">Exit process without unreceiving all items on order </t>
  </si>
  <si>
    <t>Order "status" updates to "Partial Receipt" and the user can re-enter the order to continue unreceiving as needed</t>
  </si>
  <si>
    <t>Perform Cycle Counts</t>
  </si>
  <si>
    <t>2.01.01</t>
  </si>
  <si>
    <t>Enter invalid start off location</t>
  </si>
  <si>
    <t>2.01.02</t>
  </si>
  <si>
    <t>Enter valid start off location</t>
  </si>
  <si>
    <t xml:space="preserve">User is prompted to first location to be cycle counted (should be task with lowest priority and/or pick sequence closest to startoff location) </t>
  </si>
  <si>
    <t>2.01.03</t>
  </si>
  <si>
    <t>Enter expected location on Location input screen</t>
  </si>
  <si>
    <t>User is prompted to count items that exist in location</t>
  </si>
  <si>
    <t>2.01.04</t>
  </si>
  <si>
    <t>Enter unexpected/invalid location on Location input screen</t>
  </si>
  <si>
    <t>Error message to please scan recommended location</t>
  </si>
  <si>
    <t>2.01.05</t>
  </si>
  <si>
    <t xml:space="preserve">Count single item location with stock in it </t>
  </si>
  <si>
    <t>Should only be allowed to count 1 item in location</t>
  </si>
  <si>
    <t>2.01.06</t>
  </si>
  <si>
    <t xml:space="preserve">Count multi item location with stock for multiple skus in it </t>
  </si>
  <si>
    <t>Should be allowed to count as many items into the location as needed</t>
  </si>
  <si>
    <t>2.01.07</t>
  </si>
  <si>
    <t xml:space="preserve">Count multi item location without stock in it </t>
  </si>
  <si>
    <t>2.01.08</t>
  </si>
  <si>
    <t>Scan item that exists in location to begin counting</t>
  </si>
  <si>
    <t>User is prompted to type in quantity of item present</t>
  </si>
  <si>
    <t>2.01.09</t>
  </si>
  <si>
    <t>Scan item that is not in location to begin counting</t>
  </si>
  <si>
    <t>2.01.10</t>
  </si>
  <si>
    <t xml:space="preserve">Select next location without counting any items to count zero for the location </t>
  </si>
  <si>
    <t>User is prompted to walk to and scan next location - count zeros for location skipped</t>
  </si>
  <si>
    <t>2.01.11</t>
  </si>
  <si>
    <t>Count quantity in eaches</t>
  </si>
  <si>
    <t>Count stock units in lowest pack quantity (each)</t>
  </si>
  <si>
    <t>2.01.12</t>
  </si>
  <si>
    <t>Count quantity in non-each pack</t>
  </si>
  <si>
    <t>Count stock units in selected pack quantity</t>
  </si>
  <si>
    <t>2.01.13</t>
  </si>
  <si>
    <t xml:space="preserve">Count quantity that is expected in location </t>
  </si>
  <si>
    <t>No variance is created</t>
  </si>
  <si>
    <t>2.01.14</t>
  </si>
  <si>
    <t xml:space="preserve">Count quantity other than what is expected in location </t>
  </si>
  <si>
    <t>User is asked to confirm counted quantity for a second time</t>
  </si>
  <si>
    <t>2.01.15</t>
  </si>
  <si>
    <t xml:space="preserve">Confirm variance when counting quantity other than what is expected in location </t>
  </si>
  <si>
    <t xml:space="preserve">Variance is captured </t>
  </si>
  <si>
    <t>2.01.16</t>
  </si>
  <si>
    <t>Select Next Item/Location to skip counting an item once scanned</t>
  </si>
  <si>
    <t xml:space="preserve">Zero is counted for an item - variance is created </t>
  </si>
  <si>
    <t xml:space="preserve">Adjust Inventory - Location Entry </t>
  </si>
  <si>
    <t>2.02.01</t>
  </si>
  <si>
    <t>Scan Invalid location</t>
  </si>
  <si>
    <t>Error message</t>
  </si>
  <si>
    <t>2.02.02</t>
  </si>
  <si>
    <t xml:space="preserve">Scan valid location with no stock in it </t>
  </si>
  <si>
    <t>Brought to inventory adjustment menu</t>
  </si>
  <si>
    <t>2.02.03</t>
  </si>
  <si>
    <t xml:space="preserve">Scan valid location with stock in it </t>
  </si>
  <si>
    <t>Adjust Inventory - Consume by Item</t>
  </si>
  <si>
    <t>2.03.01</t>
  </si>
  <si>
    <t xml:space="preserve">Consume by Item --&gt; Select Back </t>
  </si>
  <si>
    <t>2.03.02</t>
  </si>
  <si>
    <t xml:space="preserve">Consume by Item --&gt; Scan Invalid Item and click Next </t>
  </si>
  <si>
    <t>2.03.03</t>
  </si>
  <si>
    <t>Consume by Item --&gt; Scan Valid Item that exists in location and click Next</t>
  </si>
  <si>
    <t xml:space="preserve">User is prompted to enter quantity of item to consume </t>
  </si>
  <si>
    <t>Used loc H9-9. Consumed 3pcs of S5-619</t>
  </si>
  <si>
    <t>2.03.04</t>
  </si>
  <si>
    <t>Consume by Item --&gt; Scan Valid Item that does not exists in location and click Next</t>
  </si>
  <si>
    <t>2.03.05</t>
  </si>
  <si>
    <t xml:space="preserve">Consume by Item --&gt; Enter non-numeric qty of item to consume </t>
  </si>
  <si>
    <t>2.03.06</t>
  </si>
  <si>
    <t xml:space="preserve">Consume by Item --&gt; Enter a qty that is higher than available qty to consume </t>
  </si>
  <si>
    <t>2.03.07</t>
  </si>
  <si>
    <t xml:space="preserve">Consume by Item --&gt; Enter a negative quantity in the quantity input section of the screen </t>
  </si>
  <si>
    <t>2.03.08</t>
  </si>
  <si>
    <t xml:space="preserve">Consume by Item --&gt; Enter a quantity that is lesser than the available quantity in the quantity input section of the screen </t>
  </si>
  <si>
    <t xml:space="preserve">Quantity entered is added to consume item list </t>
  </si>
  <si>
    <t>2.03.09</t>
  </si>
  <si>
    <t>Consume by Item --&gt; Enter a quantity that is exactly the allowed quantity in the quantity input section of the screen</t>
  </si>
  <si>
    <t>2.03.10</t>
  </si>
  <si>
    <t xml:space="preserve">Consume by Item --&gt; Enter a non integer (decimal value) in the quantity input section of the screen </t>
  </si>
  <si>
    <t>2.03.11</t>
  </si>
  <si>
    <t xml:space="preserve">Consume by Item --&gt; Select Confirm after Scanning Valid Items and </t>
  </si>
  <si>
    <t>User is shown list of all items/quantities to be consumed along with reason code selection &amp; option to add a note</t>
  </si>
  <si>
    <t>2.03.12</t>
  </si>
  <si>
    <t>Consume by Item --&gt; Select Back after reviewing items to consume</t>
  </si>
  <si>
    <t>User may start over and recreate list to consume</t>
  </si>
  <si>
    <t>2.03.13</t>
  </si>
  <si>
    <t xml:space="preserve">Consume by Item --&gt; Select Reason Code and Submit after reviewing items to consume </t>
  </si>
  <si>
    <t>Stock is deleted and Inventory Ledger record is created with corresponding reason code for item/location/quantity deleted</t>
  </si>
  <si>
    <t>Adjust Inventory - Consume All in Location</t>
  </si>
  <si>
    <t>2.04.01</t>
  </si>
  <si>
    <t>Consume All in Location --&gt; For location with no stock</t>
  </si>
  <si>
    <t xml:space="preserve">There are NO Stock Units in the "Review" screen so nothing will get consumed </t>
  </si>
  <si>
    <t>2.04.02</t>
  </si>
  <si>
    <t>Consume All in Location --&gt; For location with stock that has open pick tasks against it</t>
  </si>
  <si>
    <t xml:space="preserve">Receive error message since there is an incomplete Pick Tasks for at least (1) Stock Unit </t>
  </si>
  <si>
    <t xml:space="preserve">tested on location 57.04.02 which had open tasks against it. </t>
  </si>
  <si>
    <t>2.04.03</t>
  </si>
  <si>
    <t xml:space="preserve">Consume All in Location --&gt; For location with stock that has no open pick tasks </t>
  </si>
  <si>
    <t>User is directed to the Review screen to display all Stock Units in the Location to Consume All</t>
  </si>
  <si>
    <t>2.04.04</t>
  </si>
  <si>
    <t>Consume All in Location --&gt; Select Back after reviewing items to consume in location</t>
  </si>
  <si>
    <t xml:space="preserve">User is directed back to the "Options" screen to determine which Adjust Inventory process to select </t>
  </si>
  <si>
    <t>2.04.05</t>
  </si>
  <si>
    <t>Consume All in Location --&gt; Select Reason Code and Commit after reviewing items to consume in location</t>
  </si>
  <si>
    <t xml:space="preserve">Receive confirmation message that all Stock Units in Location has been consumed &gt; no Stock Units are available in Location &gt; IGL record created with Reason Code </t>
  </si>
  <si>
    <t>consumed all inventory in H9-9</t>
  </si>
  <si>
    <t>Adjust Inventory - Create Inventory</t>
  </si>
  <si>
    <t>2.05.01</t>
  </si>
  <si>
    <t>Scan Invalid Item</t>
  </si>
  <si>
    <t>Receive error message that the Item could not be found</t>
  </si>
  <si>
    <t>2.05.02</t>
  </si>
  <si>
    <t>Scan valid Item</t>
  </si>
  <si>
    <t>User is directed to the "Attribute" screen to input a Container (if applicable) and to specify the Qty</t>
  </si>
  <si>
    <t>entered S5-619. MW</t>
  </si>
  <si>
    <t>2.05.03</t>
  </si>
  <si>
    <t>Create Inventory for Each pack</t>
  </si>
  <si>
    <t>Since all Items will only have a Pack "Each" - this will add the Stock Unit to the listbox via "ScanItem" screen</t>
  </si>
  <si>
    <t>2.05.04</t>
  </si>
  <si>
    <t>Enter non-numeric qty of inventory to create</t>
  </si>
  <si>
    <t>User remains in the "Attribute" screen with a warning message "For input string: xxxx</t>
  </si>
  <si>
    <t>2.05.05</t>
  </si>
  <si>
    <t>Enter a negative quantity of inventory to create</t>
  </si>
  <si>
    <t>Receive error message "Quantity must be greater than 0"</t>
  </si>
  <si>
    <t>2.05.06</t>
  </si>
  <si>
    <t xml:space="preserve">Enter a non integer (decimal value) of inventory to create </t>
  </si>
  <si>
    <t>2.05.07</t>
  </si>
  <si>
    <t xml:space="preserve">Add multiple items to inventory list to be created for single item locations </t>
  </si>
  <si>
    <t xml:space="preserve">Error message </t>
  </si>
  <si>
    <t>Entered S5-619, and tried to add DD110, but got error message. MW</t>
  </si>
  <si>
    <t>2.05.08</t>
  </si>
  <si>
    <t xml:space="preserve">Add additional items to inventory list to be created for multi item locations </t>
  </si>
  <si>
    <t xml:space="preserve">User is brought to AttributeScreen to enter in pack &amp; location for item being added </t>
  </si>
  <si>
    <t>2.05.09</t>
  </si>
  <si>
    <t xml:space="preserve">Select Confirm </t>
  </si>
  <si>
    <t>User is directed to the "Review" screen for type "Add Stock" to display all Items/Containers &gt; user to select a Reason Code</t>
  </si>
  <si>
    <t>2.05.10</t>
  </si>
  <si>
    <t>Select Back after reviewing items to create</t>
  </si>
  <si>
    <t xml:space="preserve">was not directed to "Options" screen. it completed task. </t>
  </si>
  <si>
    <t xml:space="preserve">Optoins screen is the screen where you're able to select the type of adjust inventory process </t>
  </si>
  <si>
    <t>2.05.11</t>
  </si>
  <si>
    <t>Select Reason Code and Commit after reviewing items to create</t>
  </si>
  <si>
    <t xml:space="preserve">Receive confirmation message that all Stock Units in Location have been created &gt; Stock Units are available in Location &gt; IGL record created with Reason Code </t>
  </si>
  <si>
    <t>received message: "1 Each, are created as new. Item(s): [S5-619/1/SF]"</t>
  </si>
  <si>
    <t>Directed Replenishments</t>
  </si>
  <si>
    <t>2.06.01</t>
  </si>
  <si>
    <t>Directed Replen, scan valid container to use for replenishments when replenishment tasks are available to complete</t>
  </si>
  <si>
    <t>Brought to replenishment summary screen</t>
  </si>
  <si>
    <t>2.06.02</t>
  </si>
  <si>
    <t>Directed Replen, scan valid container when there are no open replenishment tasks to complete</t>
  </si>
  <si>
    <t xml:space="preserve">Screen message - nothing to replenish </t>
  </si>
  <si>
    <t>2.06.03</t>
  </si>
  <si>
    <t>Scan the correct item barcode in the item scan section of the picking screen</t>
  </si>
  <si>
    <t>Item scan accepted</t>
  </si>
  <si>
    <t>2.06.04</t>
  </si>
  <si>
    <t>Enter a quantity that is lesser than the required quantity in the quantity input section of the picking screen (Non Grocery Mode)</t>
  </si>
  <si>
    <t xml:space="preserve">Quantity entered is decremented from the quantity to pick - remaining quantity is prompted to pick </t>
  </si>
  <si>
    <t>2.06.05</t>
  </si>
  <si>
    <t>Enter a quantity that is exactly the required quantity in the quantity input section of the picking screen (Non Grocery Mode) &amp; no more replenishment tasks left</t>
  </si>
  <si>
    <t xml:space="preserve">Quantity is picked and user is prompted to scan location &amp; item qty to replenish for pick face location </t>
  </si>
  <si>
    <t>2.06.06</t>
  </si>
  <si>
    <t>Picking Exception - No Stock</t>
  </si>
  <si>
    <t xml:space="preserve">Replenishment Task is set to a status "Exception" &gt; IF there are other Reserve Locations that have eligible stock then will create a new Replenishment Task and will prompt the user to the new location 
- If not, then the Stock Unit at the Location will be placed in a "On Hold" status &gt; a Cycle Count will get generated with a type "Picking Audit" &gt; if there are more Replenishment Tasks, user is directed to another tasks  </t>
  </si>
  <si>
    <t>2.06.07</t>
  </si>
  <si>
    <t>Select "Cart Is Full" on picking screen</t>
  </si>
  <si>
    <t xml:space="preserve">User is prompted to begin putaway of items on cart to storage locations </t>
  </si>
  <si>
    <t>2.06.08</t>
  </si>
  <si>
    <t>Scan the correct item barcode in the item scan section of the replenishment screen</t>
  </si>
  <si>
    <t xml:space="preserve">User is directed to specify the Replenish Qty </t>
  </si>
  <si>
    <t>2.06.09</t>
  </si>
  <si>
    <t xml:space="preserve">Quantity entered is decremented from the quantity to replenish - remaining quantity is prompted to replenish </t>
  </si>
  <si>
    <t>2.06.10</t>
  </si>
  <si>
    <t>Enter a quantity that is exactly the required quantity in the quantity input section of the picking screen (Non Grocery Mode)</t>
  </si>
  <si>
    <t>Quantity is replenished and user is prompted to replenish next item/location</t>
  </si>
  <si>
    <t>2.06.11</t>
  </si>
  <si>
    <t>Exception on Replenishment - Location Full</t>
  </si>
  <si>
    <t>Replenishment Task is set to a status of Destination Full &gt; A new (reverse) replenishment task is created to return the stock to the source reserve location</t>
  </si>
  <si>
    <t>2.06.12</t>
  </si>
  <si>
    <t xml:space="preserve">Finish putaway of cart when more replenishment tasks are available to complete </t>
  </si>
  <si>
    <t xml:space="preserve">User is presented summary screen of remaining tasks and can start a new replenishment cycle </t>
  </si>
  <si>
    <t>2.06.13</t>
  </si>
  <si>
    <t xml:space="preserve">Finish putaway of cart when no more replenishment tasks are available to complete </t>
  </si>
  <si>
    <t xml:space="preserve">"Nothing to replenish" </t>
  </si>
  <si>
    <t>Product Conversion (Work Order)</t>
  </si>
  <si>
    <t>2.07.01</t>
  </si>
  <si>
    <t xml:space="preserve">User goes into the "Product Conversion w/ Workorder and enters in the correct kitting location without any open workorders available </t>
  </si>
  <si>
    <t>Error message: "There are no open workorders to build"</t>
  </si>
  <si>
    <t>2.07.02</t>
  </si>
  <si>
    <t xml:space="preserve">User goes into the "Product Conversion w/ Workorder and enters in the correct kitting location with open workorders available </t>
  </si>
  <si>
    <t xml:space="preserve">User is brought to the next screen: "Work Order List" and is able to choose from of a list of open workorders to complete </t>
  </si>
  <si>
    <t>2.07.03</t>
  </si>
  <si>
    <t xml:space="preserve">User selects available workorder </t>
  </si>
  <si>
    <t>User is brought to the "Work Order Details" with a summary of the workorder and a list of components and an output SKU</t>
  </si>
  <si>
    <t>2.07.04</t>
  </si>
  <si>
    <t xml:space="preserve">User selects "Pause WO" button </t>
  </si>
  <si>
    <t>User is brought back to the "Work Order List" screen, with the workorder still being available to be completed</t>
  </si>
  <si>
    <t>2.07.05</t>
  </si>
  <si>
    <t xml:space="preserve">User selects "End WO" button wihtout any other available WOs </t>
  </si>
  <si>
    <t xml:space="preserve">User is brought back to the initial screen with message "There are no open workorders to build." Previous WO will be in a "Partial Complete" status </t>
  </si>
  <si>
    <t>2.07.06</t>
  </si>
  <si>
    <t xml:space="preserve">User selects "End WO" button wiht available open WOs </t>
  </si>
  <si>
    <t>User is brought back to the "Work Order List" screen and is able to select next open WO to complete</t>
  </si>
  <si>
    <t>2.07.07</t>
  </si>
  <si>
    <t xml:space="preserve">User selects "Start WO" </t>
  </si>
  <si>
    <t xml:space="preserve">User is brought to: "Build Product" with a view of details for the workorder </t>
  </si>
  <si>
    <t>2.07.08</t>
  </si>
  <si>
    <t xml:space="preserve">User enters in quantity to build that's larger than the quantity for the workorder </t>
  </si>
  <si>
    <t>Error message: "Cannot build more than X"</t>
  </si>
  <si>
    <t>2.07.09</t>
  </si>
  <si>
    <t>User enter in a quantity less than the quantity to build for the workorder</t>
  </si>
  <si>
    <t>User is brought back to the "Work Order Details" screen with the quantity build &amp; quantity to build values being updated to reflect the amount that was built and is prompted to continue building out the item until the quantity built reaches the conversion #</t>
  </si>
  <si>
    <t>Kit to Stock (Non-Workorder)</t>
  </si>
  <si>
    <t>2.08.01</t>
  </si>
  <si>
    <t xml:space="preserve">User enter in correct kitting location &amp; kitted item </t>
  </si>
  <si>
    <t>Brings user to next screen "Kit Item Config"</t>
  </si>
  <si>
    <t>2.08.02</t>
  </si>
  <si>
    <t xml:space="preserve">User enters correct kitting location but not a kitted item </t>
  </si>
  <si>
    <t>Error Message: "Item entered is not a kit item"</t>
  </si>
  <si>
    <t>2.08.03</t>
  </si>
  <si>
    <t xml:space="preserve">User enters in quantity to build greater than the suggested quantity shown on the screen </t>
  </si>
  <si>
    <t>Error Message: "No more than suggested number of kits can be built."</t>
  </si>
  <si>
    <t>2.08.04</t>
  </si>
  <si>
    <t xml:space="preserve">User enters in quantity to build less than or equal to the suggested quantity shown on the screen </t>
  </si>
  <si>
    <t>Brings user to next screen "Kitting Summary"</t>
  </si>
  <si>
    <t>2.08.05</t>
  </si>
  <si>
    <t xml:space="preserve">User clicks "Next" on the screen with kit summary </t>
  </si>
  <si>
    <t xml:space="preserve">User is brought back to the "Kit Item Config" with a new message on the bottow of the scrren "New kit items "X" created." and the suggested quantity should reflect how many left can be built. 
User is able to continue to build kits with the remainding components left in the kitting location </t>
  </si>
  <si>
    <t>2.08.06</t>
  </si>
  <si>
    <t>User clicks "Done" on the "Kit Item Config" screen</t>
  </si>
  <si>
    <t xml:space="preserve">User is brought back to the main menu screen for product conversion </t>
  </si>
  <si>
    <t xml:space="preserve">Outbound I </t>
  </si>
  <si>
    <t xml:space="preserve">Order Management </t>
  </si>
  <si>
    <t>3.01.01</t>
  </si>
  <si>
    <t xml:space="preserve">User pulls in order where order has stock in the facility </t>
  </si>
  <si>
    <t xml:space="preserve">Order should be routed to its according facility based on the parameters set in order routing </t>
  </si>
  <si>
    <t>PittedTeam</t>
  </si>
  <si>
    <t>3.01.02</t>
  </si>
  <si>
    <t xml:space="preserve">User pulls in order where order has no stock in the facility </t>
  </si>
  <si>
    <t>Order should be backordered, and Pitted can go in and cancel the order or force allocate</t>
  </si>
  <si>
    <t>3.01.03</t>
  </si>
  <si>
    <t xml:space="preserve">User pulls in order where there are some order lines that are able to be fulfilled and some that don't have available stock in the facility </t>
  </si>
  <si>
    <t xml:space="preserve">Lines that are availble to be fulfilled are routed to its facility, the other lines are backordered, and Pitted can go in and cancel the order lines </t>
  </si>
  <si>
    <t>3.01.04</t>
  </si>
  <si>
    <t>Partially cancel a CoLine</t>
  </si>
  <si>
    <t xml:space="preserve">Noncancelled order line quantities will be routed to its according facility if there are enough stock units to fulfill the customer order line </t>
  </si>
  <si>
    <t xml:space="preserve">Test with order: CO36726, Partially cancel 8 units of item SCS-244. Reprocess customer order </t>
  </si>
  <si>
    <t>3.01.05</t>
  </si>
  <si>
    <t xml:space="preserve">Fully cancel CoLine </t>
  </si>
  <si>
    <t xml:space="preserve">Cancelled coLines will be backorders, Pitted can go in and cancel. The other lines associated with the same coHeader will be routed to its according facility </t>
  </si>
  <si>
    <t xml:space="preserve">Test with order: CO36723, Cancel order line with the item T-016 on the orer </t>
  </si>
  <si>
    <t>3.01.06</t>
  </si>
  <si>
    <t xml:space="preserve">Cancel an entire CoHeader </t>
  </si>
  <si>
    <t xml:space="preserve">CoHeader will be put into a back ordered status, Pitted can go in and cancel the order </t>
  </si>
  <si>
    <t>Test with order: CO36727</t>
  </si>
  <si>
    <t>3.01.07</t>
  </si>
  <si>
    <t>Pull in UK order</t>
  </si>
  <si>
    <t xml:space="preserve">Order should route to UK facility regardless if there is available stock in the PHX facility </t>
  </si>
  <si>
    <t>3.01.08</t>
  </si>
  <si>
    <t xml:space="preserve">Pull in order where there is stock for one orderline has stoclk in PHX facility and another orderline where there is no stock in PHX but there are availble stock in UK </t>
  </si>
  <si>
    <t xml:space="preserve">Order should not be split between facilities, and orderlines withut stock in PHX will be cancelled, the rest will be routed to PHX </t>
  </si>
  <si>
    <t>3.01.09</t>
  </si>
  <si>
    <t>Force allocate coLine using Force Allocate Process Action Link Button</t>
  </si>
  <si>
    <t xml:space="preserve">Regardless of available stock, order should be routed to the according facility </t>
  </si>
  <si>
    <t>Test with order: CO36728, force allocate to PHX facility</t>
  </si>
  <si>
    <t>Build &amp; Release Wave</t>
  </si>
  <si>
    <t>3.02.01</t>
  </si>
  <si>
    <t xml:space="preserve">User manually waves a single order from the order entity using the correct process action link </t>
  </si>
  <si>
    <t xml:space="preserve">Order is waved based on its parameters </t>
  </si>
  <si>
    <t xml:space="preserve">TESTED ORDER 29588 AND PASSED </t>
  </si>
  <si>
    <t xml:space="preserve">29565: Orders have to have "POI?" field check in order to be waved. This field will be automatically checked for all new orders pulled in the system. For testing, you can manually run POI through the process action drop down or manually checking the box. 29628: Order will wave as Walmart since the order source is Walmart. WEB1168401: Order needs to be run through POI so that the order profile is stamped, ince the field is stamped then it will wave occirdoing to the profile 
</t>
  </si>
  <si>
    <t>3.02.02</t>
  </si>
  <si>
    <t xml:space="preserve">User manually waves multiple orders from the order entity </t>
  </si>
  <si>
    <t xml:space="preserve">Orders are waved based on their parameters </t>
  </si>
  <si>
    <t xml:space="preserve">Orders need to be ran through POI so that the field is checkd, and then the order will be waved </t>
  </si>
  <si>
    <t>3.02.03</t>
  </si>
  <si>
    <t>User manually runs Build and Release Wave scheduler</t>
  </si>
  <si>
    <t xml:space="preserve">Orders that are not club orders should be waved based on their parameters </t>
  </si>
  <si>
    <t>3.02.04</t>
  </si>
  <si>
    <t>User manually waves club orders (Build and Release - Club) through order entity</t>
  </si>
  <si>
    <t xml:space="preserve">only club orders should be waved </t>
  </si>
  <si>
    <t>I couldn't find any club orders to wave, and I am not sure how to filter this by sku</t>
  </si>
  <si>
    <t xml:space="preserve">Club orders are any orders that have the exact same SKU, quantity, and number of lines. The profile is set so that there needs to be at least 25 of these identical orders, but you are able to lower the threshold for testing purposes in Pick Wave Profile --&gt; Identical --&gt; max number of orders </t>
  </si>
  <si>
    <t>3.02.05</t>
  </si>
  <si>
    <t>User manually rus "Waving - Identicals" scheduler</t>
  </si>
  <si>
    <t>I couldn't find any club orders to test</t>
  </si>
  <si>
    <t>Undo Release Wave</t>
  </si>
  <si>
    <t xml:space="preserve">User manually unrelease wave through Pick Waves entity for a wave in 'Released' status </t>
  </si>
  <si>
    <t xml:space="preserve">Orders on the wave are successfully rolled back </t>
  </si>
  <si>
    <t>TESTED ORDER 29588 AND PASSED</t>
  </si>
  <si>
    <t>PAL Button is called "Undo Release" on the Pick Wave Entity (Found in Distribution Application Menu)</t>
  </si>
  <si>
    <t xml:space="preserve">User manually unrelease wave through Pick Waves entity for a wave in not 'Released' status </t>
  </si>
  <si>
    <t xml:space="preserve">Order fails to roll back since work group for the wave is active </t>
  </si>
  <si>
    <t>Failed</t>
  </si>
  <si>
    <r>
      <rPr>
        <rFont val="Calibri"/>
        <color rgb="FF0000FF"/>
        <sz val="12.0"/>
      </rPr>
      <t xml:space="preserve">tested order Single Small-240917_5  message"pick wave single small </t>
    </r>
    <r>
      <rPr>
        <rFont val="Arial"/>
        <color theme="1"/>
      </rPr>
      <t>Single Small-240917_5 not released"</t>
    </r>
  </si>
  <si>
    <t xml:space="preserve">is wave supposeed to fail? Test should be passed if expected outcome is what happens </t>
  </si>
  <si>
    <t>3.03.01</t>
  </si>
  <si>
    <t>Enter in picking LPN that does not exist in the system</t>
  </si>
  <si>
    <t>New container is created in the system &amp; user is able to pick items into new container</t>
  </si>
  <si>
    <t>3.03.02</t>
  </si>
  <si>
    <t xml:space="preserve">Enter in location not on the picking screen </t>
  </si>
  <si>
    <t>Error message: "The location [x] does not match the required location."</t>
  </si>
  <si>
    <t>testing on order 28530. mw / tested on  Single Small-240924_1 GSZ</t>
  </si>
  <si>
    <t>3.03.03</t>
  </si>
  <si>
    <t xml:space="preserve">Enter in location on the picking screen </t>
  </si>
  <si>
    <t>Takes user to the item selection picking screen to enter in the SKU</t>
  </si>
  <si>
    <t>testing on order 28530. mw / Single Small-240924_1 GSZ</t>
  </si>
  <si>
    <t>3.03.04</t>
  </si>
  <si>
    <t xml:space="preserve">Enter in SKU not on picking screen </t>
  </si>
  <si>
    <t>Error message: "The SKU [x] could not be found. Please enter a valid SKU."</t>
  </si>
  <si>
    <t>3.03.05</t>
  </si>
  <si>
    <t>Enter SKU on picking screen</t>
  </si>
  <si>
    <t>Takes user to the quantity picking sreen</t>
  </si>
  <si>
    <t>3.03.06</t>
  </si>
  <si>
    <t xml:space="preserve">Enter in a quantity greater than 1 </t>
  </si>
  <si>
    <t>Error Message: "The quantity that you entered [x] is more than the quantity that is required [x].</t>
  </si>
  <si>
    <t>testing on order 28530. mw/  Single Small-240924_1  GSZ</t>
  </si>
  <si>
    <t>3.03.07</t>
  </si>
  <si>
    <t xml:space="preserve">Enter in quanntity on screen </t>
  </si>
  <si>
    <t>If there are more pick tasks on the wave, it will take the user to the next location to complete the next task. If the task is the last one on the wave, it willt take the user back to the picking menu screen with a message"Picking LPN [x] staged to [Shipping]."</t>
  </si>
  <si>
    <t>testing on order 28530. mw/ Single Small-240924_1  GSZ</t>
  </si>
  <si>
    <t>3.03.08</t>
  </si>
  <si>
    <t>Select "stage" on item input screen</t>
  </si>
  <si>
    <t xml:space="preserve">Picking cart will be staged to shipping and user will be prompted to scan new picking cart to finish the pick wave </t>
  </si>
  <si>
    <t>I don't see a "stage" button on item input screen. Only exception. mw</t>
  </si>
  <si>
    <t>3.03.09</t>
  </si>
  <si>
    <t>Select Exception and choose "No Stock"</t>
  </si>
  <si>
    <t>Order will be placed on 'Back Order', location/stock unit will be placed in 'Hold' status, and a cycle count task will be created for the location/item</t>
  </si>
  <si>
    <t>GSZ</t>
  </si>
  <si>
    <t>3.03.10</t>
  </si>
  <si>
    <t>Suspend Task</t>
  </si>
  <si>
    <t>The task is now moved to the end of the queue, it is picked last</t>
  </si>
  <si>
    <t>3.03.11</t>
  </si>
  <si>
    <t>Suspend Work Group</t>
  </si>
  <si>
    <t>User is able to back out of the wave and complete it at a later time, the pick wave and user are still associated</t>
  </si>
  <si>
    <t>3.03.12</t>
  </si>
  <si>
    <t>End Work Group</t>
  </si>
  <si>
    <t>User is able to back out of the wave and complete it at a later time, the pick wave and user are not associated anymore</t>
  </si>
  <si>
    <t>Multis Picking</t>
  </si>
  <si>
    <t>3.04.01</t>
  </si>
  <si>
    <t>Error message: "Please scan a valid location"</t>
  </si>
  <si>
    <t>3.04.02</t>
  </si>
  <si>
    <t>3.04.03</t>
  </si>
  <si>
    <t>Error message: "Please scan a valid item."</t>
  </si>
  <si>
    <t>3.04.04</t>
  </si>
  <si>
    <t>3.04.05</t>
  </si>
  <si>
    <t>Enter in a quantity greater than the one shown on the screen</t>
  </si>
  <si>
    <t>Error Message: "Quantity entered is greater than required."</t>
  </si>
  <si>
    <t>3.04.06</t>
  </si>
  <si>
    <t xml:space="preserve">Enter in quanntity that's less than what is on the screen </t>
  </si>
  <si>
    <t xml:space="preserve">user is asked to put the initial quantity into a bin and then brought back to scan the location, quantity, and bin for the reamaining quanitites on the wave </t>
  </si>
  <si>
    <t>3.04.07</t>
  </si>
  <si>
    <t>User is brought to the bin selection picking screen</t>
  </si>
  <si>
    <t>3.04.08</t>
  </si>
  <si>
    <t>User enters a bin that has preexisting stock units in it</t>
  </si>
  <si>
    <t xml:space="preserve">User is brought to the next pick task and is asked to scan the next location if there are available pick tasks. </t>
  </si>
  <si>
    <t>3.04.09</t>
  </si>
  <si>
    <t>User enters a bin that doesn't have any preexisting stock units in it</t>
  </si>
  <si>
    <t>Error Message: "Scanned bin [x] contains other orders</t>
  </si>
  <si>
    <t>3.04.10</t>
  </si>
  <si>
    <t>Enter suggested Bin number</t>
  </si>
  <si>
    <t xml:space="preserve">Item &amp; stock units are moved to the bin. User is brought to the next task if available, else it will bring the user to the Picking Menu screen to select another wave to complete if available </t>
  </si>
  <si>
    <t>3.04.11</t>
  </si>
  <si>
    <t>Enter a bin that is not the suggested bin number</t>
  </si>
  <si>
    <t>Error Message: The suggested bin is [x].</t>
  </si>
  <si>
    <t>3.04.12</t>
  </si>
  <si>
    <t>User selects 'New Bin'</t>
  </si>
  <si>
    <t xml:space="preserve">Message: "New bin created for Order [x]. and user is able to select another bin to put item into if there is not existing stock in the new bin </t>
  </si>
  <si>
    <t>3.04.13</t>
  </si>
  <si>
    <t>3.04.14</t>
  </si>
  <si>
    <t>3.04.15</t>
  </si>
  <si>
    <t>Singles Packing</t>
  </si>
  <si>
    <t>4.01.01</t>
  </si>
  <si>
    <t xml:space="preserve">Scan a container that doesn't exist in the sytem </t>
  </si>
  <si>
    <t>Error Message: Scanned container [x] does not exist or data issue</t>
  </si>
  <si>
    <t>4.01.02</t>
  </si>
  <si>
    <t xml:space="preserve">Scan container that has a multi's order in the bin </t>
  </si>
  <si>
    <t>Takes user to ites screen --&gt; Error message: Order [x] has more than one order line: x.</t>
  </si>
  <si>
    <t>4.01.03</t>
  </si>
  <si>
    <t>Scan container that was used to pick single orders</t>
  </si>
  <si>
    <t xml:space="preserve">Takes user to Item screen where they can see all the items associated with the container </t>
  </si>
  <si>
    <t>4.01.04</t>
  </si>
  <si>
    <t xml:space="preserve">Scans an item that is not in the container </t>
  </si>
  <si>
    <t>Error message: The item could not be found</t>
  </si>
  <si>
    <t>4.01.05</t>
  </si>
  <si>
    <t>Scan an item that is in the container</t>
  </si>
  <si>
    <t xml:space="preserve">Takes user to the Enter Bin Dimensions Screen and is prompted to select or scan the carton type to pack the item into </t>
  </si>
  <si>
    <t>4.01.06</t>
  </si>
  <si>
    <t>User selects a bin from the drop down or scans a barcode associated with the carton type</t>
  </si>
  <si>
    <t xml:space="preserve">User is taken to the Rate Shop Parameters screen and is able to select No Change or Rate Shop dependent on if the Ship Via field has "Rate Shop - [X]" or an exisitng shipping service </t>
  </si>
  <si>
    <t>4.01.07</t>
  </si>
  <si>
    <t>User selects Rate Shop (if ship via is Rate - Shop [X]</t>
  </si>
  <si>
    <t xml:space="preserve">User is able to select the best rate and close out the shipment </t>
  </si>
  <si>
    <t>4.01.08</t>
  </si>
  <si>
    <t xml:space="preserve">User selects "No Change" if the ship via is a valid shipping service </t>
  </si>
  <si>
    <t>User is taken back to the Scan Container Screen and is able to select a new container to start packing proces with a message saying "Order [x] is shipped"</t>
  </si>
  <si>
    <t>Multis Packing</t>
  </si>
  <si>
    <t>4.02.01</t>
  </si>
  <si>
    <t>Error Message: Scanned container [x] cannot be found</t>
  </si>
  <si>
    <t>4.02.02</t>
  </si>
  <si>
    <t xml:space="preserve">Scan a container that has an order that is split across multiple picking bins </t>
  </si>
  <si>
    <t>Error Message: "Order is split into different containers. [x] Please use repack to merge before packing."</t>
  </si>
  <si>
    <t>4.02.03</t>
  </si>
  <si>
    <t xml:space="preserve">Scan container with order that's been repalletized or is only in one picking bin </t>
  </si>
  <si>
    <t xml:space="preserve">User is taken to the "ItemsInOrderScreen" and is prompted to select the items in the bin to pack out </t>
  </si>
  <si>
    <t>4.02.04</t>
  </si>
  <si>
    <t xml:space="preserve">Error message: The item could not be found on this order </t>
  </si>
  <si>
    <t>4.02.05</t>
  </si>
  <si>
    <t>User is able to grocery scan each item that is available in the bin (qty will deprecate as user scans each unit)</t>
  </si>
  <si>
    <t>4.02.06</t>
  </si>
  <si>
    <t>Use 'pack remainder button'</t>
  </si>
  <si>
    <t xml:space="preserve">User is able to bulk pack the remaining items in the bin and is brought to the dimension screen to select the carton to put the packed items into </t>
  </si>
  <si>
    <t>4.02.07</t>
  </si>
  <si>
    <t xml:space="preserve">Use 'start new box' button </t>
  </si>
  <si>
    <t xml:space="preserve">User is taken to the dimension screen to pack out the items that they have already selected, and after selected carton type for initial items, user is brought back to the items in order screen and is able to select the rest of the items to pack out into a new container </t>
  </si>
  <si>
    <t>4.02.08</t>
  </si>
  <si>
    <t xml:space="preserve">User selects a carton in the system </t>
  </si>
  <si>
    <t xml:space="preserve">user is brought to the rate shop parameters screen where they are able to choose 'no change' or 'rate shop' </t>
  </si>
  <si>
    <t>4.02.09</t>
  </si>
  <si>
    <t>4.02.10</t>
  </si>
  <si>
    <t>Repalletize</t>
  </si>
  <si>
    <t>4.03.01</t>
  </si>
  <si>
    <t xml:space="preserve">Enter LPN number that is not in the shipping locaiton </t>
  </si>
  <si>
    <t>Error Message: The source container [x] could not be found</t>
  </si>
  <si>
    <t>4.03.02</t>
  </si>
  <si>
    <t>User enters LPN that exists in the shipping location</t>
  </si>
  <si>
    <t xml:space="preserve">User is brought to the Items in Source Pallet screen and is prompted to enter in the items being moved and the destination location </t>
  </si>
  <si>
    <t>4.03.03</t>
  </si>
  <si>
    <t xml:space="preserve">User enters in an item that does not exist in the source location </t>
  </si>
  <si>
    <t>Error Message: The item [x] could not be found in the container.</t>
  </si>
  <si>
    <t>4.03.04</t>
  </si>
  <si>
    <t>User enters a destination location not in shipping</t>
  </si>
  <si>
    <t xml:space="preserve">System will generate a container and move stock units, pick tasks, and pick details from source location to destination location </t>
  </si>
  <si>
    <t>4.03.05</t>
  </si>
  <si>
    <t xml:space="preserve">User enters destintaion location in shipping and has the same order associated as the source location </t>
  </si>
  <si>
    <t xml:space="preserve">User is brought to the Packs In Source Pallet For Selected Item and is prompted to enter in a quantity to move </t>
  </si>
  <si>
    <t>4.03.06</t>
  </si>
  <si>
    <t xml:space="preserve">User enters quantity that is greater than what is availble in the source container </t>
  </si>
  <si>
    <t>Error Message: A total quantity of [x] for the selected pack is in the source container [x].</t>
  </si>
  <si>
    <t>4.03.07</t>
  </si>
  <si>
    <t>User enters in a quantity less than what is available in the source container</t>
  </si>
  <si>
    <t xml:space="preserve">User is brought back to the Items in Source Pallet screen and is able to select the same item and move the remaining quanitites. </t>
  </si>
  <si>
    <t>4.03.08</t>
  </si>
  <si>
    <t xml:space="preserve">User enters the exact number of units in the source location and there are no more remaining items to select from the source location </t>
  </si>
  <si>
    <t xml:space="preserve">User is brought back to the Pallet to Pick From screen to select a new source location to repack </t>
  </si>
  <si>
    <t xml:space="preserve">User enters the exact number of units in the source location and there are remaining items to select from the source location </t>
  </si>
  <si>
    <t xml:space="preserve">User is brought back to the Items in Source Pallet and is able to select more items to move from source to destination location </t>
  </si>
  <si>
    <t>4.03.09</t>
  </si>
  <si>
    <t>User attempts to repack items from one order into a container associated with a different order</t>
  </si>
  <si>
    <t>Error Message: The Ship To postal code for the destination container must be the same as the source container.</t>
  </si>
  <si>
    <t>Assign Trip to Container</t>
  </si>
  <si>
    <t>4.04.01</t>
  </si>
  <si>
    <t xml:space="preserve">user inputs a location not in the location input screen </t>
  </si>
  <si>
    <t>error message: The door [x] could not be found</t>
  </si>
  <si>
    <t>4.04.02</t>
  </si>
  <si>
    <t xml:space="preserve">user selects or scans available location from the location input screen </t>
  </si>
  <si>
    <t xml:space="preserve">user is brought to the pallets assigned to trip screen </t>
  </si>
  <si>
    <t>4.04.03</t>
  </si>
  <si>
    <t xml:space="preserve">user inputs an invalid or non existing shipping container into the pallet </t>
  </si>
  <si>
    <t>error message: The container [x] could not be found.</t>
  </si>
  <si>
    <t>4.04.04</t>
  </si>
  <si>
    <t xml:space="preserve">user inputs valid shipping carton into the pallet </t>
  </si>
  <si>
    <t xml:space="preserve">pallet is added to the listbox </t>
  </si>
  <si>
    <t>4.04.05</t>
  </si>
  <si>
    <t>User rescans the same container they scanned onto the pallet</t>
  </si>
  <si>
    <t xml:space="preserve">the container is removed from the pallet listbox </t>
  </si>
  <si>
    <t>4.04.06</t>
  </si>
  <si>
    <t xml:space="preserve">user selects 'close trip' after building pallet </t>
  </si>
  <si>
    <t>user is brought to the rate shop parameters screen and is able to select 'no change' or 'rate shop'</t>
  </si>
  <si>
    <t>4.04.07</t>
  </si>
  <si>
    <t>4.04.08</t>
  </si>
  <si>
    <t>User is taken back to the Location Input Screen and is able to select a new container to start packing proces with a message saying "Order [x] is shipped"</t>
  </si>
  <si>
    <t>Void and Reprocess Shipment</t>
  </si>
  <si>
    <t>4.05.01</t>
  </si>
  <si>
    <t xml:space="preserve">user enters a valid order number, shipment numbner, or tracking number </t>
  </si>
  <si>
    <t>error message: Please enter either a valid Tracking, Shipment, or Order number.</t>
  </si>
  <si>
    <t>4.05.02</t>
  </si>
  <si>
    <t xml:space="preserve">user enters an invalid order number, shipment numbner, or tracking number </t>
  </si>
  <si>
    <t xml:space="preserve">user is brought to the Void Containers Confirmation Screen and is able to select container to void shipment </t>
  </si>
  <si>
    <t>4.05.03</t>
  </si>
  <si>
    <t xml:space="preserve">user selects a valid container to void shipment </t>
  </si>
  <si>
    <t xml:space="preserve">user is brought back to the Identifier Entry Screen with a message noting the containers in which the system created to put the voided items into. User is able to input another new order/shipment to void </t>
  </si>
  <si>
    <t>Rollback After Picking</t>
  </si>
  <si>
    <t>4.06.01</t>
  </si>
  <si>
    <t xml:space="preserve">user enters invalide LPN Number </t>
  </si>
  <si>
    <t xml:space="preserve">error message: The selected container could not be found. Please enter a valid container number.
</t>
  </si>
  <si>
    <t>4.06.02</t>
  </si>
  <si>
    <t xml:space="preserve">user enters valid LPN Number </t>
  </si>
  <si>
    <t xml:space="preserve">user is brough to the Select PickDetail To RollBack Screen and is able to select the item to rollback </t>
  </si>
  <si>
    <t>4.06.03</t>
  </si>
  <si>
    <t xml:space="preserve">user selects valid item to roll back </t>
  </si>
  <si>
    <t xml:space="preserve">user is brought to the Select PickDetail Qty To RollBack Screen and is prompted to select the qty to cancel </t>
  </si>
  <si>
    <t>4.06.04</t>
  </si>
  <si>
    <t xml:space="preserve">user enters in quantity greater than what is available to cancel </t>
  </si>
  <si>
    <t>error message: The entered quantity should be less than or equal to the picked quantity.</t>
  </si>
  <si>
    <t>4.06.05</t>
  </si>
  <si>
    <t xml:space="preserve">user enters qty less than what is available </t>
  </si>
  <si>
    <t xml:space="preserve">user is brough to the RollBack Location Screen and is prompted to select/scan location where the item exists and then brought back to the quantity screen with the scanned qty deprecated from the availlable qty </t>
  </si>
  <si>
    <t>4.06.06</t>
  </si>
  <si>
    <t xml:space="preserve">user enters a location that doesn't exist in the warehouse </t>
  </si>
  <si>
    <t>error message: The location [x] could not be found. Please enter a valid location</t>
  </si>
  <si>
    <t>4.06.07</t>
  </si>
  <si>
    <t xml:space="preserve">user selects a valid location in the warehouse that isn't populated in the location listbox </t>
  </si>
  <si>
    <t>item is moved to the location the user inputted</t>
  </si>
  <si>
    <t>4.06.08</t>
  </si>
  <si>
    <t xml:space="preserve">user rolls back all remaining items in the container </t>
  </si>
  <si>
    <t xml:space="preserve">user is brought back to the RollBack Order screen and is able to select a new container </t>
  </si>
  <si>
    <t xml:space="preserve">Integrations </t>
  </si>
  <si>
    <t>Shopify ECOMM</t>
  </si>
  <si>
    <t>5.01.01</t>
  </si>
  <si>
    <t>User pulls in item from Shopify</t>
  </si>
  <si>
    <t>Creates items in channel listings &amp; populates expected item fields (reference helpsite)</t>
  </si>
  <si>
    <t>5.01.02</t>
  </si>
  <si>
    <t>User pulls in item in active status from Shopify</t>
  </si>
  <si>
    <t xml:space="preserve">ensure only active items are pulling in </t>
  </si>
  <si>
    <t>5.01.03</t>
  </si>
  <si>
    <t>Order Pull</t>
  </si>
  <si>
    <t xml:space="preserve">Ony orders in paid &amp; unfiilfulled status are pulled in </t>
  </si>
  <si>
    <t>5.01.04</t>
  </si>
  <si>
    <t>User attempts to pull in order after updates are made</t>
  </si>
  <si>
    <t>Previous order is voided &amp; new order is created with updates from Shopify, ensure that the channel listing exists for the sales order</t>
  </si>
  <si>
    <t>5.01.05</t>
  </si>
  <si>
    <t xml:space="preserve">User attempts to pull in customer returns </t>
  </si>
  <si>
    <t xml:space="preserve">returns is created &amp; ensure that the channel listing exists for the return </t>
  </si>
  <si>
    <t>5.01.06</t>
  </si>
  <si>
    <t>Send a shipnotice to shopify</t>
  </si>
  <si>
    <t>Tracking number sends and order marked as fulfilled</t>
  </si>
  <si>
    <t>Successful test with order SO29725 // DSID: 15765</t>
  </si>
  <si>
    <t>Shopify UK</t>
  </si>
  <si>
    <t>5.02.01</t>
  </si>
  <si>
    <t>User pulls in item for Shopify</t>
  </si>
  <si>
    <t xml:space="preserve">Item creates if the item didn't exist in ECOMM Shopify, ensure that no updates are made if item already existed, only creates a channel listing </t>
  </si>
  <si>
    <t>5.02.02</t>
  </si>
  <si>
    <t xml:space="preserve">ensure only channel listings for active items are being created </t>
  </si>
  <si>
    <t>5.02.03</t>
  </si>
  <si>
    <t>5.02.04</t>
  </si>
  <si>
    <t>Shopify WS</t>
  </si>
  <si>
    <t>5.03.01</t>
  </si>
  <si>
    <t>5.03.02</t>
  </si>
  <si>
    <t>5.03.03</t>
  </si>
  <si>
    <t>5.03.04</t>
  </si>
  <si>
    <t>Amazon Vendor Central</t>
  </si>
  <si>
    <t>5.04.01</t>
  </si>
  <si>
    <t xml:space="preserve">User runs stage EDI </t>
  </si>
  <si>
    <t xml:space="preserve">ensure that successful docstores are created for orders pulled into stage EDI </t>
  </si>
  <si>
    <t>5.04.02</t>
  </si>
  <si>
    <t xml:space="preserve">User runs process EDI </t>
  </si>
  <si>
    <t>ensure that successful docstores are created for orders pulled into Deposco</t>
  </si>
  <si>
    <t>5.04.03</t>
  </si>
  <si>
    <t>PO Acknowledgemnet</t>
  </si>
  <si>
    <t xml:space="preserve">Whenever stage &amp; process are ran for orders, an acknowledgement is sent to AMZ to avoid duplicate order pulls </t>
  </si>
  <si>
    <t>Amazon Seller Central</t>
  </si>
  <si>
    <t>5.05.01</t>
  </si>
  <si>
    <t>User pulls in Item from ASC touchpoint</t>
  </si>
  <si>
    <t>ensure only channel listings are created</t>
  </si>
  <si>
    <t>5.05.02</t>
  </si>
  <si>
    <t>User pulls in sales order</t>
  </si>
  <si>
    <t>ensure orders are being pulled into system</t>
  </si>
  <si>
    <t>5.05.03</t>
  </si>
  <si>
    <t>Order acknowledgemnet</t>
  </si>
  <si>
    <t xml:space="preserve">any orders that are pulled into system is sending an order acknowledgement to Amazon to avoid duplicate orders </t>
  </si>
  <si>
    <t>5.05.04</t>
  </si>
  <si>
    <t xml:space="preserve">Ship Notice </t>
  </si>
  <si>
    <t xml:space="preserve">test if docstores generates for tracking (tracking will not export currently in sandbox environment, no orders will be updated) </t>
  </si>
  <si>
    <t>Successful test with order SO29728 // DSID: 15779</t>
  </si>
  <si>
    <t>Walmart</t>
  </si>
  <si>
    <t>5.06.01</t>
  </si>
  <si>
    <t>User pulls in item from Walmart</t>
  </si>
  <si>
    <t xml:space="preserve">items are not created from item pulls, and ensure channel listings are created </t>
  </si>
  <si>
    <t>5.06.02</t>
  </si>
  <si>
    <t xml:space="preserve">Ensure order is coming in from Walmart </t>
  </si>
  <si>
    <t>5.06.03</t>
  </si>
  <si>
    <t>Orderful</t>
  </si>
  <si>
    <t>5.07.01</t>
  </si>
  <si>
    <t xml:space="preserve">Customer Order Pull </t>
  </si>
  <si>
    <t xml:space="preserve">Ensure that orders are created in the system </t>
  </si>
  <si>
    <t>5.07.02</t>
  </si>
  <si>
    <t xml:space="preserve">Customer Order Acknowlodgment </t>
  </si>
  <si>
    <t xml:space="preserve">Ensure that acknowledgements are sent back to Orderful for every order pulled in to avoid duplicate orders </t>
  </si>
  <si>
    <t>5.07.03</t>
  </si>
  <si>
    <t xml:space="preserve">Export Ship Notice </t>
  </si>
  <si>
    <t xml:space="preserve">check docstore for successful payloads </t>
  </si>
  <si>
    <t>Quickbooks Desktop</t>
  </si>
  <si>
    <t>5.08.01</t>
  </si>
  <si>
    <t>Import Customer</t>
  </si>
  <si>
    <t xml:space="preserve">Ensure TP is created with type of customer </t>
  </si>
  <si>
    <t>5.08.02</t>
  </si>
  <si>
    <t xml:space="preserve">Import Vendor </t>
  </si>
  <si>
    <t>Ensure TP is created with type of vendor</t>
  </si>
  <si>
    <t>5.08.03</t>
  </si>
  <si>
    <t xml:space="preserve">Import Item </t>
  </si>
  <si>
    <t xml:space="preserve">Ensure channel listings is created, no items will be created </t>
  </si>
  <si>
    <t>5.08.04</t>
  </si>
  <si>
    <t xml:space="preserve">Import PO </t>
  </si>
  <si>
    <t xml:space="preserve">Ensure PO is related and verify channel listing </t>
  </si>
  <si>
    <t>5.08.05</t>
  </si>
  <si>
    <t xml:space="preserve">PO Receipts </t>
  </si>
  <si>
    <t>Ensure for every receivied PO, a receipt is sent back to QBD</t>
  </si>
  <si>
    <t>5.08.06</t>
  </si>
  <si>
    <t xml:space="preserve">Export Invoice </t>
  </si>
  <si>
    <t>For every sales orders that are shipped, ensure that invoices are created &amp; sent to QBD</t>
  </si>
  <si>
    <t>Shipping</t>
  </si>
  <si>
    <t>UPS</t>
  </si>
  <si>
    <t>6.01.01</t>
  </si>
  <si>
    <t xml:space="preserve">Orders are shipped via UPS Next Day Air </t>
  </si>
  <si>
    <t xml:space="preserve">Tracking number and shipping label is generated </t>
  </si>
  <si>
    <t>6.01.02</t>
  </si>
  <si>
    <t>Orders are shipped via UPS 2nd Day Air</t>
  </si>
  <si>
    <t>6.01.03</t>
  </si>
  <si>
    <t>Orders are shipped via UPS Surepost 1lb or Greater</t>
  </si>
  <si>
    <t>6.01.04</t>
  </si>
  <si>
    <t>Orders are shipped via UPS Ground</t>
  </si>
  <si>
    <t>6.01.05</t>
  </si>
  <si>
    <t>Orders are shipped via UPS 3 Day Select</t>
  </si>
  <si>
    <t>6.01.06</t>
  </si>
  <si>
    <t>Ship orders with every carton type (22)</t>
  </si>
  <si>
    <t>6.01.07</t>
  </si>
  <si>
    <t>Ship an International Order</t>
  </si>
  <si>
    <t xml:space="preserve">Shipping Account changes.  Tracking number and shipping label is generated </t>
  </si>
  <si>
    <t>FEDEX</t>
  </si>
  <si>
    <t>6.02.01</t>
  </si>
  <si>
    <t>Orders are shipped via FedEx Ground</t>
  </si>
  <si>
    <t>6.02.02</t>
  </si>
  <si>
    <t>Orders are shipped via FedEx First Overnight</t>
  </si>
  <si>
    <t>6.02.03</t>
  </si>
  <si>
    <t>Orders are shipped via FedEx Home Delivery</t>
  </si>
  <si>
    <t>6.02.04</t>
  </si>
  <si>
    <t>Orders are shipped via FedEx Priority Overnight</t>
  </si>
  <si>
    <t>6.02.05</t>
  </si>
  <si>
    <t>STAMPS (USPS)</t>
  </si>
  <si>
    <t>6.03.01</t>
  </si>
  <si>
    <t xml:space="preserve">Orders are shipped via USPS First Class Mail </t>
  </si>
  <si>
    <t>6.03.02</t>
  </si>
  <si>
    <t>Orders are shipped via USPS Priority Mail Express</t>
  </si>
  <si>
    <t>6.03.03</t>
  </si>
  <si>
    <t xml:space="preserve">Orders are shipped via USPS Priority Mail </t>
  </si>
  <si>
    <t>6.03.04</t>
  </si>
  <si>
    <t>Orders are shipped via USPS Ground Advantage</t>
  </si>
  <si>
    <t>6.03.05</t>
  </si>
  <si>
    <t>EPOST</t>
  </si>
  <si>
    <t>6.04.01</t>
  </si>
  <si>
    <t>Orders are shipped via EPG Courier Service</t>
  </si>
  <si>
    <t>6.04.02</t>
  </si>
  <si>
    <t>Orders are shipped via EPG ePacket Service</t>
  </si>
  <si>
    <t>6.04.03</t>
  </si>
  <si>
    <t xml:space="preserve">Royal Mail </t>
  </si>
  <si>
    <t>6.05.01</t>
  </si>
  <si>
    <t>Orders are shipped via Royal Mail</t>
  </si>
  <si>
    <t>6.05.02</t>
  </si>
  <si>
    <t>DHL</t>
  </si>
  <si>
    <t>6.06.01</t>
  </si>
  <si>
    <t xml:space="preserve">Orders are shipped via DHL Express Worldwide </t>
  </si>
  <si>
    <t>6.06.02</t>
  </si>
  <si>
    <t>PO Creation</t>
  </si>
  <si>
    <t>Create a PO Through DE</t>
  </si>
  <si>
    <t>PO is created through DE will all lines and accurate quantities</t>
  </si>
  <si>
    <t>Create a PO Through PO Entry</t>
  </si>
  <si>
    <t>Add a note through PO entry to an existing PO</t>
  </si>
  <si>
    <t>PO is created through DE will all lines and accurate quantities, note is attached</t>
  </si>
  <si>
    <t>Generate a PO Report</t>
  </si>
  <si>
    <t>Report is able to be downloaded, everything is accurate</t>
  </si>
  <si>
    <t>Need changes to report, noted in task tracker</t>
  </si>
  <si>
    <t>Create a return through CreateRMA</t>
  </si>
  <si>
    <t>Return is created with accurate lines</t>
  </si>
  <si>
    <t>Create a return label through Deposco</t>
  </si>
  <si>
    <t xml:space="preserve">Inbound Process </t>
  </si>
  <si>
    <t>Receive PO full</t>
  </si>
  <si>
    <t>Qty is recevied into associated locations for each item. PO in received status</t>
  </si>
  <si>
    <t xml:space="preserve">Receive PO with notes </t>
  </si>
  <si>
    <t xml:space="preserve">User is brought to note screen and user is able to use direct putaway </t>
  </si>
  <si>
    <t>Receive partial PO</t>
  </si>
  <si>
    <t xml:space="preserve">Qty is received into associacted locations for each item. PO in partially received status </t>
  </si>
  <si>
    <t>Receive a customer return for a wholesale</t>
  </si>
  <si>
    <t xml:space="preserve">Qty is received into associacted locations for each item. </t>
  </si>
  <si>
    <t>Unrecieve partial PO</t>
  </si>
  <si>
    <t xml:space="preserve">stock units on unreceived PO in receiving loaction will be deprecated from the locatiom </t>
  </si>
  <si>
    <t>Unreceive full PO</t>
  </si>
  <si>
    <t>Blind receive return that arrives without RMA</t>
  </si>
  <si>
    <t xml:space="preserve">Qty is recevied into associated locations for each item. PO in received status &amp; associated RMA is created </t>
  </si>
  <si>
    <t>Recieve Items where some are damaged and should not be putaway</t>
  </si>
  <si>
    <t xml:space="preserve">Items are moved into the damages location and the others are ready to be putaway </t>
  </si>
  <si>
    <t>Recieve Items where you need case labels for the item</t>
  </si>
  <si>
    <t>Items are received and the number of case labels are printed accurately</t>
  </si>
  <si>
    <t>Recieve Items where you need to directly put the items into the kitting workcell</t>
  </si>
  <si>
    <t>The user is able to select yes to direct putaway and place the items directly into the kitting workcell</t>
  </si>
  <si>
    <t>Cycle Counts</t>
  </si>
  <si>
    <r>
      <rPr>
        <rFont val="Calibri"/>
        <color rgb="FF0000FF"/>
        <sz val="12.0"/>
      </rPr>
      <t xml:space="preserve">tested order Single Small-240917_5  message"pick wave single small </t>
    </r>
    <r>
      <rPr>
        <rFont val="Arial"/>
        <color theme="1"/>
      </rPr>
      <t>Single Small-240917_5 not released"</t>
    </r>
  </si>
  <si>
    <t>Spellbinders End to End Test Cases</t>
  </si>
  <si>
    <t xml:space="preserve">Scenario </t>
  </si>
  <si>
    <t>Team</t>
  </si>
  <si>
    <t>Notes</t>
  </si>
  <si>
    <t>Inbound Admin</t>
  </si>
  <si>
    <t>Fail</t>
  </si>
  <si>
    <t>Changes to report needed</t>
  </si>
  <si>
    <t>Inbound</t>
  </si>
  <si>
    <t>U</t>
  </si>
  <si>
    <t>Receive an item that requires Item Labels</t>
  </si>
  <si>
    <t>Blind Receive a customer return from a web order</t>
  </si>
  <si>
    <t>Partially Unrecieve a PO</t>
  </si>
  <si>
    <t>Unreceive  a full PO</t>
  </si>
  <si>
    <t xml:space="preserve">Receive a PO that is designated for a Workorder, direct putaway </t>
  </si>
  <si>
    <t xml:space="preserve">Putaway </t>
  </si>
  <si>
    <t>Putaway single item containers</t>
  </si>
  <si>
    <t xml:space="preserve">Putaway mixed item containers </t>
  </si>
  <si>
    <t>Putaway containers to reserve locations</t>
  </si>
  <si>
    <t>Putaway containers to pickable locations</t>
  </si>
  <si>
    <t>Putaway loose stock</t>
  </si>
  <si>
    <t>Outbound - Singles</t>
  </si>
  <si>
    <t>Fulfill a Single Wave (Happy Path)</t>
  </si>
  <si>
    <t>Exception a Pick on a Single Wave</t>
  </si>
  <si>
    <t>Suspend a task on a Single Wave</t>
  </si>
  <si>
    <t>Stage the container for a singles wave after it is full</t>
  </si>
  <si>
    <t>Pack a Singles order</t>
  </si>
  <si>
    <t>Pack a Singles O</t>
  </si>
  <si>
    <t xml:space="preserve">Fulfill multi unit web order </t>
  </si>
  <si>
    <t xml:space="preserve">Fulfill Wholesale order </t>
  </si>
  <si>
    <t>Fulfill Club order</t>
  </si>
  <si>
    <t>Fulfill international order</t>
  </si>
  <si>
    <t xml:space="preserve">Fulfill singles exception repick </t>
  </si>
  <si>
    <t xml:space="preserve">Fulfill multi exception repick </t>
  </si>
  <si>
    <t>Exception a pick task for a single unit order</t>
  </si>
  <si>
    <t>Exception a pick task for a multi unit order</t>
  </si>
  <si>
    <t>Exception a pick task for web order</t>
  </si>
  <si>
    <t>Exception a pick task for club order</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</si>
  <si>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</si>
  <si>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</si>
  <si>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</si>
  <si>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</si>
  <si>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</si>
  <si>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</si>
  <si>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Day 1</t>
  </si>
  <si>
    <t>Target and Walmart Trading Partners with labels</t>
  </si>
  <si>
    <t>Packslip at order level</t>
  </si>
  <si>
    <t>No BOL</t>
  </si>
  <si>
    <t>Company field for custom packaging, to add notes via automations</t>
  </si>
  <si>
    <t>No serial, lot or exp date tracking in any move processes</t>
  </si>
  <si>
    <t>No limits to over receiving</t>
  </si>
  <si>
    <t>Send email when stock has arrived (entity mod)</t>
  </si>
  <si>
    <t>Send email when stock is received (rules)</t>
  </si>
  <si>
    <t>how to handle serial ranges in pallet receiving</t>
  </si>
  <si>
    <t>Will only be capturing numbers at packing</t>
  </si>
  <si>
    <t>may have duplicate upc</t>
  </si>
  <si>
    <t xml:space="preserve">Team will clean up this data </t>
  </si>
  <si>
    <t>update warehouse lookup querty to remove dupes</t>
  </si>
  <si>
    <t>Done</t>
  </si>
  <si>
    <t>Will capture serial at packing not receiving due to serial ranges</t>
  </si>
  <si>
    <t>Product conversion w/o workorder add to inventory</t>
  </si>
  <si>
    <t>Lot tracking after product conversion with workorder</t>
  </si>
  <si>
    <t>Only requires lot tracking of built product</t>
  </si>
  <si>
    <t>Add cycle count variance api sql</t>
  </si>
  <si>
    <t>how long does it take from start to finish for a cycle count? Replenishment?</t>
  </si>
  <si>
    <t>Gabb has ICC and IMM id (sim card and phone serial number)</t>
  </si>
  <si>
    <t>Have two fedex accounts</t>
  </si>
  <si>
    <t>Need to setup 2 snogo shopify accounts but have all others</t>
  </si>
  <si>
    <t>Grab stock expiration date report builder from FSG, send once a week</t>
  </si>
  <si>
    <t>Create receiving billing config</t>
  </si>
  <si>
    <t>Determine if they can partially ship based on their company level params and have two different waves/orp</t>
  </si>
  <si>
    <t>Send email when return or po is received to the customer</t>
  </si>
  <si>
    <t>Reorder point field and report field to trigger once below reorder point</t>
  </si>
  <si>
    <t>POI and Automations</t>
  </si>
  <si>
    <t>Blank Ship Via</t>
  </si>
  <si>
    <t>Set Current Status to "On Hold" for some customers and then reach out to Pat, some PITTED can select or rate shop for them. PITTED team needs to provide list of customer preferences</t>
  </si>
  <si>
    <t>Order inserts and stickers</t>
  </si>
  <si>
    <t>can we inventory inserts and help them decrement inventory in an automated why? Or just do adjust inventory/cycle count on a regular cadence to keep level accurate?</t>
  </si>
  <si>
    <t>Add text field at the item level that PITTED team or customer will manage by adding the message that will appear. DEP team to add automation to add stamp this field to orderheader.note field and then create a customization in packing to display this note. "Add insert from P0101"</t>
  </si>
  <si>
    <t>Zip code, state, line 1, line 2, etc</t>
  </si>
  <si>
    <t>Set current status to "On Hold"</t>
  </si>
  <si>
    <t>FIFO waving</t>
  </si>
  <si>
    <t>Group by carrier and ship service level, then prioritize by clients</t>
  </si>
  <si>
    <t>Do we want to mix customers in pickwaves?</t>
  </si>
  <si>
    <t>Bulk wave - same carrier, qty, and SKU</t>
  </si>
  <si>
    <t>POI Done field</t>
  </si>
  <si>
    <t>add at end of automations and add to build wave delegator to not wave if it is not checked</t>
  </si>
  <si>
    <t>Ship Via Translations</t>
  </si>
  <si>
    <t>PITTED team to provide mappings from customer side to Deposco for cross references, PITTED team to setup by following helpsite instructions</t>
  </si>
  <si>
    <t>Pat to send invoice examples from QBO</t>
  </si>
  <si>
    <t>Setup QBO meeting with Leah, Pat and Tyler</t>
  </si>
  <si>
    <t>software kitting for gabb phones- no kitting in deposco for gabb</t>
  </si>
  <si>
    <t>K location is the kitting location in the warehouse</t>
  </si>
  <si>
    <t>add ons like stickers are not counted during cycle counts</t>
  </si>
  <si>
    <t>how do they know which orders need inserts? based on slack comms and customer basis (vip vs regular)</t>
  </si>
  <si>
    <t>add notes at packing to "add inserts"</t>
  </si>
  <si>
    <t xml:space="preserve">cone locations need barcodes </t>
  </si>
  <si>
    <t>cones: red is damaged/on hold/blind PO, green is ready complete, yellow is in progress, orange is replens</t>
  </si>
  <si>
    <t>staging lanes need barcodes</t>
  </si>
  <si>
    <t>during picking, single sku per pick location</t>
  </si>
  <si>
    <t>charge at each picks and case picks - pack roll up in deposco</t>
  </si>
  <si>
    <t>inaccurate dims and weights -- new pack flag in receivnig</t>
  </si>
  <si>
    <t>pitted's customers to add correct dims and weight through DE</t>
  </si>
  <si>
    <t>no cubiscan</t>
  </si>
  <si>
    <t xml:space="preserve">in receiving no default receiving location, need putaway </t>
  </si>
  <si>
    <t>direct putaway for hazmat location</t>
  </si>
  <si>
    <t xml:space="preserve">need to put restrictions for hazmat locations in move item process </t>
  </si>
  <si>
    <t>returns: they create returns, blind RMA, create a return label</t>
  </si>
  <si>
    <t>take pictures at PO/OL level, need to configure capturing pics</t>
  </si>
  <si>
    <t>busy season: april- august, slow season: oct to dec</t>
  </si>
  <si>
    <t xml:space="preserve">need Picking and Packing performance widgets by users </t>
  </si>
  <si>
    <t>custom packaging used for some items</t>
  </si>
  <si>
    <t>inventory for cartons- yes</t>
  </si>
  <si>
    <t>capture serial at picking and validate at packing for gabb</t>
  </si>
  <si>
    <t>after packing, stage to assigned ups/usps bins, needs barcode for those bins, add rules to throw an error if scanned wrong bin</t>
  </si>
  <si>
    <t>Day 2</t>
  </si>
  <si>
    <t>Waving:</t>
  </si>
  <si>
    <t>Turn serial capture off in picking processes</t>
  </si>
  <si>
    <t>Leave staging screen for user to scan at end of picking processes, no suggestion will be given. User will need to decide which staging location to put the picked cart in</t>
  </si>
  <si>
    <t>Kitting:</t>
  </si>
  <si>
    <t>MuskOx - set ship via for all orders to "ship outside system" in automations as client sends PITTED shipping labels they generate in Shopify</t>
  </si>
  <si>
    <t>Limit wave list in picking processes to 1 wave (oldest or priority?)</t>
  </si>
  <si>
    <t>Cart Slotting</t>
  </si>
  <si>
    <t>Packing:</t>
  </si>
  <si>
    <t>Want grocery scanning in all packing processes</t>
  </si>
  <si>
    <t xml:space="preserve">Weird current scenario with description field on cartonTypes </t>
  </si>
  <si>
    <t xml:space="preserve">Currently need a unique cartonType record for each carrier even though physical box </t>
  </si>
  <si>
    <t>B2B orders should always allocate to a reserve location</t>
  </si>
  <si>
    <t>B2B no grocery scan, all others grocery scan picking</t>
  </si>
  <si>
    <t>Grocery scan at packing except soft close</t>
  </si>
  <si>
    <t>only require one scan per location for batchpicks</t>
  </si>
  <si>
    <t>populate weight in packing based on pack weight</t>
  </si>
  <si>
    <t>Setup b2b picking with only 1 order per wave</t>
  </si>
  <si>
    <t xml:space="preserve">Setup bulk picking with 100 orders per wave for singles </t>
  </si>
  <si>
    <t>Start tabbing at carton type field in packing</t>
  </si>
  <si>
    <t>Serial tracking for gabb, Naturade and mitra9 use lot and expiration dates, washiepro only uses lot</t>
  </si>
  <si>
    <t>Setup rateshop packing in admin group so they can check rates. Do not allow select rates for this specific one</t>
  </si>
  <si>
    <t>Test mail innovations rateshopping to see why rates don't return</t>
  </si>
  <si>
    <t>Need SCAC, PRO, Shipping service used (need to expose in api)</t>
  </si>
  <si>
    <t>Map carrier (scac) to shipment and shipping service they chose to the ship via</t>
  </si>
  <si>
    <t>They will need to enter the freight shipping cost before eod</t>
  </si>
  <si>
    <t>Pickable reserve zone for b2b orders where they can pick from. Setup separate scheduler to replenish from reserve to pickable reserve and keep current replen scheduler that replenishes from reserve to picking. Make all waves zone based with ecomms in picking zones and b2b wave in the pickable reserve zone (need pickable and reserve flags checked)</t>
  </si>
  <si>
    <t>3pl billing meeting setup with Leah and Pat</t>
  </si>
  <si>
    <t>Cycle count in the missing po receipts and add image on blind orders. Map timestamp somewhere on the order</t>
  </si>
  <si>
    <t>Setup bulk packing process with bulk waving/picking</t>
  </si>
  <si>
    <t>Do not consider pallets in any locations, cycle counts or replenishment process</t>
  </si>
  <si>
    <t>Show client number of backorders and actual backorders</t>
  </si>
  <si>
    <t>Gross revenue (Tyler to provide calculations) - Daily revenue across all activities performed</t>
  </si>
  <si>
    <t>Carrier special services setup for hazmat items</t>
  </si>
  <si>
    <t>Bulk waves split by carrier and max number of orders = 250</t>
  </si>
  <si>
    <t>Take pictures at the po level and at the receipt line level to show damages for audits</t>
  </si>
  <si>
    <t>Will be using bulk packing</t>
  </si>
  <si>
    <t>Will decrement carton types at shipping</t>
  </si>
  <si>
    <t>Add in rules to physical count to not allow cycle counts if pick tasks are present</t>
  </si>
  <si>
    <t>Create automations to ensure all items have cycle count enabled unless intangible</t>
  </si>
  <si>
    <t>Add specific rules in packing to prevent backorders from shipping if the company level flag does not allow partials</t>
  </si>
  <si>
    <t>Test Number</t>
  </si>
  <si>
    <t>Assignee</t>
  </si>
  <si>
    <t xml:space="preserve">Status </t>
  </si>
  <si>
    <t>DEP Test Data</t>
  </si>
  <si>
    <t>Pitted Test Data</t>
  </si>
  <si>
    <t xml:space="preserve">Date Complete </t>
  </si>
  <si>
    <t>Deposco Comments</t>
  </si>
  <si>
    <t>In SOP Document?</t>
  </si>
  <si>
    <t>Data Exchange</t>
  </si>
  <si>
    <t>Use 'Purchase Order Upload' data exchange to import purchase orders</t>
  </si>
  <si>
    <t>PO #demopo1 uploaded via DE</t>
  </si>
  <si>
    <t>KC.TEST&gt;DEMO.PO</t>
  </si>
  <si>
    <t>Pre-Receiving</t>
  </si>
  <si>
    <t>Cancel entire PO before receiving has started</t>
  </si>
  <si>
    <t>PO #7440 canceled and current status updated from 'New' to 'Canceled'</t>
  </si>
  <si>
    <t>Cancel some PO lines before receiving has started</t>
  </si>
  <si>
    <t>PO #7441--3 canceled and Orderline status updated from 'New' to 'Canceled'</t>
  </si>
  <si>
    <t>KC.TEST&gt;DEMO.PO - Canceld line item 2 AOBLKS</t>
  </si>
  <si>
    <t>Cancel part of PO line before receiving has started</t>
  </si>
  <si>
    <t>Order line [7441--2] was partially canceled</t>
  </si>
  <si>
    <t xml:space="preserve">KC.TEST&gt;DEMO.PO - Canceld partial line item 1 SA2 </t>
  </si>
  <si>
    <t>Cancel some PO lines after some receiving has been completed</t>
  </si>
  <si>
    <t>Order line [7444--3] was canceled after PO 7444 was partially received</t>
  </si>
  <si>
    <t>KC.DEMO.2.ANTI- SA2 line canceled</t>
  </si>
  <si>
    <t>Cancel part of PO line after some receiving has been completed</t>
  </si>
  <si>
    <t>Order line [7444--1] was partially canceled after PO 7444 was partially received</t>
  </si>
  <si>
    <t>KC.DEMO.2.ANTI- AOBLKS recieved 5 but when I tried to cancel the last ten i recoeved this error There are no eligible order lines to cancel for the item [AOBLKS].</t>
  </si>
  <si>
    <t>Cancel part of PO while receiving is occurring</t>
  </si>
  <si>
    <t>PO #7445 The order cannot be canceled when it has a status of [Receiving]</t>
  </si>
  <si>
    <t>The order cannot be canceled when it has a status of [Receiving]</t>
  </si>
  <si>
    <t>Receiving</t>
  </si>
  <si>
    <t>Receive Loose stock</t>
  </si>
  <si>
    <t>PO #fake received</t>
  </si>
  <si>
    <t xml:space="preserve">KC.TEST.DEMO.PO </t>
  </si>
  <si>
    <t>Receive a PO partially into LPN</t>
  </si>
  <si>
    <t>PO #6723 received partially</t>
  </si>
  <si>
    <t>Receive a PO into LPN using the 'New pallet' button</t>
  </si>
  <si>
    <t>PO #6723 received on different pallets</t>
  </si>
  <si>
    <t>KC.TEST.DEMO.PO Two pallets</t>
  </si>
  <si>
    <t>Receive a PO into LPN and Putaway to suggested locations</t>
  </si>
  <si>
    <t>PO #DesignPO3 received and putaway to pickloc3</t>
  </si>
  <si>
    <t>KC.TEST.DEMO.PO attempt LA2 to pickloc3</t>
  </si>
  <si>
    <t>jogier@deposco.com I tried moving LA2 to pickloc3 did not give me under the suggested and when I entered pickloc3 it said please enter within assigned zones</t>
  </si>
  <si>
    <t>Receive a PO into LPN and Putaway to non-suggested locations</t>
  </si>
  <si>
    <t>PO #6784 received and SKU SA2 putaway to pickloc1</t>
  </si>
  <si>
    <t>KC.TEST.DEMO.PO SA2 to pickloc1</t>
  </si>
  <si>
    <t xml:space="preserve">Receive a PO with Lot and expiration tracked products </t>
  </si>
  <si>
    <t>PO #DesignPO3: captured Lot Number for SKU 'SA2' and expiration date for SKU 'MA2+MBLU'</t>
  </si>
  <si>
    <t>KC.TEST&gt;DEMO.PO - Serial and LOT and EXP for AOBLKS</t>
  </si>
  <si>
    <t>Scan an item which is not on the PO</t>
  </si>
  <si>
    <t>errror message: Please enter a valid SKU for 6723</t>
  </si>
  <si>
    <t>KC.TEST&gt;DEMO.PO - Scanned Item1</t>
  </si>
  <si>
    <t>Over-receive a SKU on a PO</t>
  </si>
  <si>
    <t>PO #6723: SKU 'SA2' over-received 60 instead of 4</t>
  </si>
  <si>
    <t>KC.TEST.DEMO.PO over received item AOBLKS</t>
  </si>
  <si>
    <t xml:space="preserve">Display OrderHeader Notes during receiving </t>
  </si>
  <si>
    <t>PO #6723: Order note with title 'Receiving' and body 'This is an important note' displayed on OrderHeader notes screen</t>
  </si>
  <si>
    <t xml:space="preserve">Display OrderLine Notes during receiving </t>
  </si>
  <si>
    <t>PO #6723: Orderline note with title 'Receiving' and body 'This is an Orderline note'  displayed on Orderline notes screen for 6723--3</t>
  </si>
  <si>
    <t>jogier@deposco.com Do you have an example on what this is supposed to look like. I just need confimation</t>
  </si>
  <si>
    <t>Receive a PO with new pack flag checked on the Pack</t>
  </si>
  <si>
    <t>PO #7446 received with Pack 'AOBLKS--Each--1' with new pack flag field checked, updated the dims and weight on pack</t>
  </si>
  <si>
    <t xml:space="preserve">All skus recieved in PO's have dims. </t>
  </si>
  <si>
    <t>Receive a Blind Order</t>
  </si>
  <si>
    <t>Blind Receipt #6710 received</t>
  </si>
  <si>
    <t>Blind order 8800</t>
  </si>
  <si>
    <t>Straight forward</t>
  </si>
  <si>
    <t>Scan an item from a different BU on the Blind Order</t>
  </si>
  <si>
    <t>error message: Order [6710] only accepts items in Company [Anti-Ordinary]. Please enter an item for Company [Anti-Ordinary] or hit Finish and start a new order for this item</t>
  </si>
  <si>
    <t>Tested scanning an item from Anti-ordianry and scanned a Muskox items and it allowed me to add them to a blind reciept 8800</t>
  </si>
  <si>
    <t>jogier@deposco.com Blind reciept 8800</t>
  </si>
  <si>
    <t>karina@pittedlogistics.com could you share what PO/Blind order this is?</t>
  </si>
  <si>
    <t>Receive a Blind RMA using Returns Receiving</t>
  </si>
  <si>
    <t>Blind RMA #6803 received</t>
  </si>
  <si>
    <t xml:space="preserve">DEMO.TEST.KC tested Blind RMA </t>
  </si>
  <si>
    <t>Receive a Customer Return and Putaway in a suggested location</t>
  </si>
  <si>
    <t>CR #6843 received to pickloc2 location</t>
  </si>
  <si>
    <t>9008 recieved into location pickloc2</t>
  </si>
  <si>
    <t>jogier@deposco.com We did not have an RMA to test and we were not shown on creating an RMA so I based off blind order</t>
  </si>
  <si>
    <t>Receive a Customer Return with Reason Code 'Damaged'</t>
  </si>
  <si>
    <t>CR #6860 received with 'Damaged' reason code to Damaged Location</t>
  </si>
  <si>
    <t>9008 recieved into damage SA2</t>
  </si>
  <si>
    <t>Unreceive by Pallet</t>
  </si>
  <si>
    <t>PO #7461 in 'test' pallet unreceived from the 'Unreceiving' location</t>
  </si>
  <si>
    <t>L0025127 moved into unreceiving</t>
  </si>
  <si>
    <t>Unreceive by loose stock</t>
  </si>
  <si>
    <t>PO #6723 unreceived</t>
  </si>
  <si>
    <t>Unreceived KC.DEMO.2.ANTI Container L0025127</t>
  </si>
  <si>
    <t>Capture image and attach at the order level</t>
  </si>
  <si>
    <t>Tested with PO #TEST5, added images to orderheader and receiptlines</t>
  </si>
  <si>
    <t>karina@pittedlogistics.com this is ready to be tested! You can reference PO# TEST5</t>
  </si>
  <si>
    <t>Capture image and attach to receipt line level</t>
  </si>
  <si>
    <t xml:space="preserve">Fully receive a PO and check for email </t>
  </si>
  <si>
    <t>Blind PO #7607 received to sara.kulkarni@deposco.com</t>
  </si>
  <si>
    <t>Recieved email</t>
  </si>
  <si>
    <t>Change PO status from "New" to "Arrived" and check if email sends</t>
  </si>
  <si>
    <t>Updated the current status of a PO to Arrived, and received an email from system@deposco.com</t>
  </si>
  <si>
    <t>KC.TEST.DEMO.PO emailed recieved</t>
  </si>
  <si>
    <t>karina@pittedlogistics.com Test with Anti-Ordinary POs, email is set to go to karina@pittedlogistics.com</t>
  </si>
  <si>
    <t>Fully receive a customer return and check for email</t>
  </si>
  <si>
    <t>RMA 7630 received to sara.kulkarni@deposco.com</t>
  </si>
  <si>
    <t>Move Item</t>
  </si>
  <si>
    <t>Move a SKU into destination location</t>
  </si>
  <si>
    <t>Item [MA2+MBLU] has been moved from [Receiving] to [pickloc2].</t>
  </si>
  <si>
    <t>Tried moving SA2 into pickloc2 location and it gave me the error</t>
  </si>
  <si>
    <t>jogier@deposco.com unable to move item. There are stock units with serial numbers in location,Please contact system administrator</t>
  </si>
  <si>
    <t>karina@pittedlogistics.com could you specify the error you are getting and location you are trying to move SA2 to?</t>
  </si>
  <si>
    <t>Move Stock</t>
  </si>
  <si>
    <t>Build cart of multiple SKUs</t>
  </si>
  <si>
    <t>Cart #car01 built with SA2 and Item3 from the Staging and Receiving location</t>
  </si>
  <si>
    <t>Put SKUs into multiple locations</t>
  </si>
  <si>
    <t>SA2 moved to Pickloc3 location and Item3 moved to resloc1</t>
  </si>
  <si>
    <t>Moved SA2 and AOBLKS into test loc</t>
  </si>
  <si>
    <t>Move Container</t>
  </si>
  <si>
    <t>Move container into destination location</t>
  </si>
  <si>
    <t xml:space="preserve">Pallet 'test' moved to destination location 'Unreceiving' </t>
  </si>
  <si>
    <t>Consume all inventory in a location</t>
  </si>
  <si>
    <t xml:space="preserve">Consumed all stock in location R12-26-D due to reason code 'Stock Not Found'
</t>
  </si>
  <si>
    <t>Damage location consumed</t>
  </si>
  <si>
    <t>Consume some quantity of a particular item in a location</t>
  </si>
  <si>
    <t>50 units of SKU Item3 consumed in Location #pickloc2 due to Damaged Goods</t>
  </si>
  <si>
    <t>2 SA2 consumed in damaged location</t>
  </si>
  <si>
    <t>Add a note while adjusting inventory</t>
  </si>
  <si>
    <t>50 units of SKU Item3 consumed due to Damaged Goods, with a note of 'Mold'</t>
  </si>
  <si>
    <t>1 SA2 added damaged Note</t>
  </si>
  <si>
    <t xml:space="preserve">Consume all inventory in a specific container (LPN) </t>
  </si>
  <si>
    <t xml:space="preserve">Consumed all SKUs in LPN #pk1 in Location #testloc2 </t>
  </si>
  <si>
    <t>Consumed LPN L0025127</t>
  </si>
  <si>
    <t>Create inventory for a serial tracked item in a specific location</t>
  </si>
  <si>
    <t>Created 4 units of SKU OXM23W007-410-XXL/T in pickloc2 with unique serial numbers</t>
  </si>
  <si>
    <t xml:space="preserve">Adjusted 2 OXM23W007-410-XXL/T units and only asked for a lot and exp date. </t>
  </si>
  <si>
    <t>Create inventory for a lot tracked item in a specific location</t>
  </si>
  <si>
    <t>Created 1 unit of SKU OXM23W007-410-XXL/T in pickloc2 with exp, and lot number</t>
  </si>
  <si>
    <t>Adjusted OXM23W007-410-XXL/T with LPN L0023745</t>
  </si>
  <si>
    <t>Create inventory for an expiration date tracked item in a specific location</t>
  </si>
  <si>
    <t>Created 1 unit of SKU OXM23W007-410-XXL/T in pickloc2 with exp and lot number</t>
  </si>
  <si>
    <t>Adjusted OXM23W007-410-XXL/T with LPN L0023746</t>
  </si>
  <si>
    <t>Use Create Cycle Count Action on selected locations via desktop ui</t>
  </si>
  <si>
    <t>Count by Location task created for Location #testloc2 with a low priority</t>
  </si>
  <si>
    <t>Created location tasks for R01 locations</t>
  </si>
  <si>
    <t>Use Create Cycle Count Action on selected items</t>
  </si>
  <si>
    <t>Count by Item task created for SKUs SA2 and SA2+SPRP</t>
  </si>
  <si>
    <t>MA2+MBLU cycle count task created</t>
  </si>
  <si>
    <t>Queue Location for Cycle Count through Handheld</t>
  </si>
  <si>
    <t>Cycle Count task created for Location #pickloc2</t>
  </si>
  <si>
    <t>Cycle count task created for pickloc1 and pickloc2</t>
  </si>
  <si>
    <t>Queue Item for Cycle Count through Handheld</t>
  </si>
  <si>
    <t xml:space="preserve">Cycle Count task created for SKU AOBLKS </t>
  </si>
  <si>
    <t>Created for SA2</t>
  </si>
  <si>
    <t>Perform On Demand Cycle Count</t>
  </si>
  <si>
    <t xml:space="preserve">Cycle count peformed for SKUs at Location #pickloc3 </t>
  </si>
  <si>
    <t>Counted pickloc2 itemnumber3</t>
  </si>
  <si>
    <t>Cycle count Lot and Expiration dates tracked SKUs</t>
  </si>
  <si>
    <t xml:space="preserve">Cycle count peformed for SKUs SA2 &amp; AOBLKS at Location #pickloc3 </t>
  </si>
  <si>
    <t>OXM23W007-410-XXL/T counted and provided exp and lot.</t>
  </si>
  <si>
    <t>Generate a cycle count for a location (Scheduler)</t>
  </si>
  <si>
    <t>Successful</t>
  </si>
  <si>
    <t>Generate a cycle count for an item (Scheduler)</t>
  </si>
  <si>
    <t>Recount the variance</t>
  </si>
  <si>
    <t>Recounted variance for R11-27-A</t>
  </si>
  <si>
    <t xml:space="preserve">Picloc2 recounted created </t>
  </si>
  <si>
    <t>Reject a Variance</t>
  </si>
  <si>
    <t>Rejected variance Item1</t>
  </si>
  <si>
    <t>rejected AOBLKS</t>
  </si>
  <si>
    <t>Approve a Variance</t>
  </si>
  <si>
    <t>Accepted variance for Item2</t>
  </si>
  <si>
    <t>Accepted SA2 adjustments</t>
  </si>
  <si>
    <t>Scan Item not existing in location</t>
  </si>
  <si>
    <t>Scanned gabbtestitem at Location #testloc1 as a blind count</t>
  </si>
  <si>
    <t xml:space="preserve">scanned R02-02-A gabbitem </t>
  </si>
  <si>
    <t>Do not count items in location and just hit 'Next Location'</t>
  </si>
  <si>
    <t>Goes to Next Location</t>
  </si>
  <si>
    <t>skipped cycle counting</t>
  </si>
  <si>
    <t>Replenishments</t>
  </si>
  <si>
    <t>Add Storage Details using DE</t>
  </si>
  <si>
    <t>Added Storage details for SKU LA2 in Location# pickloc2</t>
  </si>
  <si>
    <t>R11-01-A Pack [AOBLKS] not found when processing entity Storage
Business Key: Pack: AOBLKS, Location: R11-01-A</t>
  </si>
  <si>
    <t>karina@pittedlogistics.com Item/SKU number is AOBLKS, the pack key would be AOBLKS--Each--1</t>
  </si>
  <si>
    <t>Add Storage Details manually in UA</t>
  </si>
  <si>
    <t>Added Storage details for SKU AOBLKS in Location# pickloc1</t>
  </si>
  <si>
    <t>Added storage details for P05-08-D</t>
  </si>
  <si>
    <t>Create replenishment via 'FEFO and FIFO Replenishments
' scheduler</t>
  </si>
  <si>
    <t>Replenishments Tasks created for AOLKS from Location #resloc1 to pickloc1 based on FEFO,FIFO</t>
  </si>
  <si>
    <t>Replenish a location in full</t>
  </si>
  <si>
    <t>SKU #CDS6CS replenished completely from resloc3 to pickloc3 with a message of 'Nothing to replenish'</t>
  </si>
  <si>
    <t>SKU Morg finished with nothing to replenish</t>
  </si>
  <si>
    <t>Replenish a location partially</t>
  </si>
  <si>
    <t>Prompted to pick up remaining SKUs for Itemnumber6</t>
  </si>
  <si>
    <t>Click Cart is Full</t>
  </si>
  <si>
    <t>State is updated to 'full'</t>
  </si>
  <si>
    <t>Exception Destination Location when replenishing</t>
  </si>
  <si>
    <t>State updated to 'Destination Full' when exceptioned</t>
  </si>
  <si>
    <t>Destination full</t>
  </si>
  <si>
    <t>Create manual replenishment</t>
  </si>
  <si>
    <t>Manually replenished SKU #AOBLKS in Location #pickloc1</t>
  </si>
  <si>
    <t>Created Manual replenishment item morg to picloc2</t>
  </si>
  <si>
    <t>Use 'Unassign my tasks' button</t>
  </si>
  <si>
    <t>You have been unassigned from 16 replenishment task(s).'</t>
  </si>
  <si>
    <t>Validate replenishments can come from a reserve location with pickable and reserve flags checked</t>
  </si>
  <si>
    <t>Kitting</t>
  </si>
  <si>
    <t>Use' Kit Header and Kit details' Data exchange template</t>
  </si>
  <si>
    <t>Kit header and kit details for Kit 3 uploaded through DE</t>
  </si>
  <si>
    <t>Testt.kitting</t>
  </si>
  <si>
    <t>Use 'Kitting workorder' Data exhange template</t>
  </si>
  <si>
    <t>Workorder 12 uploaded through DE</t>
  </si>
  <si>
    <t>Workorder.text.kc</t>
  </si>
  <si>
    <t>Create Kit Header and kit details manually in UA</t>
  </si>
  <si>
    <t>Kit header and kit details for TestKit2 added manually</t>
  </si>
  <si>
    <t>KC.Kit.test</t>
  </si>
  <si>
    <t>Move Input item into Kitting Workcell Location</t>
  </si>
  <si>
    <t>testkitem1 moved to Kitting Workcell Location</t>
  </si>
  <si>
    <t>testkitem1 Unable to move item [Item1]. There are stock units with serial numbers in the location [Shipping]. Please contact system administrator.</t>
  </si>
  <si>
    <t>Execute Workorder using Product Conversion with Work Order button</t>
  </si>
  <si>
    <t>Workorder 11 executed completely</t>
  </si>
  <si>
    <t>testkititem2 completed</t>
  </si>
  <si>
    <t>Execute a workorder partially, back out and finish it in a couple of minutes</t>
  </si>
  <si>
    <t>Workorder 12 executed partially--</t>
  </si>
  <si>
    <t>Work order 17</t>
  </si>
  <si>
    <t>Execute a workorder that does not have enough stock, but stock exists in reserve</t>
  </si>
  <si>
    <t>TestWO9 was successfully replenished then built</t>
  </si>
  <si>
    <t>User will be allowed to enter the normal kitting process, but if there is not enough stock it will generate a replenishment and fork the user to replenish the stock. Once the stock is replenished they can continue to build the workorder</t>
  </si>
  <si>
    <t>Automations and Post Order Import (POI)</t>
  </si>
  <si>
    <t>Run POI on a SO when 'Insert?' field is set to 'true' to add a note on SO</t>
  </si>
  <si>
    <t xml:space="preserve">A note added on SO #16586--5947427356885
</t>
  </si>
  <si>
    <t>demoSO12 added note</t>
  </si>
  <si>
    <t>Run POI on a SO when 'Sticker?' field is set to 'true' to add a note on SO</t>
  </si>
  <si>
    <t xml:space="preserve">A notes added on SO #16586--5947427356885
</t>
  </si>
  <si>
    <t xml:space="preserve"> Muskox Insert-Demokc</t>
  </si>
  <si>
    <t>Run POI on a SO with missing Ship via</t>
  </si>
  <si>
    <t>SO #2938--5838255489095 on hold due to blank ship via</t>
  </si>
  <si>
    <t>KC.DEMO.Order1 hold due to ship via</t>
  </si>
  <si>
    <t>Run POI on a SO with missing Ship to information</t>
  </si>
  <si>
    <t>SO #2943--5843949486151 on hold for a missing Ship to Phone field</t>
  </si>
  <si>
    <t>KC.DEMO.Order1 missing phone</t>
  </si>
  <si>
    <t>Run POI on a Musk OX Order to set ship via to 'Ship Outside System'</t>
  </si>
  <si>
    <t>SO #16558--5943681646805 set to Ship Outside System</t>
  </si>
  <si>
    <t>13379 - set to ship outside the system</t>
  </si>
  <si>
    <t>Did the 'POI Flag' check after running POI</t>
  </si>
  <si>
    <t>SO #2943--5843949486151 POI flag checked</t>
  </si>
  <si>
    <t>demoSO flag checked</t>
  </si>
  <si>
    <t>Sales Orders Cancellations</t>
  </si>
  <si>
    <t>Cancel a Sales order</t>
  </si>
  <si>
    <t>SO #11399 canceled</t>
  </si>
  <si>
    <t>Canceled 16605--5955121873109</t>
  </si>
  <si>
    <t>Cancel an Orderline on SO</t>
  </si>
  <si>
    <t>Ordeline 11399--1 canceled</t>
  </si>
  <si>
    <t>Canceled line order for order 11444</t>
  </si>
  <si>
    <t>Waving</t>
  </si>
  <si>
    <t>Build and release a wave that can be completely fulfilled</t>
  </si>
  <si>
    <t>SO #demoSO2 released completely</t>
  </si>
  <si>
    <t>singles-Anti-Ordinary-Shopify-250217-15:29:59-1</t>
  </si>
  <si>
    <t>Troubleshoot a backordered wave</t>
  </si>
  <si>
    <t>SO #9462--6220685508909 backordered, undo release the order</t>
  </si>
  <si>
    <t xml:space="preserve">KC.DEMO.Order1 missing information backordered fixed and then released the order. </t>
  </si>
  <si>
    <t>Use the build and release scheduler</t>
  </si>
  <si>
    <t>Manually select two or more orders and build and release</t>
  </si>
  <si>
    <t xml:space="preserve">SO #11420 and #11421 released into Batch-Musk Ox-Shopify-250213-13:24:25-1
</t>
  </si>
  <si>
    <t>9587--6225364320557</t>
  </si>
  <si>
    <t>Build and release a Singles wave</t>
  </si>
  <si>
    <t>SO #demoSO2 released to a Singles Pickwave</t>
  </si>
  <si>
    <t>demoSO12 build and released into a picking wave</t>
  </si>
  <si>
    <t>Build and release a Subscirption wave</t>
  </si>
  <si>
    <t>SO #demoSO6 released to a Subscription Pickwave</t>
  </si>
  <si>
    <t>Subscription-Batch-Musk Ox-x-redo:1XOXM19W001-340-L:1-P</t>
  </si>
  <si>
    <t>Build and release a Batch wave</t>
  </si>
  <si>
    <t>SO #11410 release into a Batch wave</t>
  </si>
  <si>
    <t>11444 released waved and then picked</t>
  </si>
  <si>
    <t>Builld and release a Large Order (Freight wave)</t>
  </si>
  <si>
    <t>SO #11406 release into a freight wave</t>
  </si>
  <si>
    <t>Build and release a batch or singles order with no available stock in picking zone</t>
  </si>
  <si>
    <t>Stock will backorder</t>
  </si>
  <si>
    <t xml:space="preserve">Order back ordered 16608--5955241083093
</t>
  </si>
  <si>
    <t>Build and release freight wave with stock available in reserve zone and picking</t>
  </si>
  <si>
    <t>11577 was waved with picking stock and stock in reserve. Chose stock in reserve first over the picking stock. 11578 chose remaining stock from reserve then forked to picking zone for remainder</t>
  </si>
  <si>
    <t>Picking</t>
  </si>
  <si>
    <t>Pick a Singles Order using SingleScanPicking</t>
  </si>
  <si>
    <t>SO #demoSO2 picked into LPN #222</t>
  </si>
  <si>
    <t>Picked containing 11406 into bin12</t>
  </si>
  <si>
    <t>Pick a Batch Order using BatchPicking</t>
  </si>
  <si>
    <t>SO #11410 picking in LPN #226</t>
  </si>
  <si>
    <t xml:space="preserve"> Pick Wave [Batch-Anti-Ordinary-Shopify-250123-23:40:15-1].</t>
  </si>
  <si>
    <t>11144 picked to bin11</t>
  </si>
  <si>
    <t>Pick a Subscription Singles Order</t>
  </si>
  <si>
    <t>SO #demoSO6 picked in LPN #223</t>
  </si>
  <si>
    <t xml:space="preserve">
Subscription-Batch-Musk Ox-x-redo:</t>
  </si>
  <si>
    <t>Pick a Subscription Batch Order</t>
  </si>
  <si>
    <t>SO #demoSO8</t>
  </si>
  <si>
    <t>Pick a Large Order using Freight Picking</t>
  </si>
  <si>
    <t>SO #11436</t>
  </si>
  <si>
    <t xml:space="preserve">
Freight-Anti-Ordinary-250213-12:26:27-1</t>
  </si>
  <si>
    <t>Pick an Order to check the FEFO, Location pick sequence</t>
  </si>
  <si>
    <t>SO #7149--5903726444788 used FEFO, location pick sequence</t>
  </si>
  <si>
    <t>Wave containing order 8094</t>
  </si>
  <si>
    <t>Pick a Kit to Stock Item</t>
  </si>
  <si>
    <t>Pick a Kit to Order item</t>
  </si>
  <si>
    <t>Create an exception</t>
  </si>
  <si>
    <t>Picking Audit created for SKU SA2</t>
  </si>
  <si>
    <t xml:space="preserve">
9469--6220878545197</t>
  </si>
  <si>
    <t>Scan incorrect item during picking - should receive error</t>
  </si>
  <si>
    <t>Error message: Please enter a valid SKU</t>
  </si>
  <si>
    <t>Picked wrong sku for order 11406 gave me error message please enter valid sku</t>
  </si>
  <si>
    <t>Suspend workgroup and unassign user</t>
  </si>
  <si>
    <t xml:space="preserve">Pickwave#: Singles-Anti-Ordinary-Shopify-250124-12:07:11-1 suspended
</t>
  </si>
  <si>
    <t>Batch-Anti-Ordinary-Shopify-250213-15:52:51-1</t>
  </si>
  <si>
    <t>Suspend workgroup and keep assigned user</t>
  </si>
  <si>
    <t xml:space="preserve">Pickwave#: Singles-Anti-Ordinary-Shopify-250124-12:07:11-1 workgroup suspended 
</t>
  </si>
  <si>
    <t>Tulip 250213-shopify</t>
  </si>
  <si>
    <t>Suspend task</t>
  </si>
  <si>
    <t>Pick task #89 suspended task</t>
  </si>
  <si>
    <t>Pick task 44 Batch-Anti-Ordinary-Shopify-250213-15:52:51-1</t>
  </si>
  <si>
    <t>Packing</t>
  </si>
  <si>
    <t>Pack a Singles Order using PackOrderByItem</t>
  </si>
  <si>
    <t>SO #11422 packed using PackOrderByItem</t>
  </si>
  <si>
    <t>Packing is complete for the order [11445</t>
  </si>
  <si>
    <t>Pack a Batch order using SingleScanPacking</t>
  </si>
  <si>
    <t>SO #11446 packed using SingleScanPacking</t>
  </si>
  <si>
    <t>Singles-Anti-Ordinary-Shopify-250225-22:06:53-1</t>
  </si>
  <si>
    <t>Pack Subscription Orders using Bulk Packing</t>
  </si>
  <si>
    <t xml:space="preserve">2 orders on Subscription-Batch-Musk Ox-x-redo:1XOXM19W001-340-L:1-PITSLC-250218_11:25:12-1 packed using bulk packing
</t>
  </si>
  <si>
    <t>Pack an order and capture serial number</t>
  </si>
  <si>
    <t>Captured serial number for SKU LA2+MVCP SO #8345--6004687798516</t>
  </si>
  <si>
    <t>Packed item1 for order
11305</t>
  </si>
  <si>
    <t>Pack an order and confirm lot number</t>
  </si>
  <si>
    <t>Confirmed lot number for SO #8345--6004687798517</t>
  </si>
  <si>
    <t>confirmed lot for LA2 sku</t>
  </si>
  <si>
    <t>Pack an order and confirm exp date</t>
  </si>
  <si>
    <t>Confirmed exp date for SO #8345--6004687798517</t>
  </si>
  <si>
    <t>Rateshopping using SingleScanPacking</t>
  </si>
  <si>
    <t xml:space="preserve">SO #7938--5919384797428 rateshopped
</t>
  </si>
  <si>
    <t>Pack a Large Order</t>
  </si>
  <si>
    <t>SO #</t>
  </si>
  <si>
    <t>Pack order in cart20</t>
  </si>
  <si>
    <t>Pack an Order using Softclose packing</t>
  </si>
  <si>
    <t>SO #demoSO10, complete but not shipped</t>
  </si>
  <si>
    <t xml:space="preserve">Soft packed item SA2+SBLU 1 pallet </t>
  </si>
  <si>
    <t>No longer needed</t>
  </si>
  <si>
    <t>Pack a pallet using assign trip button</t>
  </si>
  <si>
    <t>The trip [Freight-250217-1421-64] is closed</t>
  </si>
  <si>
    <t xml:space="preserve">Assigned trip for
Freight-250218-0147-74 </t>
  </si>
  <si>
    <t>After you have closed the trip check SCAC and tracking number fields on shipment</t>
  </si>
  <si>
    <t>Shipment 238 and 239. SCAC and pro number are mapped to shipment</t>
  </si>
  <si>
    <t>Use the next carton Button</t>
  </si>
  <si>
    <t xml:space="preserve">
bin40001 packed in two cartons</t>
  </si>
  <si>
    <t>Use the Pack remainder button</t>
  </si>
  <si>
    <t xml:space="preserve">
bin40001 packed remainder</t>
  </si>
  <si>
    <t>Void and reprocess a shipment</t>
  </si>
  <si>
    <t>Shipment 174 voided</t>
  </si>
  <si>
    <t>1Z17Y2X10390302393</t>
  </si>
  <si>
    <t>Rollback Order button</t>
  </si>
  <si>
    <t>Scan a carton type and ensure it decrements from shipping supplies in PackOrderByItem</t>
  </si>
  <si>
    <t>mailer</t>
  </si>
  <si>
    <t>Scan a carton type and ensure it decrements from shipping supplies in SingleScanPacking</t>
  </si>
  <si>
    <t>Scan a carton type and ensure it decrements from shipping supplies in BulkPacking</t>
  </si>
  <si>
    <t>Retrieve a shipping label</t>
  </si>
  <si>
    <t>Shipment 174</t>
  </si>
  <si>
    <t>272_9434600208271110689395_1] for Shipment (272)</t>
  </si>
  <si>
    <t>Retrieve a third party Label</t>
  </si>
  <si>
    <t>13338-SH-01</t>
  </si>
  <si>
    <t>UPS Ground</t>
  </si>
  <si>
    <t>Shipment 120</t>
  </si>
  <si>
    <t>UPS Next Day</t>
  </si>
  <si>
    <t>UPS Expedited Mail Innovations - Domestic</t>
  </si>
  <si>
    <t>Shipment 107</t>
  </si>
  <si>
    <t>8327--5998928822516</t>
  </si>
  <si>
    <t>UPS 2nd Day Air</t>
  </si>
  <si>
    <t xml:space="preserve">Shipment </t>
  </si>
  <si>
    <t>UPS 3 Day select</t>
  </si>
  <si>
    <t>Shipment 88</t>
  </si>
  <si>
    <t>8314--5996056281332</t>
  </si>
  <si>
    <t>UPS Next Day Air Saver</t>
  </si>
  <si>
    <t>Shipment 85</t>
  </si>
  <si>
    <t>UPS Next Day Air AM</t>
  </si>
  <si>
    <t>Shipment 106</t>
  </si>
  <si>
    <t>8329--5999065071860</t>
  </si>
  <si>
    <t>UPS Next Day Air</t>
  </si>
  <si>
    <t>Shipment 105</t>
  </si>
  <si>
    <t>8159--5950907908340</t>
  </si>
  <si>
    <t>UPS Standard</t>
  </si>
  <si>
    <t>Shipment 93</t>
  </si>
  <si>
    <t>UPS Worldwide ExpeditedSM</t>
  </si>
  <si>
    <t>Shipment 100</t>
  </si>
  <si>
    <t>8322--5997884276980</t>
  </si>
  <si>
    <t>UPS Worldwide ExpressSM</t>
  </si>
  <si>
    <t>UPS Worldwide Saver</t>
  </si>
  <si>
    <t>Shipment 104</t>
  </si>
  <si>
    <t>UPS Priority Mail Innovations - International</t>
  </si>
  <si>
    <t>USPS Ground Advantage</t>
  </si>
  <si>
    <t>Shipment 90</t>
  </si>
  <si>
    <t>USPS Priority Mail</t>
  </si>
  <si>
    <t>Singles-250116_1</t>
  </si>
  <si>
    <t>FedEx One Rate</t>
  </si>
  <si>
    <t>Shipment 147</t>
  </si>
  <si>
    <t>GLS rates are potentially being used</t>
  </si>
  <si>
    <t>USPS Ground Service Advantage</t>
  </si>
  <si>
    <t>Singles-Anti-Ordinary-Shopify-250225-22:06:53-2</t>
  </si>
  <si>
    <t>Amazon Services to be used</t>
  </si>
  <si>
    <t>Fedex Ground</t>
  </si>
  <si>
    <t>Shipment 151</t>
  </si>
  <si>
    <t>Fedex Home Delivery</t>
  </si>
  <si>
    <t>Shipment 143</t>
  </si>
  <si>
    <t>8330--5999092924660</t>
  </si>
  <si>
    <t>Fedex Two day One rate</t>
  </si>
  <si>
    <t>Shipment 145</t>
  </si>
  <si>
    <t>Generate Hazmat UPS Shipping Label</t>
  </si>
  <si>
    <t>ehub FedEx Two Day One Rate</t>
  </si>
  <si>
    <t>ehub UPS 2nd Day Air</t>
  </si>
  <si>
    <t>ehub UPS 3-Day Select</t>
  </si>
  <si>
    <t>ehub UPS Ground</t>
  </si>
  <si>
    <t>Manually pull an order</t>
  </si>
  <si>
    <t>Shopify, Walmart, QBO and FBM</t>
  </si>
  <si>
    <t>Manually pull an item</t>
  </si>
  <si>
    <t>Manually pull a customer return</t>
  </si>
  <si>
    <t>Shopify, Walmart</t>
  </si>
  <si>
    <t>Validate all item fields are pulling as expected</t>
  </si>
  <si>
    <t>Validate order number and all order fields are pulling correctly</t>
  </si>
  <si>
    <t>Validate all customer return fields are pulling correctly</t>
  </si>
  <si>
    <t>Push order acknowledgements</t>
  </si>
  <si>
    <t>FBM</t>
  </si>
  <si>
    <t>Export billing invoices to Pitted QBO</t>
  </si>
  <si>
    <t>Validate Stamps Manifest generates and sends</t>
  </si>
  <si>
    <t>Create a sales order</t>
  </si>
  <si>
    <t>Deposco API (Gabb and Velvet only)</t>
  </si>
  <si>
    <t>Create a purchase order</t>
  </si>
  <si>
    <t>Create a customer return</t>
  </si>
  <si>
    <t>Pull shipment info</t>
  </si>
  <si>
    <t xml:space="preserve">Pull inventory </t>
  </si>
  <si>
    <t>Per Order</t>
  </si>
  <si>
    <t>Ensure billable transactions are generated. Billable transactions are created for all transactions of the previous day at 4 am mountain time</t>
  </si>
  <si>
    <t>359
Anti-Ordinary</t>
  </si>
  <si>
    <t>Per Item</t>
  </si>
  <si>
    <t>357
Anti-Ordinary</t>
  </si>
  <si>
    <t>Per Pallet</t>
  </si>
  <si>
    <t>352
Anti-Ordinary
Pallet Storage</t>
  </si>
  <si>
    <t>Per Carton</t>
  </si>
  <si>
    <t>Gabb</t>
  </si>
  <si>
    <t>Returned Order Per Shipment</t>
  </si>
  <si>
    <t>RMA.BILLING.TEST</t>
  </si>
  <si>
    <t>Missing PO</t>
  </si>
  <si>
    <t>354
Anti-Ordinary
Missing PO</t>
  </si>
  <si>
    <t>Outbound Pallet</t>
  </si>
  <si>
    <t>Returned Order Per Item</t>
  </si>
  <si>
    <t>Pallet Storage</t>
  </si>
  <si>
    <t>XL Bin Storage</t>
  </si>
  <si>
    <t>Large Bin Storage</t>
  </si>
  <si>
    <t xml:space="preserve">364
Anti-Ordinary
Large Bin Storage
</t>
  </si>
  <si>
    <t>Medium Bin Storage</t>
  </si>
  <si>
    <t>Small Bin Storage</t>
  </si>
  <si>
    <t xml:space="preserve">N/A do not have these bin sizes </t>
  </si>
  <si>
    <t>AMZ 2 Month Assembly (500+)</t>
  </si>
  <si>
    <t>Invalid</t>
  </si>
  <si>
    <t>AMZ 2 Month Assembly (499-)</t>
  </si>
  <si>
    <t>Attached Label Fee</t>
  </si>
  <si>
    <t>Sticker Fee</t>
  </si>
  <si>
    <t>Shade + Screw bag + Mount</t>
  </si>
  <si>
    <t>Threading Rings</t>
  </si>
  <si>
    <t>Screw Bags</t>
  </si>
  <si>
    <t>Insert Fee</t>
  </si>
  <si>
    <t>Ensure invoices are creating for each customer</t>
  </si>
  <si>
    <t>Adhoc transactions to be validated once added by Pat</t>
  </si>
  <si>
    <t xml:space="preserve">Set "Exclude from billing" field to "Exclude" </t>
  </si>
  <si>
    <t xml:space="preserve">No transactions should be generated for the following:
Sticker Fee	
Attached Label Fee	
Insert Fee	
Outbound Pallet		
Per Item	
Per Order	
Shipping	
</t>
  </si>
  <si>
    <t>Non admin users receive an error if they try to change the exclude from billing field</t>
  </si>
  <si>
    <t>If your user is not in the admin group they should receive an error if they try to change this field</t>
  </si>
  <si>
    <t>Reports</t>
  </si>
  <si>
    <t>Velvet Packing Slip</t>
  </si>
  <si>
    <t>Generic Packing Slip</t>
  </si>
  <si>
    <t>Item Labels</t>
  </si>
  <si>
    <t xml:space="preserve">UPS Manifest </t>
  </si>
  <si>
    <t>Customer return label</t>
  </si>
  <si>
    <t>Misc</t>
  </si>
  <si>
    <t>Run "Assign Mail Innovations Shipping Costs" scheduler for shipments &lt; 1 pound</t>
  </si>
  <si>
    <t>Will set any shipments shipping cost based off of zipcodes and zones template pat sent for any order with ship via = UPS Expedited Mail Innovations - Domestic</t>
  </si>
  <si>
    <t>Run "Assign Mail Innovations Shipping Costs" scheduler for shipments &gt;= 1 pound</t>
  </si>
  <si>
    <t>Run action "Email Return Label and Create Return"</t>
  </si>
  <si>
    <t>Will email you the return shipping label in a pdf file</t>
  </si>
  <si>
    <t>Ship an order in zone 9 for mail innovations</t>
  </si>
  <si>
    <t>Uploaded Purchase Orders</t>
  </si>
  <si>
    <t>Added Bundle kit header</t>
  </si>
  <si>
    <t>Added 42 workorder</t>
  </si>
  <si>
    <t xml:space="preserve">KC.TEST.PO.4
</t>
  </si>
  <si>
    <t>KC.TEST.PO.6</t>
  </si>
  <si>
    <t>Cancel PO in "Arrived" status</t>
  </si>
  <si>
    <t>KC.TEST.PO.5</t>
  </si>
  <si>
    <t>KC.TEST.PO.1 using Pallet</t>
  </si>
  <si>
    <t>KC.TEST.PO.2</t>
  </si>
  <si>
    <t>KC.TEST.PO.3</t>
  </si>
  <si>
    <t>V</t>
  </si>
  <si>
    <t>KC.TEST.PO.1</t>
  </si>
  <si>
    <t>Email and print a return label</t>
  </si>
  <si>
    <t xml:space="preserve">SGS-NPKLEO-R
</t>
  </si>
  <si>
    <t>Hazmat location or zone restrictions?</t>
  </si>
  <si>
    <t>cart1</t>
  </si>
  <si>
    <t>L0020557</t>
  </si>
  <si>
    <t>Warehouse Lookup</t>
  </si>
  <si>
    <t>Scanned Receiving, bin10, LA2</t>
  </si>
  <si>
    <t xml:space="preserve">R01-02-D
</t>
  </si>
  <si>
    <t>MORG</t>
  </si>
  <si>
    <t>R02-01-D</t>
  </si>
  <si>
    <t>phone</t>
  </si>
  <si>
    <t>SA2</t>
  </si>
  <si>
    <t>pickloc3</t>
  </si>
  <si>
    <t>R01-02-D</t>
  </si>
  <si>
    <t xml:space="preserve">SA2+SBLU
</t>
  </si>
  <si>
    <t>done</t>
  </si>
  <si>
    <t xml:space="preserve">VTP-PUDGYTRUCKERHATXAWFO-PINK
</t>
  </si>
  <si>
    <t>pickloc2</t>
  </si>
  <si>
    <t xml:space="preserve"> cart12</t>
  </si>
  <si>
    <t>Bundle Kit header</t>
  </si>
  <si>
    <t xml:space="preserve">workorder 42 </t>
  </si>
  <si>
    <t>workorder 43</t>
  </si>
  <si>
    <t>demoSO1</t>
  </si>
  <si>
    <t xml:space="preserve">S15 </t>
  </si>
  <si>
    <t>S15--2</t>
  </si>
  <si>
    <t>Batch-Anti-Ordinary-Shopify-250305-12:48:08-1</t>
  </si>
  <si>
    <t>Singles-Anti-Ordinary-Shopify-250305-12:44:21-1</t>
  </si>
  <si>
    <t xml:space="preserve"> </t>
  </si>
  <si>
    <t>Build and release a Partial wave</t>
  </si>
  <si>
    <t>Partial-Anti-Ordinary-Shopify-250305-10:15:43-1</t>
  </si>
  <si>
    <t>Freight-Velvet Caviar-250305-10:40:50-1</t>
  </si>
  <si>
    <t xml:space="preserve"> 6805--5893742264564</t>
  </si>
  <si>
    <t>SO9</t>
  </si>
  <si>
    <t xml:space="preserve"> Batch-Tulip Home Goods-Shopify-250305-15:11:04-1
</t>
  </si>
  <si>
    <t xml:space="preserve"> Order 13829</t>
  </si>
  <si>
    <t xml:space="preserve">Subscription-Batch-Musk Ox-x-redo:1XOXM19W001-340-L:1-PITSLC-250305_17:53:07-1
</t>
  </si>
  <si>
    <t>item7</t>
  </si>
  <si>
    <t>item34</t>
  </si>
  <si>
    <t>Pack a freight Order</t>
  </si>
  <si>
    <t>ATTC</t>
  </si>
  <si>
    <t>tested with S13</t>
  </si>
  <si>
    <t>343 shipment number</t>
  </si>
  <si>
    <t>Added Gabb IMEI and ICC Number at packing</t>
  </si>
  <si>
    <t>bin 15019 for gabb</t>
  </si>
  <si>
    <t>Item pull and check if LWH gets overriden to 0</t>
  </si>
  <si>
    <t>S13</t>
  </si>
  <si>
    <t>9632--6226688344365</t>
  </si>
  <si>
    <t xml:space="preserve">trip Freight-250305-1726-165
</t>
  </si>
  <si>
    <t>Email and Print Manifest</t>
  </si>
  <si>
    <t>"trip Freight-250305-1726-165"</t>
  </si>
  <si>
    <t>Day One</t>
  </si>
  <si>
    <t>Process</t>
  </si>
  <si>
    <t>Change</t>
  </si>
  <si>
    <t>Move Process</t>
  </si>
  <si>
    <t>Can we move in bulk or need to scan 1/1 if it is lot/serial tracked (move stock &amp; move item)</t>
  </si>
  <si>
    <t>Complete</t>
  </si>
  <si>
    <t>move item: need to scan 1 by 1, not for move stock</t>
  </si>
  <si>
    <t>Tyler updated Gabb ehub to the prod api token</t>
  </si>
  <si>
    <t>Resolved- missing ship vendor code in General.ShippingServiceWithOpenTrip</t>
  </si>
  <si>
    <t>For sure need amazon shipping through ehub, maybe GLS. Nothing required for go live</t>
  </si>
  <si>
    <t>Setup in production</t>
  </si>
  <si>
    <t>Cancel Order</t>
  </si>
  <si>
    <t>Why are reason codes not populating in dropdown?</t>
  </si>
  <si>
    <t>Inventory</t>
  </si>
  <si>
    <t>Make a new cycle count button for Gabb so we do not require counting serials and lots during that process</t>
  </si>
  <si>
    <t>Not needed if we capture at picking</t>
  </si>
  <si>
    <t>Branding</t>
  </si>
  <si>
    <t>update button color and logos</t>
  </si>
  <si>
    <t>Workorder replenishments not triggering</t>
  </si>
  <si>
    <t>Working as expected</t>
  </si>
  <si>
    <t>Billing</t>
  </si>
  <si>
    <t>Can we bill for stock that is in reserve older than a year</t>
  </si>
  <si>
    <t xml:space="preserve">Upload the QBO company id's </t>
  </si>
  <si>
    <t>Gabb is using phoenix for their returns. See if they can use the Deposco api</t>
  </si>
  <si>
    <t>They will use deposco api to send returns</t>
  </si>
  <si>
    <t>API</t>
  </si>
  <si>
    <t>Ship gabb test order from paul</t>
  </si>
  <si>
    <t>Will ship hazmat through fedex, ups and usps</t>
  </si>
  <si>
    <t>No need to have container numbers per each carton in receiving. Will received mixed items on one carton then move it to reserve. Test if this container is removed from the stock when moved to picking location</t>
  </si>
  <si>
    <t>pallet receiving to resloc1, then move container to pickloc1, container gets stripped</t>
  </si>
  <si>
    <t>Ehub</t>
  </si>
  <si>
    <t>Reach out about GLS ship vias</t>
  </si>
  <si>
    <t>No Customers currently using GLS, but pitted does want this as an option</t>
  </si>
  <si>
    <t>Move item</t>
  </si>
  <si>
    <t>Hazmat locations to be added, validations for hazmat skus</t>
  </si>
  <si>
    <t>Day Two</t>
  </si>
  <si>
    <t xml:space="preserve">Test rateshop profiles to only rateshop mail innovations and see if we can return those rates instead of using my custom logic - and international rates </t>
  </si>
  <si>
    <t>Does not map to shipping cost</t>
  </si>
  <si>
    <t>Karina/Pat to provide which customers are ok with partial shipments and how to handle (fill and kill)</t>
  </si>
  <si>
    <t>Pat will own manually checking this</t>
  </si>
  <si>
    <t>Karina/Pat to provide customers max number of orders so we can automatically split them</t>
  </si>
  <si>
    <t>Shields &amp; Elan pure- 54 orders for a wave (sub and batch) singles= 300</t>
  </si>
  <si>
    <t>POI</t>
  </si>
  <si>
    <t>Ship via set to FTL or LTL- to identify the freight orders</t>
  </si>
  <si>
    <t>Can we make a call to ups ground in attc?</t>
  </si>
  <si>
    <t>Capture lot and exp date // make a new kitting button for gabb that does not require capture</t>
  </si>
  <si>
    <t>Build and Release scheduler</t>
  </si>
  <si>
    <t>6am, 12pm,2pm Mon-Friday, 300 orders for build and release scheduler</t>
  </si>
  <si>
    <t>usps parcel select mail innovations test</t>
  </si>
  <si>
    <t>picking</t>
  </si>
  <si>
    <t>evaluate if lot and serial tracked at item level</t>
  </si>
  <si>
    <t>Added to sspicking, need to add to batchpicking</t>
  </si>
  <si>
    <t>add rules to sspicking to capture imei and icc</t>
  </si>
  <si>
    <t>Tested and validated onsite</t>
  </si>
  <si>
    <t>Mail innovations</t>
  </si>
  <si>
    <t>Check logic to see why specific shipments are not being stamped</t>
  </si>
  <si>
    <t>Adjusted query to use inner joins and use "Like" instead of only one ship via</t>
  </si>
  <si>
    <t>Item Tracking</t>
  </si>
  <si>
    <t>Will confirm lot and exp date in picking. Must be captured in receiving or kitting processes and then captured in cycle count process</t>
  </si>
  <si>
    <t>Notes will be shown to packers instead of pickers per Karina</t>
  </si>
  <si>
    <t>Scanner</t>
  </si>
  <si>
    <t>Scanners must have keystroke output &gt; action key character = "Tab". Was previously "Line feed". Callout is these barcodes are too close to eachother and hard to scan</t>
  </si>
  <si>
    <t>Add validation that imei is 15 characters and iCC is 20 characters</t>
  </si>
  <si>
    <t xml:space="preserve">Need to add into batchpicking </t>
  </si>
  <si>
    <t>Test gabb batch picking logic with multiple pick bins and orders for the same item (not being picked into the same container)</t>
  </si>
  <si>
    <t>test picking from mixed pallet that the stock is removed from pallet once cart is scanned</t>
  </si>
  <si>
    <t xml:space="preserve">It lets you pick into that mixed pallet from which stock was removed </t>
  </si>
  <si>
    <t>Exceptions</t>
  </si>
  <si>
    <t>See why single scan picking does not allow for exceptions</t>
  </si>
  <si>
    <t>Freight packing slip</t>
  </si>
  <si>
    <t>Will not be printing packing slips for everyone. Only print one for freight orders through assign trip to container process</t>
  </si>
  <si>
    <t>switched off rules for sspacking and POBI for generic packing slip</t>
  </si>
  <si>
    <t>Throw error in packing whenever the packer scans the bin and total weight = 0 or any packs = 0</t>
  </si>
  <si>
    <t>Carrier will throw error</t>
  </si>
  <si>
    <t>See if gabb orders can work like subscriptions where we group like orders and have it stamp on the wave number</t>
  </si>
  <si>
    <t>packing</t>
  </si>
  <si>
    <t>get serial scan logic to work for imei so they can expand gabb picks</t>
  </si>
  <si>
    <t>take pack remainder button off</t>
  </si>
  <si>
    <t>test shipping serial/ot tracked item where lot is empty. Check for error showing</t>
  </si>
  <si>
    <t>check empty string error in assign trip to container</t>
  </si>
  <si>
    <t>Resolved</t>
  </si>
  <si>
    <t>Day Three</t>
  </si>
  <si>
    <t>carton type DE</t>
  </si>
  <si>
    <t>UPC labels to be updated to 2.65x1 and adjust the field on the label</t>
  </si>
  <si>
    <t>Manifest</t>
  </si>
  <si>
    <t>need to add Dims of container,Item SKu,qty to manifest</t>
  </si>
  <si>
    <t>Trip</t>
  </si>
  <si>
    <t xml:space="preserve">Add BOL file to trip </t>
  </si>
  <si>
    <t>KIitting</t>
  </si>
  <si>
    <t>Review workorder replenishments without storage details</t>
  </si>
  <si>
    <t>New to Arrived</t>
  </si>
  <si>
    <t>need to get Email approved</t>
  </si>
  <si>
    <t>On pitted to upload dkin and spf files</t>
  </si>
  <si>
    <t>Return for gabb</t>
  </si>
  <si>
    <t>Map item attributes from SL to OL on the returns</t>
  </si>
  <si>
    <t>PO received email</t>
  </si>
  <si>
    <t>Add a column in email to show the variance order pack ty - received pack qty (Business rules)</t>
  </si>
  <si>
    <t>Will send email whether it is closed or partially closed</t>
  </si>
  <si>
    <t>Figure out why unreceiving is not working even after moving stock to it</t>
  </si>
  <si>
    <t>Determine where every item tracking attribute will be captured/confirmed. Cycle counts should capture/confirm and replenishments should not, but we need to validate if attributes move with replenished stock</t>
  </si>
  <si>
    <t>Dashboards</t>
  </si>
  <si>
    <t xml:space="preserve">Create revenue dashboards and reference google sheet karina created for reports </t>
  </si>
  <si>
    <t>Update kitting queries to have the quantity look at sum of workorder details built quantity instead of wo.quantity</t>
  </si>
  <si>
    <t>Create new config which bills stock &gt; 1 year old</t>
  </si>
  <si>
    <t>Widget</t>
  </si>
  <si>
    <t>Pallet locations being used (Stock in location /empty pallet location)</t>
  </si>
  <si>
    <t xml:space="preserve">Will call billing query </t>
  </si>
  <si>
    <t>Tracking</t>
  </si>
  <si>
    <t>Ensure all lot/serial tracked items are flagged</t>
  </si>
  <si>
    <t>ShipNotice</t>
  </si>
  <si>
    <t>make a throttle group for ship notices</t>
  </si>
  <si>
    <t>PII</t>
  </si>
  <si>
    <t xml:space="preserve">Test PII logic </t>
  </si>
  <si>
    <t>Order Pulls</t>
  </si>
  <si>
    <t>Every 30 mins (add throttle group)</t>
  </si>
  <si>
    <t>Setup filter queries and sync inventory every 2 hours</t>
  </si>
  <si>
    <t>Kits</t>
  </si>
  <si>
    <t>Crosscheck all kit to order components</t>
  </si>
  <si>
    <t>Subscription waving profiles (5) based on the batchsize on company</t>
  </si>
  <si>
    <t>Reporting</t>
  </si>
  <si>
    <t>Backorders by client widget</t>
  </si>
  <si>
    <t>Packs</t>
  </si>
  <si>
    <t>Weights for 300 or more packs to be added in</t>
  </si>
  <si>
    <t>test 8 ounces, 0.5 pounds while packing out</t>
  </si>
  <si>
    <t>Shipping label</t>
  </si>
  <si>
    <t>Default to use all customer names instead of pitted logistics for every ship service</t>
  </si>
  <si>
    <t>New pack flag</t>
  </si>
  <si>
    <t>auto calculating weight on OrderBatch-Elan Pure-Shopify-250317-18:13:05-1
 due to the new pack flag rule</t>
  </si>
  <si>
    <t>One item was missing weight</t>
  </si>
  <si>
    <t>Item Attributes</t>
  </si>
  <si>
    <t>Pitted needs to add insert/sticker/serial/exp tracking on all needed SKUs</t>
  </si>
  <si>
    <t>Orders shipped by day per week</t>
  </si>
  <si>
    <t>Field Mapping</t>
  </si>
  <si>
    <t>Create lookup field mapping for shipping services</t>
  </si>
  <si>
    <t>Create lookup field mapping for carton types</t>
  </si>
  <si>
    <t>Pack Import - check to ensure packs have right company</t>
  </si>
  <si>
    <t>Hazmat</t>
  </si>
  <si>
    <t>Add carrier special services for all hazmat items</t>
  </si>
  <si>
    <t>Storage</t>
  </si>
  <si>
    <t>Verify the 38 storage records with missing packs</t>
  </si>
  <si>
    <t>Best way to handle shopify order cancellations?</t>
  </si>
  <si>
    <t>Added multiple sales order pulls</t>
  </si>
  <si>
    <t>Automations</t>
  </si>
  <si>
    <t>Pat to add sticker and insert flags for items to create order notes</t>
  </si>
  <si>
    <t>stock</t>
  </si>
  <si>
    <t>Karina to re upload stock using new fm</t>
  </si>
  <si>
    <t>Do not consider intagnble items on orderlines when setting batch for order summary</t>
  </si>
  <si>
    <t>reupload missing storage records</t>
  </si>
  <si>
    <t>Day 3</t>
  </si>
  <si>
    <t>Replens</t>
  </si>
  <si>
    <t>How can we sort by pick sequence to optimize picking and putaway?</t>
  </si>
  <si>
    <t>Manifests</t>
  </si>
  <si>
    <t>Team will manually print stamps and fedex manifests at pickup</t>
  </si>
  <si>
    <t>Note</t>
  </si>
  <si>
    <t>Rules Packing</t>
  </si>
  <si>
    <t>Add error at container scan post to throw error if weight of any packs are 0</t>
  </si>
  <si>
    <t>Test ups mail innovations international</t>
  </si>
  <si>
    <t>Ship Vias</t>
  </si>
  <si>
    <t>How to handle translations for blank ship vias</t>
  </si>
  <si>
    <t>Order Priority</t>
  </si>
  <si>
    <t>Create order priority pickwaves</t>
  </si>
  <si>
    <t>Cartons</t>
  </si>
  <si>
    <t>Create items and stock in shipping supplies location to decrement</t>
  </si>
  <si>
    <t>Walmart 404 error for items</t>
  </si>
  <si>
    <t>Determine cycle count profile frequency</t>
  </si>
  <si>
    <t>Packing Scans</t>
  </si>
  <si>
    <t>Create location barcodes for staging after picking</t>
  </si>
  <si>
    <t>Freight</t>
  </si>
  <si>
    <t>Pick and pack a freight order</t>
  </si>
  <si>
    <t>Day 4</t>
  </si>
  <si>
    <t>Integration Alerts</t>
  </si>
  <si>
    <t>Alert when there are failed order pulls</t>
  </si>
  <si>
    <t>FBA</t>
  </si>
  <si>
    <t>Setup autopick for FBA orders</t>
  </si>
  <si>
    <t>Setup in ua and ready to be tested</t>
  </si>
  <si>
    <t>Ship international order</t>
  </si>
  <si>
    <t xml:space="preserve">Assign trip to container packing slip printing and rules adjustment to print at container hist level </t>
  </si>
  <si>
    <t xml:space="preserve">Revenue reports - show by department and by customer. </t>
  </si>
  <si>
    <t>Need pat/karina to assign department to the billing configs</t>
  </si>
  <si>
    <t>Did not do</t>
  </si>
  <si>
    <t>Bulk (subscriptions) picking, bulk packing, freight picking, freight packing, FBA upload</t>
  </si>
  <si>
    <t>QBO</t>
  </si>
  <si>
    <t>Check on shipping carrier and aging stock configs added to QBO</t>
  </si>
  <si>
    <t>update packing slip to pass in Ch.number and test ATTC</t>
  </si>
  <si>
    <t>Adjust automations to only add a note if poi has not run on the order yet</t>
  </si>
  <si>
    <t>Stamps</t>
  </si>
  <si>
    <t>Getting shipping manifest to run correctly</t>
  </si>
  <si>
    <t>check for insert and sticker notes</t>
  </si>
  <si>
    <t>Day 5</t>
  </si>
  <si>
    <t>BatchPicking</t>
  </si>
  <si>
    <t>Final screen in batchpicking is setting serial and lot for non-serial and lot tracked items</t>
  </si>
  <si>
    <t>Adjusted rules to not do this</t>
  </si>
  <si>
    <t>Trim empty space in the IMEI field</t>
  </si>
  <si>
    <t>Done in picking, but need to verify logic in packing</t>
  </si>
  <si>
    <t>Leading space is preventing scans</t>
  </si>
  <si>
    <t>Can adjust logic to only consider 16 characters</t>
  </si>
  <si>
    <t>Validate Gabb ehub for production</t>
  </si>
  <si>
    <t>Trim long order summaries</t>
  </si>
  <si>
    <t>eHub</t>
  </si>
  <si>
    <t>ehub fedex one rate error</t>
  </si>
  <si>
    <t>items</t>
  </si>
  <si>
    <t>flag cycle count field</t>
  </si>
  <si>
    <t>Pitted Logistics Go vs No-Go Decision Evaluation</t>
  </si>
  <si>
    <t>Factors</t>
  </si>
  <si>
    <t>Detail</t>
  </si>
  <si>
    <t>Weight</t>
  </si>
  <si>
    <t>Critical?</t>
  </si>
  <si>
    <t>% Cmp</t>
  </si>
  <si>
    <t>Score</t>
  </si>
  <si>
    <t>Analysis</t>
  </si>
  <si>
    <t>Comment</t>
  </si>
  <si>
    <t>Pitted Team Tested</t>
  </si>
  <si>
    <t>DEP Team Tested</t>
  </si>
  <si>
    <t xml:space="preserve">Deposco Setup </t>
  </si>
  <si>
    <t>Deposco Setup</t>
  </si>
  <si>
    <t>Printer Details</t>
  </si>
  <si>
    <t>Are all printers configured in Deposco and test prints received?</t>
  </si>
  <si>
    <t>Printer Resources</t>
  </si>
  <si>
    <t xml:space="preserve">Are all print stations setup in Deposco? </t>
  </si>
  <si>
    <t>Printer Assignments</t>
  </si>
  <si>
    <t>All reports assigned to printers and resources in Deposco?</t>
  </si>
  <si>
    <t>RF Scanners/Handheld Devices</t>
  </si>
  <si>
    <t>All scanners purchased, Deposco app installed, auto-send features enabled?</t>
  </si>
  <si>
    <t>Label Printers</t>
  </si>
  <si>
    <t>Are all printers setup on the network?  Are printer supplies on-hand (ribbons, labels, etc.)?</t>
  </si>
  <si>
    <t>Document Print Parameters - orientation, print speed, etc</t>
  </si>
  <si>
    <t>Are all printers setup on the network? Supplies on hand?</t>
  </si>
  <si>
    <t>300dpi</t>
  </si>
  <si>
    <t>Critical and High Issues Resolved
A)
B)</t>
  </si>
  <si>
    <t>Have all High and Critical issues from the issues list been resolved?</t>
  </si>
  <si>
    <t>Gabb imei and icc capture</t>
  </si>
  <si>
    <t>Scheduled Jobs
A) Scheduler Tasks 
- Build and Release
- Cycle Counts
- Replenishments</t>
  </si>
  <si>
    <t>All jobs have been scheduled and enabled?</t>
  </si>
  <si>
    <t xml:space="preserve">Warehouse Prep </t>
  </si>
  <si>
    <t>Warehouse Prep</t>
  </si>
  <si>
    <t>Location Labels</t>
  </si>
  <si>
    <t>Are all locations, receiving areas, shipping docks, etc. labeled?</t>
  </si>
  <si>
    <t>Label Carts/Equipment for Moving of Inventory</t>
  </si>
  <si>
    <t xml:space="preserve">Procure Carts for moving of inventory and label them </t>
  </si>
  <si>
    <t>Item inventory barcoded and labeled to scan</t>
  </si>
  <si>
    <t xml:space="preserve">RF Network connectivity </t>
  </si>
  <si>
    <t>Is the connectivity strong and cover all necessary scan areas?</t>
  </si>
  <si>
    <t>Standard Operating Procedure Documentation</t>
  </si>
  <si>
    <t>Standard Operating Procedures</t>
  </si>
  <si>
    <t>Receiving/Unreceiving</t>
  </si>
  <si>
    <t>Pitted SOP's written and shared with appropriate team members?</t>
  </si>
  <si>
    <t>Create Customer Returns</t>
  </si>
  <si>
    <t>Putaway</t>
  </si>
  <si>
    <t>Cycle Counting</t>
  </si>
  <si>
    <t>Kitting/Workorders</t>
  </si>
  <si>
    <t>Bulk Packing</t>
  </si>
  <si>
    <t>LTL Shipping (Wholesale)</t>
  </si>
  <si>
    <t>Exceptions in Packing</t>
  </si>
  <si>
    <t xml:space="preserve">Training &amp; Testing  </t>
  </si>
  <si>
    <t xml:space="preserve">Training &amp; Testing </t>
  </si>
  <si>
    <t>Business Scenarios Definition</t>
  </si>
  <si>
    <t>Define all Business scenario including exception processes 
Unit and End to End Test Case Definition</t>
  </si>
  <si>
    <t>Process Training and Testing
- Receiving
- Putaway
- Replenishments
- Cycle Counting
- Parcel Picking
- Parcel Packing
- Bulk Packing
- Wholesale Picking
- LTL Shipping
- Shipping</t>
  </si>
  <si>
    <t>Unit and End to End Test Case Execution</t>
  </si>
  <si>
    <t xml:space="preserve">Batchpicking for gabb needs to be finalized </t>
  </si>
  <si>
    <t>User Acceptance Testing</t>
  </si>
  <si>
    <t xml:space="preserve">Execute all defined business scenarios within Deposco </t>
  </si>
  <si>
    <t>Supervisor/Administrator</t>
  </si>
  <si>
    <t xml:space="preserve">Have all supervisors been trained and do they understand the process flow?  Have they been informed of any procedure or policy changes?  </t>
  </si>
  <si>
    <t xml:space="preserve">End-user </t>
  </si>
  <si>
    <t>Have all end-users been trained and do they understand the process flow?  Have they been informed of any procedure or policy changes?</t>
  </si>
  <si>
    <t>Customer Training</t>
  </si>
  <si>
    <t>Y</t>
  </si>
  <si>
    <t>Have all customers been trained and do they understand the process flow?  Have they been informed of any procedure or policy changes?</t>
  </si>
  <si>
    <t>Configurations/Master Data</t>
  </si>
  <si>
    <t>Configurations</t>
  </si>
  <si>
    <t>Inventory Validation</t>
  </si>
  <si>
    <t>Is there a plan for inventory to be created in production environment for cutover? Has the plan been tested/validated?</t>
  </si>
  <si>
    <t>Per Karina, team will do a full cycle count of the warehouse</t>
  </si>
  <si>
    <t>Items</t>
  </si>
  <si>
    <t>Are all items setup in production or have plan to do so?  Are all of the units of measure defined for each item?</t>
  </si>
  <si>
    <t>Zones</t>
  </si>
  <si>
    <t>Have all of the Zone and Zone Location records been set up in production or have a plan to do so?  Has the pick flow been tested?</t>
  </si>
  <si>
    <t>Locations</t>
  </si>
  <si>
    <t xml:space="preserve">Are the location types, zones, and location masters configured accurately in production or have a plan to do so? </t>
  </si>
  <si>
    <t>Menu Structures</t>
  </si>
  <si>
    <t>Have the appropriate menu levels been created for the different departments in production or have a plan to do so?</t>
  </si>
  <si>
    <t>Have all valid pack types been entered into production or have a plan to do so?</t>
  </si>
  <si>
    <t>We do have other packs besides eaches, but not needed for go live</t>
  </si>
  <si>
    <t>Containers</t>
  </si>
  <si>
    <t>Have all containers (pallets, carts, transient bins) been created in production or have a plan to do so?</t>
  </si>
  <si>
    <t xml:space="preserve">Kit/Component Relationships </t>
  </si>
  <si>
    <t>Are all KitHeaders/KitDetails for Kit to Stock and Item/Component for Kit to Order relationships been uploaded in production or have a plan to do so?</t>
  </si>
  <si>
    <t>Pat to finish</t>
  </si>
  <si>
    <t xml:space="preserve">Carton Types </t>
  </si>
  <si>
    <t>Upload all carton types to be used as well as associated items, packs and inventory into the shippingsupplies location</t>
  </si>
  <si>
    <t>Cutover and Conversion Plans</t>
  </si>
  <si>
    <t>Cutover plan developed</t>
  </si>
  <si>
    <t>Is the cutover plan developed including Deposco technical steps, operational decisions, cutover audit, and contingency plans?  Need step by step for all technical data conversions.</t>
  </si>
  <si>
    <t xml:space="preserve">Data Exchange Interfaces - Imports/Exports with Deposco </t>
  </si>
  <si>
    <t>Interfaces - Imports to Deposco</t>
  </si>
  <si>
    <t>Is the interface accurate and does it meet the customer's production needs?</t>
  </si>
  <si>
    <t>Locations/Zones/Storage Details</t>
  </si>
  <si>
    <t>Items/Packs/UPCs</t>
  </si>
  <si>
    <t>Workorders</t>
  </si>
  <si>
    <t>Sales Order</t>
  </si>
  <si>
    <t>Karina to email us current csv file</t>
  </si>
  <si>
    <t>Mail Innovations Cost Updates</t>
  </si>
  <si>
    <t>Purchase Order</t>
  </si>
  <si>
    <t>Integrations with Deposco</t>
  </si>
  <si>
    <t>Amazon Seller Central - Order Acknowledgement</t>
  </si>
  <si>
    <t>Connected but not validated</t>
  </si>
  <si>
    <t>Walmart - Item</t>
  </si>
  <si>
    <t>Walmart - Sales Order</t>
  </si>
  <si>
    <t>Walmart - Ship Notice</t>
  </si>
  <si>
    <t>Walmart - Inventory Sync</t>
  </si>
  <si>
    <t>Orderful - Ship Notice</t>
  </si>
  <si>
    <t>Orderful - Export Inventory Sync</t>
  </si>
  <si>
    <t>Orderful - Export customer order acknowledgement</t>
  </si>
  <si>
    <t>Amazon Seller Central - Item</t>
  </si>
  <si>
    <t>Amazon Seller Central - Ship Notice</t>
  </si>
  <si>
    <t>Amazon Seller Central - Inventory Notice</t>
  </si>
  <si>
    <t>Amazon Seller Central - Sales Order</t>
  </si>
  <si>
    <t>Quickbooks Online - Import item</t>
  </si>
  <si>
    <t>Quickbooks Online - Export Ship Notice</t>
  </si>
  <si>
    <t>Quickbooks Online - Import Sales Order</t>
  </si>
  <si>
    <t>Quickbooks Online - Inventory Sync</t>
  </si>
  <si>
    <t>Quickbooks Online - Export Billing Invoice</t>
  </si>
  <si>
    <t>Shopify - Customer Return</t>
  </si>
  <si>
    <t>Shopify - Item</t>
  </si>
  <si>
    <t>Shopify - Sales Order</t>
  </si>
  <si>
    <t>Shopify - Ship Notice</t>
  </si>
  <si>
    <t>Shopify - Outbound Inventory Sync</t>
  </si>
  <si>
    <t>UPS
- Rates 
- Shipping Label</t>
  </si>
  <si>
    <t>Stamps
- Rates 
- Shipping Label</t>
  </si>
  <si>
    <t>eHub
- Rates 
- Shipping Label</t>
  </si>
  <si>
    <t xml:space="preserve">Fedex
- Rates
- Shipping Label
</t>
  </si>
  <si>
    <t>Billing with Deposco</t>
  </si>
  <si>
    <t>Anti-Ordinary Transaction and Invoice Profiles and Configs</t>
  </si>
  <si>
    <t>Are the invoicing and transaction profiles accurate? Are all prices updated on billing configs?</t>
  </si>
  <si>
    <t>Bison Paddles Transaction and Invoice Profiles and Configs</t>
  </si>
  <si>
    <t>Brazilian Flame Transaction and Invoice Profiles and Configs</t>
  </si>
  <si>
    <t>Cascade Cocoa Transaction and Invoice Profiles and Configs</t>
  </si>
  <si>
    <t>Elan Pure Transaction and Invoice Profiles and Configs</t>
  </si>
  <si>
    <t>Gabb Wireless Transaction and Invoice Profiles and Configs</t>
  </si>
  <si>
    <t>Krado Transaction and Invoice Profiles and Configs</t>
  </si>
  <si>
    <t>Luxe Pickleball Transaction and Invoice Profiles and Configs</t>
  </si>
  <si>
    <t>Mitra 9 Transaction and Invoice Profiles and Configs</t>
  </si>
  <si>
    <t>Musk Ox Transaction and Invoice Profiles and Configs</t>
  </si>
  <si>
    <t>Naturade Transaction and Invoice Profiles and Configs</t>
  </si>
  <si>
    <t>Outstanding Foods Transaction and Invoice Profiles and Configs</t>
  </si>
  <si>
    <t>Pudgy Penguins Transaction and Invoice Profiles and Configs</t>
  </si>
  <si>
    <t>Shield Systems Transaction and Invoice Profiles and Configs</t>
  </si>
  <si>
    <t>Sno-Go Transaction and Invoice Profiles and Configs</t>
  </si>
  <si>
    <t>Tulip Home Goods Transaction and Invoice Profiles and Configs</t>
  </si>
  <si>
    <t>Velvet Caviar Transaction and Invoice Profiles and Configs</t>
  </si>
  <si>
    <t>Washie Pro Transaction and Invoice Profiles and Configs</t>
  </si>
  <si>
    <t>Royal Mail
- Rates 
- Shipping Label</t>
  </si>
  <si>
    <t xml:space="preserve">Interfaces - Exports From Deposco </t>
  </si>
  <si>
    <t>Interfaces - Exports From Deposco</t>
  </si>
  <si>
    <t xml:space="preserve">Shipment Confirmation from Deposco to Email*
</t>
  </si>
  <si>
    <t xml:space="preserve">Reports and Labeling </t>
  </si>
  <si>
    <t>Reports and Labeling</t>
  </si>
  <si>
    <t>Shipping Labels</t>
  </si>
  <si>
    <t>Does the report print from the application accurately and timely?</t>
  </si>
  <si>
    <t>Packing Slips</t>
  </si>
  <si>
    <t>Item Label</t>
  </si>
  <si>
    <t>Carton Type Label</t>
  </si>
  <si>
    <t xml:space="preserve">Contingency Plans </t>
  </si>
  <si>
    <t>Contingency Plans</t>
  </si>
  <si>
    <t>Is there a backwards migration strategy planned in case of emergency rollback?</t>
  </si>
  <si>
    <t>Can't really roll back to extensiv</t>
  </si>
  <si>
    <t>Total Weighted Score:</t>
  </si>
  <si>
    <t>Total Possible Score:</t>
  </si>
  <si>
    <t>Total Percentage:</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</si>
  <si>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</si>
  <si>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</si>
  <si>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Pitted Project Tracker - Success Criteria</t>
  </si>
  <si>
    <t>Solution</t>
  </si>
  <si>
    <t>Automate orders</t>
  </si>
  <si>
    <t>No paper or manual processes and flexible enough to accomodate all customer, brand or product requirements</t>
  </si>
  <si>
    <t xml:space="preserve">Streamline cycle counting, replenishment, returns, serial tracking, &amp; rate shopping processes </t>
  </si>
  <si>
    <t>All will be automated and done within Deposco</t>
  </si>
  <si>
    <t>Provide customers with exceptional experience and provide enterprise-level system support model</t>
  </si>
  <si>
    <t>Need to train customers on Deposco and create SOP's so they can be independent</t>
  </si>
  <si>
    <t>Onboard new customers in an expedited fashion</t>
  </si>
  <si>
    <t>Integrations and API access for customers, eHub success and saying yes to new customers to open marketing floodgates</t>
  </si>
  <si>
    <t>Ensure time it takes to bill/invoice back customers is efficient and avoid leaving revenue uncaptured or on the table</t>
  </si>
  <si>
    <t>Automatically pushing invoices to QBO as well as mapping mail innovations prices to shipments</t>
  </si>
  <si>
    <t>Provide reporting/visibility/dashboards for Pitted Team and Pitted customers in form of a Portal</t>
  </si>
  <si>
    <t>Customer portal is created and team can create reports to filter per tenant as needed</t>
  </si>
  <si>
    <t>Logistics Cutover Plan</t>
  </si>
  <si>
    <t>STEP</t>
  </si>
  <si>
    <t>COMPLETED</t>
  </si>
  <si>
    <t>Verified</t>
  </si>
  <si>
    <t xml:space="preserve">DUE DATE </t>
  </si>
  <si>
    <t>Create Production Environment</t>
  </si>
  <si>
    <t>Create ticket to stand up prod environment</t>
  </si>
  <si>
    <t>Set up remaining printers in Deposco</t>
  </si>
  <si>
    <t>Set up and get test print in Deposco for remaining printers</t>
  </si>
  <si>
    <t xml:space="preserve">Set up printer assignements </t>
  </si>
  <si>
    <t>Set up printer assignments for new printers</t>
  </si>
  <si>
    <t>Set up UPS Account</t>
  </si>
  <si>
    <t>Set up and verify UPS account in Production environment</t>
  </si>
  <si>
    <t>Set up STAMPS Account</t>
  </si>
  <si>
    <t>Set up and verify STAMPS account in Production environment</t>
  </si>
  <si>
    <t>Set up eHub Account</t>
  </si>
  <si>
    <t>Set up and verify ePost Account in Production environment</t>
  </si>
  <si>
    <t>Set up Shopify</t>
  </si>
  <si>
    <t>Set up and verify Ecomm Shopify in Production environment</t>
  </si>
  <si>
    <t>Set up Walmart Integration</t>
  </si>
  <si>
    <t>Set up and verify Walmart Integration in Production environment</t>
  </si>
  <si>
    <t>Set up Quickbooks Online</t>
  </si>
  <si>
    <t>Set up and verify Quickbooks Online in Production environment</t>
  </si>
  <si>
    <t>Adjust QBO URL to production</t>
  </si>
  <si>
    <t>Adjust event stream subscribers to their new IP names</t>
  </si>
  <si>
    <t>shipNotice, receiptNotice, coTransRoutingQueued, purchaseOrderCreated, purchaseOrderUpdated</t>
  </si>
  <si>
    <t>Review Shipping translations</t>
  </si>
  <si>
    <t>Review rate shop and service translations in automations</t>
  </si>
  <si>
    <t>Master Data Check - Item UPC</t>
  </si>
  <si>
    <t>Look through item UPCs in production environment</t>
  </si>
  <si>
    <t>Master Data Check - Packs</t>
  </si>
  <si>
    <t>Look through Packs in production environment, ensure every pack has dimensions, weight</t>
  </si>
  <si>
    <t>Master Data Check - Locations</t>
  </si>
  <si>
    <t>Look through Locations in production environment</t>
  </si>
  <si>
    <t>Master Data Check - Zones</t>
  </si>
  <si>
    <t xml:space="preserve">Look through Zones in production environment </t>
  </si>
  <si>
    <t xml:space="preserve">Master Data Check - Storage Records </t>
  </si>
  <si>
    <t>Upload and validate through Storage Records in production environment</t>
  </si>
  <si>
    <t>Master Data Check - Components</t>
  </si>
  <si>
    <t xml:space="preserve">Look through components in production environment </t>
  </si>
  <si>
    <t>Master Data Check - Trading Partners</t>
  </si>
  <si>
    <t xml:space="preserve">Look through trading partner in production environment </t>
  </si>
  <si>
    <t>Master Data Check - Carton Types</t>
  </si>
  <si>
    <t xml:space="preserve">Look through carton types in production environment </t>
  </si>
  <si>
    <t>Upload POs to production</t>
  </si>
  <si>
    <t>Upload any outstanding POs in Deposco/Validate PO upload</t>
  </si>
  <si>
    <t>Upload Workorders to production</t>
  </si>
  <si>
    <t>Upload any outstanding Workorders in Deposco/Validate WO upload</t>
  </si>
  <si>
    <t>Review Scheduler Frequencies</t>
  </si>
  <si>
    <t>Go through each scheduler and integration and confirm cron is as expected</t>
  </si>
  <si>
    <t>Cut Off Orders from Current System</t>
  </si>
  <si>
    <t>Shipping Labels are printed and end of day process is done to have accurate inventory</t>
  </si>
  <si>
    <t>Turn on Order Pull in Deposco</t>
  </si>
  <si>
    <t>Turn on scheduler for all Instances to bring in orders</t>
  </si>
  <si>
    <t>Test Order Pull</t>
  </si>
  <si>
    <t>Pull sample of orders from each marketplace into Deposco</t>
  </si>
  <si>
    <t>Finalize Shipping through old system</t>
  </si>
  <si>
    <t xml:space="preserve">Finish up as much of the weekend back log </t>
  </si>
  <si>
    <t>Validate Inventory</t>
  </si>
  <si>
    <t>First pass at inventory number, calculate pack quantities</t>
  </si>
  <si>
    <t>Upload Inventory to Deposco</t>
  </si>
  <si>
    <t>Inventory is pushed to Deposco</t>
  </si>
  <si>
    <t>Turn on Inventory Sync Push</t>
  </si>
  <si>
    <t>Test Inventory Push</t>
  </si>
  <si>
    <t>Send an inventory push from Deposco to each marketplace to sync systems</t>
  </si>
  <si>
    <t>Perform periodic cycle counting in pick face and back stock locations</t>
  </si>
  <si>
    <t>Turn on Ship Notice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</si>
  <si>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</si>
  <si>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</si>
  <si>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</si>
  <si>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</si>
  <si>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</si>
  <si>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</si>
  <si>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</si>
  <si>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</si>
  <si>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</si>
  <si>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</si>
  <si>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Wholesale Picking</t>
  </si>
  <si>
    <t>Smoke Test - International Picking</t>
  </si>
  <si>
    <t>Smoke Test - Singles Packing</t>
  </si>
  <si>
    <t>Pack a singles wave, ensure everything behaves as expected</t>
  </si>
  <si>
    <t>Smoke Test - Multis Packing</t>
  </si>
  <si>
    <t>Pack a Multis wave, ensure everything behaves as expected</t>
  </si>
  <si>
    <t>Smoke Test - Wholesale Packing</t>
  </si>
  <si>
    <t>Pack an international order, order is shipped outside system</t>
  </si>
  <si>
    <t>Smoke Test - International Packing</t>
  </si>
  <si>
    <t>Test ShipNotice Push</t>
  </si>
  <si>
    <t>Fulfll an order from each marketplace to validate ship confirmations</t>
  </si>
  <si>
    <t>Ensure Mail Innovations ship rate cost fields move</t>
  </si>
  <si>
    <t>Carrier special services enabled</t>
  </si>
  <si>
    <t>Carrier special services enabled for ups, fedex and stamps</t>
  </si>
  <si>
    <t>Validate 16 oz v 1 pound mail innovations scenarios</t>
  </si>
  <si>
    <t xml:space="preserve">Need to see how to handle these when setting prices </t>
  </si>
  <si>
    <t>Channel Xrefs created for all curent customers for QBO</t>
  </si>
  <si>
    <t>Needed to be able to map to these companies from Deposco</t>
  </si>
  <si>
    <t>Channel xref SOP added to new client onboarding document</t>
  </si>
  <si>
    <t>All new clients must have an xref created for them for invoices to push to QBO</t>
  </si>
  <si>
    <t>Setup RateShop Profiles per customer</t>
  </si>
  <si>
    <t>Validate we can rateshop service and setup rateshop profiles</t>
  </si>
  <si>
    <t>Hazmat storage restrictions</t>
  </si>
  <si>
    <t>Have hazmat locations been setup and is anything else needed to support this?</t>
  </si>
  <si>
    <t>Item reorder points set</t>
  </si>
  <si>
    <t>Set reorder point field on items to have reporting for clients</t>
  </si>
  <si>
    <t>Upload Resources</t>
  </si>
  <si>
    <t xml:space="preserve">Upload/create all printer resources and assign correct printers </t>
  </si>
  <si>
    <t>Validate all lot/serial/exp date tracked items are flagged</t>
  </si>
  <si>
    <t>Need to determine capture points as well as which items should be flagged with serial and lot</t>
  </si>
  <si>
    <t>Add waving logic for batch and singles</t>
  </si>
  <si>
    <t>Set 54/300 etc for each customer</t>
  </si>
  <si>
    <t>"Exclude from billing" filter is added to all order based billing queries</t>
  </si>
  <si>
    <t>Field</t>
  </si>
  <si>
    <t>Purpose</t>
  </si>
  <si>
    <t>Report</t>
  </si>
  <si>
    <t>Severity</t>
  </si>
  <si>
    <t>Stored?</t>
  </si>
  <si>
    <t>Current Field</t>
  </si>
  <si>
    <t>Planned Deposco Field</t>
  </si>
  <si>
    <t>UK - Shopify</t>
  </si>
  <si>
    <t>Touchpoint</t>
  </si>
  <si>
    <t>Custom Mapping Needed?</t>
  </si>
  <si>
    <t>Deposco Field</t>
  </si>
  <si>
    <t>Quickbooks Field</t>
  </si>
  <si>
    <t>Pitted Testing Data</t>
  </si>
  <si>
    <t>Links</t>
  </si>
  <si>
    <t>Item</t>
  </si>
  <si>
    <t>Pulls items and creates channel listings in Deposco</t>
  </si>
  <si>
    <t>DSID: 17430</t>
  </si>
  <si>
    <t>https://docs.deposco.com/docs/html/Content/Integrations/Web_stores/Shopify/Item_integration_with_Shopify.htm?tocpath=Integrations%7CWeb%20store%20integrations%7CShopify%7C_____3</t>
  </si>
  <si>
    <t>Creates customer orders that route through bright order and then create a sales/fulfillment order</t>
  </si>
  <si>
    <t>DSID: 17431</t>
  </si>
  <si>
    <t>Think of the customer order as intangible and the sales order is what you will actually pick/pack/ship</t>
  </si>
  <si>
    <t>https://docs.deposco.com/docs/html/Content/Integrations/Web_stores/Shopify/Order_integration_with_Shopify.htm?tocpath=Integrations%7CWeb%20store%20integrations%7CShopify%7C_____5</t>
  </si>
  <si>
    <t>Ship Notice</t>
  </si>
  <si>
    <t>Pushes tracking info to shopify</t>
  </si>
  <si>
    <t xml:space="preserve">DSID: 17434
</t>
  </si>
  <si>
    <t>https://docs.deposco.com/docs/html/Content/Integrations/Web_stores/Shopify/Ship_notice_integration_with_Shopify.htm?tocpath=Integrations%7CWeb%20store%20integrations%7CShopify%7C_____6</t>
  </si>
  <si>
    <t>Inbound Inventory Sync</t>
  </si>
  <si>
    <t>Deposco pulls inventory FROM shopify</t>
  </si>
  <si>
    <t>Not needed</t>
  </si>
  <si>
    <t>We will use this one for the UK facility</t>
  </si>
  <si>
    <t>https://docs.deposco.com/docs/html/Content/Integrations/Web_stores/Shopify/Incoming_inventory_sync_from_Shopify.htm?tocpath=Integrations%7CWeb%20store%20integrations%7CShopify%7C_____9</t>
  </si>
  <si>
    <t>Outbound Inventory Sync</t>
  </si>
  <si>
    <t>Deposco sends inventory TO shopify</t>
  </si>
  <si>
    <t>DSID: 17440</t>
  </si>
  <si>
    <t>Tihs will not be used for the UK facility since we will not physically have the stock</t>
  </si>
  <si>
    <t>Customer Return</t>
  </si>
  <si>
    <t>This is not in scope</t>
  </si>
  <si>
    <t>Customer</t>
  </si>
  <si>
    <t>https://docs.deposco.com/docs/html/Content/Integrations/Web_stores/Shopify/Customer_integration_with_Shopify.htm?tocpath=Integrations%7CWeb%20store%20integrations%7CShopify%7C_____4</t>
  </si>
  <si>
    <t>Ecomm - Shopify</t>
  </si>
  <si>
    <t>DSID: 17447</t>
  </si>
  <si>
    <t>DSID: 17449</t>
  </si>
  <si>
    <t>DSID: 17456</t>
  </si>
  <si>
    <t>This will not be used since we will have the systematic and physical stock</t>
  </si>
  <si>
    <t>DSID: 17460</t>
  </si>
  <si>
    <t>This will be used to push our inventory/stock to shopify</t>
  </si>
  <si>
    <t>https://docs.deposco.com/docs/html/Content/Integrations/Web_stores/Shopify/Outgoing_inventory_sync_to_Shopify.htm?tocpath=Integrations%7CWeb%20store%20integrations%7CShopify%7C_____8</t>
  </si>
  <si>
    <t>Wholesale - Shopify</t>
  </si>
  <si>
    <t xml:space="preserve">DSID: 17441
</t>
  </si>
  <si>
    <t>DSID: 17442</t>
  </si>
  <si>
    <t xml:space="preserve">DSID: 17444
</t>
  </si>
  <si>
    <t>DSID: 17446</t>
  </si>
  <si>
    <t>https://docs.deposco.com/docs/html/Content/Integrations/Web_stores/Shopify/Customer_return_integration_with_Shopify.htm?tocpath=Integrations%7CWeb%20store%20integrations%7CShopify%7C_____7</t>
  </si>
  <si>
    <t>Quickbooks Online</t>
  </si>
  <si>
    <t>Import Purchase Order</t>
  </si>
  <si>
    <t>Import Item</t>
  </si>
  <si>
    <t>Needed</t>
  </si>
  <si>
    <t>DSID: 17669</t>
  </si>
  <si>
    <t>Import Sales Order</t>
  </si>
  <si>
    <t>needed</t>
  </si>
  <si>
    <t>DSID: 17670 - channel xref is overriding when we pull from wholesale and ecomm. Need this to make two separate xrefs</t>
  </si>
  <si>
    <t>Import Vendor</t>
  </si>
  <si>
    <t>DSID: 17671</t>
  </si>
  <si>
    <t>DSID: 17820</t>
  </si>
  <si>
    <t>Export Purchase Order</t>
  </si>
  <si>
    <t>DSID: 17812 - have to manually run poi to actually push it over. Triggers updates first when it is created</t>
  </si>
  <si>
    <t>added purchaseOrderCreate event</t>
  </si>
  <si>
    <t>Users need to manually run poi currently to trigger this</t>
  </si>
  <si>
    <t>Export Purchase Order updates</t>
  </si>
  <si>
    <t>DSID: 17859 - This is triggering when the order is created</t>
  </si>
  <si>
    <t>added purchaseOrderUpdate event</t>
  </si>
  <si>
    <t>Must send updates through DE to trigger updateEvent</t>
  </si>
  <si>
    <t>Inventory Sync</t>
  </si>
  <si>
    <t>DSID: 17806</t>
  </si>
  <si>
    <t>Export Bill (Receipt Notice)</t>
  </si>
  <si>
    <t>DSID: 17905</t>
  </si>
  <si>
    <t>Ship notice testing with rules</t>
  </si>
  <si>
    <t>Invoice</t>
  </si>
  <si>
    <t>DSID: 19698</t>
  </si>
  <si>
    <t>Sales Receipt</t>
  </si>
  <si>
    <t>DSID: 19691</t>
  </si>
  <si>
    <t>Kibana Logs:</t>
  </si>
  <si>
    <t>https://logs.deposco.com/_dashboards/goto/92ba47b4111690271209e7a1f826cb5f</t>
  </si>
  <si>
    <t>Advanced Shipment Notice (856)</t>
  </si>
  <si>
    <t>Push back shipment info</t>
  </si>
  <si>
    <t>Full Inventory Sync (856)</t>
  </si>
  <si>
    <t>Stage EDI</t>
  </si>
  <si>
    <t>Process EDI</t>
  </si>
  <si>
    <t>Purchase Order Acknowledgement</t>
  </si>
  <si>
    <t>Maybe need this, ask Mike</t>
  </si>
  <si>
    <t>Routing Request</t>
  </si>
  <si>
    <t>Pull in items and channel listings</t>
  </si>
  <si>
    <t>DSID: 17570</t>
  </si>
  <si>
    <t>Customer Order</t>
  </si>
  <si>
    <t>Pull in sales orders and create customer orders</t>
  </si>
  <si>
    <t>DSID: 17572</t>
  </si>
  <si>
    <t>Push back shipment info on a scheduled basis</t>
  </si>
  <si>
    <t>DSID: 17590</t>
  </si>
  <si>
    <t>failed due to fedex2 but did push to amz</t>
  </si>
  <si>
    <t>Sync inventory from deposco to amazon</t>
  </si>
  <si>
    <t>DSID: 17573</t>
  </si>
  <si>
    <t>Order acknowledgement</t>
  </si>
  <si>
    <t>Ask Mike</t>
  </si>
  <si>
    <t>DSID: 17561</t>
  </si>
  <si>
    <t>Customer order</t>
  </si>
  <si>
    <t>DSID: 17565</t>
  </si>
  <si>
    <t>Ship notice</t>
  </si>
  <si>
    <t>DSID: 17595</t>
  </si>
  <si>
    <t>Inventory sync</t>
  </si>
  <si>
    <t>Sync inventory from deposco to Walmart</t>
  </si>
  <si>
    <t>DSID: 17569</t>
  </si>
  <si>
    <t xml:space="preserve">Did not push because of test site, but doc store did generate </t>
  </si>
  <si>
    <t>Customer returns</t>
  </si>
  <si>
    <t>Customer Order (850 PO)</t>
  </si>
  <si>
    <t>Pull in customer orders to fulfill</t>
  </si>
  <si>
    <t>dsid: 15920</t>
  </si>
  <si>
    <t>Ship Notice (856 ASN)</t>
  </si>
  <si>
    <t>not needed</t>
  </si>
  <si>
    <t>Export Inventory Sync (846)</t>
  </si>
  <si>
    <t>Export customer order acknowledgement</t>
  </si>
  <si>
    <t>Not needed, let orderful do this</t>
  </si>
  <si>
    <t>Inbound ASN</t>
  </si>
  <si>
    <t>Inbound Transfer Order</t>
  </si>
  <si>
    <t>Export Invoice</t>
  </si>
  <si>
    <t>Export Inventory Sync</t>
  </si>
  <si>
    <t>Inventory Advice</t>
  </si>
  <si>
    <t>DSID: 17433</t>
  </si>
  <si>
    <t>Fedex</t>
  </si>
  <si>
    <t>DSID: 17455</t>
  </si>
  <si>
    <t>DSID: 17458</t>
  </si>
  <si>
    <t>Royal Mail</t>
  </si>
  <si>
    <t>Epost</t>
  </si>
  <si>
    <t>DHL Express</t>
  </si>
  <si>
    <t>Pitted Logistics Future Phase Initiatives</t>
  </si>
  <si>
    <t>STEPS TO REPRODUCE</t>
  </si>
  <si>
    <t xml:space="preserve">EXPECTED RESULT </t>
  </si>
  <si>
    <t xml:space="preserve">ACTUAL RESULT </t>
  </si>
  <si>
    <t>Amazon FBA</t>
  </si>
  <si>
    <t>Etsy</t>
  </si>
  <si>
    <t>Defined cycle count profiles</t>
  </si>
  <si>
    <t>Billing Config</t>
  </si>
  <si>
    <t>Unique Query?</t>
  </si>
  <si>
    <t>Estimation In Hours</t>
  </si>
  <si>
    <t>Per Order Fee</t>
  </si>
  <si>
    <t>Query 1</t>
  </si>
  <si>
    <t>Description: Order Fee per Order Shipped</t>
  </si>
  <si>
    <t>Logic: Deposco will count the number of orders fully shipped to calculate the fee.</t>
  </si>
  <si>
    <t>This will be included on the monthly invoice</t>
  </si>
  <si>
    <t>Billing Config Type: Per Order</t>
  </si>
  <si>
    <t>Per Each Item</t>
  </si>
  <si>
    <t>Query 2</t>
  </si>
  <si>
    <t>Description: Total units shipped per order</t>
  </si>
  <si>
    <t>Logic: Deposco will charge a fee using the set price multiplied by the total units shipped for an order with a pack type of ‘Each’.</t>
  </si>
  <si>
    <t>Billing Config Type: Per Each Item</t>
  </si>
  <si>
    <t>Assumptions</t>
  </si>
  <si>
    <t>Cases and Pallets shipped are excluded from this charge</t>
  </si>
  <si>
    <t>Pitted Logistics team will rename the associated billing item to “Per Each Item” in QBO</t>
  </si>
  <si>
    <t>Query 3</t>
  </si>
  <si>
    <t>Description: Billing per pallet received/built</t>
  </si>
  <si>
    <t>Logic: Deposco will charge a fee using set price x pallet received on receiptline</t>
  </si>
  <si>
    <t>Billing Config Type: Per Pallet</t>
  </si>
  <si>
    <t>Pitted Logistics team will rename the associated billing item to “Per Pallet” in QBO</t>
  </si>
  <si>
    <t>Query 4</t>
  </si>
  <si>
    <t>Description: Billing per carton received that is NOT received to a pallet</t>
  </si>
  <si>
    <t>Logic: Deposco will charge a fee using set price x number of cartons received not on a pallet.</t>
  </si>
  <si>
    <t>Billing Config Type: Per Carton</t>
  </si>
  <si>
    <t>Pack type of carton is created in Deposco</t>
  </si>
  <si>
    <t>Pitted Logistics team will rename the associated billing item to “Per Carton” in QBO</t>
  </si>
  <si>
    <t>Query 5</t>
  </si>
  <si>
    <t>Description: Billing per customer return received</t>
  </si>
  <si>
    <t>Logic: Deposco will charge a fee using set price x number of customer returns received</t>
  </si>
  <si>
    <t>Billing Config Type: Returned Order Per Shipment</t>
  </si>
  <si>
    <t>Pitted Logistics team will rename the associated billing item to “Returned Order Per Shipment” in QBO</t>
  </si>
  <si>
    <t>Description: Billing per unit received on a customer return</t>
  </si>
  <si>
    <t>Logic: Deposco will charge a fee using set price x number units received on a return</t>
  </si>
  <si>
    <t>Billing Config Type: Returned Order Per Item</t>
  </si>
  <si>
    <t>Pitted Logistics team will rename the associated billing item to “Returned Order Per Item” in QBO</t>
  </si>
  <si>
    <t>Pallet Out</t>
  </si>
  <si>
    <t>Query 6</t>
  </si>
  <si>
    <t>Description: Bill per pallet shipped</t>
  </si>
  <si>
    <t>Logic: Deposco will charge a fee using the set price multiplied by the total units shipped for an order with a pack type of ‘Pallet’.</t>
  </si>
  <si>
    <t>Billing Config Type: Pallet Out</t>
  </si>
  <si>
    <t>Pack type of “Pallet” is created</t>
  </si>
  <si>
    <t>Pitted Logistics team will rename the associated billing item to “Pallet Out” in QBO</t>
  </si>
  <si>
    <t>Query 7</t>
  </si>
  <si>
    <t>Description: Billing for stock in a pallet location</t>
  </si>
  <si>
    <t>Logic: Deposco will charge a fee using set price x number of locations where custom attribute 1 = “Pallet”</t>
  </si>
  <si>
    <t>Pitted Logistics team will rename the associated billing item to “Pallet Storage” in QBO</t>
  </si>
  <si>
    <t>This will run daily and be divided by days of month</t>
  </si>
  <si>
    <t>Missing PO Storage Fee</t>
  </si>
  <si>
    <t>Query 8</t>
  </si>
  <si>
    <t>Description: Billing for stock in the “Missing Purchase Order” receiving location</t>
  </si>
  <si>
    <t>Logic: Deposco will charge a fee using set price x 1 for every client that has stock units in this location</t>
  </si>
  <si>
    <t>Billing Config Type: Missing PO Storage Fee</t>
  </si>
  <si>
    <t>Pitted Logistics team will rename the associated billing item to “Missing PO Storage Fee” in QBO</t>
  </si>
  <si>
    <t>Monthly XL Bin Storage</t>
  </si>
  <si>
    <t>Description: Billing for stock in an XL Bin location</t>
  </si>
  <si>
    <t>Logic: Deposco will charge a fee using set price x number of locations where custom attribute 1 = “XL Bin”</t>
  </si>
  <si>
    <t>Billing Config Type: XL Bin Storage</t>
  </si>
  <si>
    <t>Pitted Logistics team will rename the associated billing item to “XL Bin Storage” in QBO</t>
  </si>
  <si>
    <t>Monthly Large Bin Storage</t>
  </si>
  <si>
    <t>Description: Billing for stock in a Large Bin location</t>
  </si>
  <si>
    <t>Logic: Deposco will charge a fee using set price x number of locations where custom attribute 1 = “Large Bin”</t>
  </si>
  <si>
    <t>Billing Config Type: Large Bin Storage</t>
  </si>
  <si>
    <t>Pitted Logistics team will rename the associated billing item to “Large Bin Storage” in QBO</t>
  </si>
  <si>
    <t>Monthly Medium Bin Storage</t>
  </si>
  <si>
    <t>Description: Billing for stock in a Medium Bin location</t>
  </si>
  <si>
    <t>Logic: Deposco will charge a fee using set price x number of locations where custom attribute 1 = “Medium Bin”</t>
  </si>
  <si>
    <t>Billing Config Type: Medium Bin Storage</t>
  </si>
  <si>
    <t>Pitted Logistics team will rename the associated billing item to “Medium Bin Storage” in QBO</t>
  </si>
  <si>
    <t>Monthly Small Bin Storage</t>
  </si>
  <si>
    <t>Description: Billing for stock in a Small Bin location</t>
  </si>
  <si>
    <t>Logic: Deposco will charge a fee using set price x number of locations where custom attribute 1 = “Small Bin”</t>
  </si>
  <si>
    <t>Billing Config Type: Small Bin Storage</t>
  </si>
  <si>
    <t>Pitted Logistics team will rename the associated billing item to “Small Bin Storage” in QBO</t>
  </si>
  <si>
    <t>Per Completed Assembly</t>
  </si>
  <si>
    <t>Query 9</t>
  </si>
  <si>
    <t>Description: Billing per workorder completed</t>
  </si>
  <si>
    <t>Logic: Deposco will charge a fee using set price x number of workorders completed</t>
  </si>
  <si>
    <t>Billing Config Type: Per Completed Assembly</t>
  </si>
  <si>
    <t>Pitted Logistics team will rename the associated billing item to “Per Completed Assembly” in QBO</t>
  </si>
  <si>
    <t>Per Completed Assembly Component</t>
  </si>
  <si>
    <t>Query 10</t>
  </si>
  <si>
    <t>Logic: Deposco will charge a fee using set price x input quantities required x quantity to build</t>
  </si>
  <si>
    <t>Billing Config Type: Per Completed Assembly Component</t>
  </si>
  <si>
    <t>Pitted Logistics team will rename the associated billing item to “Per Completed Assembly Component” in QBO</t>
  </si>
  <si>
    <t>Per Insert</t>
  </si>
  <si>
    <t>Query 11</t>
  </si>
  <si>
    <t>Description: Billing per insert in order</t>
  </si>
  <si>
    <t>Logic: Deposco will charge a fee using set price x orders with a note of “Insert” in the body</t>
  </si>
  <si>
    <t>Billing Config Type: Per Insert</t>
  </si>
  <si>
    <t>Pitted Logistics team will rename the associated billing item to “Per Insert” in QBO</t>
  </si>
  <si>
    <t>Assembly 5 count sticks</t>
  </si>
  <si>
    <t>Description: Billing per completed workorders with kitheader = Assembly 5 count sticks</t>
  </si>
  <si>
    <t>Logic: Deposco will charge a fee using set price x completed workorders with kitheader = Assembly 5 count sticks</t>
  </si>
  <si>
    <t>Billing Config Type: Assembly 5 count sticks</t>
  </si>
  <si>
    <t>Pitted Logistics team will rename the associated billing item to “Assembly 5 count sticks” in QBO</t>
  </si>
  <si>
    <t>Kitheader name will be “Assembly 5 count sticks”</t>
  </si>
  <si>
    <t>Assembly 10 count sticks</t>
  </si>
  <si>
    <t>Description: Billing per completed workorders with kitheader = Assembly 10 count sticks</t>
  </si>
  <si>
    <t>Logic: Deposco will charge a fee using set price x completed workorders with kitheader = Assembly 10 count sticks</t>
  </si>
  <si>
    <t>Billing Config Type: Assembly 10 count sticks</t>
  </si>
  <si>
    <t>Pitted Logistics team will rename the associated billing item to “Assembly 10 count sticks” in QBO</t>
  </si>
  <si>
    <t>Kitheader name will be “Assembly 10 count sticks”</t>
  </si>
  <si>
    <t>Assembly 20 count sticks</t>
  </si>
  <si>
    <t>Description: Billing per completed workorders with kitheader = Assembly 20 count sticks</t>
  </si>
  <si>
    <t>Logic: Deposco will charge a fee using set price x completed workorders with kitheader = Assembly 20 count sticks</t>
  </si>
  <si>
    <t>Billing Config Type: Assembly 20 count sticks</t>
  </si>
  <si>
    <t>Pitted Logistics team will rename the associated billing item to “Assembly 20 count sticks” in QBO</t>
  </si>
  <si>
    <t>Kitheader name will be “Assembly 20 count sticks”</t>
  </si>
  <si>
    <t>Assembly 30 count sticks</t>
  </si>
  <si>
    <t>Description: Billing per completed workorders with kitheader = Assembly 30 count sticks</t>
  </si>
  <si>
    <t>Logic: Deposco will charge a fee using set price x completed workorders with kitheader = Assembly 30 count sticks</t>
  </si>
  <si>
    <t>Billing Config Type: Assembly 30 count sticks</t>
  </si>
  <si>
    <t>Pitted Logistics team will rename the associated billing item to “Assembly 30 count sticks” in QBO</t>
  </si>
  <si>
    <t>Kitheader name will be “Assembly 30 count sticks”</t>
  </si>
  <si>
    <t>Assembly 4 Pack Cans - Single Flavor</t>
  </si>
  <si>
    <t>Description: Billing per completed workorders with kitheader = Assembly 4 Pack Cans - Single Flavor</t>
  </si>
  <si>
    <t>Logic: Deposco will charge a fee using set price x completed workorders with kitheader = Assembly 4 Pack Cans - Single Flavor</t>
  </si>
  <si>
    <t>Billing Config Type: Assembly 4 Pack Cans - Single Flavor</t>
  </si>
  <si>
    <t>Pitted Logistics team will rename the associated billing item to “Assembly 4 Pack Cans - Single Flavor” in QBO</t>
  </si>
  <si>
    <t>Kitheader name will be “Assembly 4 Pack Cans - Single Flavor”</t>
  </si>
  <si>
    <t>Assembly 4 Pack Cans - Variety Pack</t>
  </si>
  <si>
    <t>Description: Billing per completed workorders with kitheader = Assembly 4 Pack Cans - Variety Pack</t>
  </si>
  <si>
    <t>Logic: Deposco will charge a fee using set price x completed workorders with kitheader = Assembly 4 Pack Cans - Variety Pack</t>
  </si>
  <si>
    <t>Billing Config Type: Assembly 4 Pack Cans - Variety Pack</t>
  </si>
  <si>
    <t>Pitted Logistics team will rename the associated billing item to “Assembly 4 Pack Cans - Variety Pack” in QBO</t>
  </si>
  <si>
    <t>Kitheader name will be “Assembly 4 Pack Cans - Variety Pack”</t>
  </si>
  <si>
    <t>Sticker Charge</t>
  </si>
  <si>
    <t>Description: Billing per sticker charge</t>
  </si>
  <si>
    <t>Logic: Deposco will charge a fee using set price x orders with a note of “Sticker” in the body</t>
  </si>
  <si>
    <t>Billing Config Type: Sticker Charge</t>
  </si>
  <si>
    <t>Pitted Logistics team will rename the associated billing item to “Sticker Charge” in QBO</t>
  </si>
  <si>
    <t>Description: Billing per attached label</t>
  </si>
  <si>
    <t>Logic: Deposco will charge a fee using set price x orders with a note of “Attached Label” in the body</t>
  </si>
  <si>
    <t>Carton Out</t>
  </si>
  <si>
    <t>Description: Bill per carton shipped</t>
  </si>
  <si>
    <t>Logic: Deposco will charge a fee using the set price multiplied by the total units shipped for an order with a pack type of ‘Carton’.</t>
  </si>
  <si>
    <t>Billing Config Type: Carton Out</t>
  </si>
  <si>
    <t>Pack type of “Carton” is created</t>
  </si>
  <si>
    <t>Pitted Logistics team will rename the associated billing item to “Carton Out” in QBO</t>
  </si>
  <si>
    <t>Assembly 3 Pack</t>
  </si>
  <si>
    <t>Description: Billing per completed workorders with kitheader = Assembly 3 Pack</t>
  </si>
  <si>
    <t>Logic: Deposco will charge a fee using set price x completed workorders with kitheader = Assembly 3 Pack</t>
  </si>
  <si>
    <t>Billing Config Type: Assembly 3 Pack</t>
  </si>
  <si>
    <t>Pitted Logistics team will rename the associated billing item to “Assembly 3 Pack” in QBO</t>
  </si>
  <si>
    <t>Kitheader name will be “Assembly 3 Pack”</t>
  </si>
  <si>
    <t>Assembly 6 Pack</t>
  </si>
  <si>
    <t>Description: Billing per completed workorders with kitheader = Assembly 6 Pack</t>
  </si>
  <si>
    <t>Logic: Deposco will charge a fee using set price x completed workorders with kitheader = Assembly 6 Pack</t>
  </si>
  <si>
    <t>Billing Config Type: Assembly 6 Pack</t>
  </si>
  <si>
    <t>Pitted Logistics team will rename the associated billing item to “Assembly 6 Pack” in QBO</t>
  </si>
  <si>
    <t>Kitheader name will be “Assembly 6 Pack”</t>
  </si>
  <si>
    <t>Assembly 4 Pack</t>
  </si>
  <si>
    <t>Description: Billing per completed workorders with kitheader = Assembly 4 Pack</t>
  </si>
  <si>
    <t>Logic: Deposco will charge a fee using set price x completed workorders with kitheader = Assembly 4 Pack</t>
  </si>
  <si>
    <t>Billing Config Type: Assembly 4 Pack</t>
  </si>
  <si>
    <t>Pitted Logistics team will rename the associated billing item to “Assembly 4 Pack” in QBO</t>
  </si>
  <si>
    <t>Kitheader name will be “Assembly 4 Pack”</t>
  </si>
  <si>
    <t>Assembly 8 Pack</t>
  </si>
  <si>
    <t>Description: Billing per completed workorders with kitheader = Assembly 8 Pack</t>
  </si>
  <si>
    <t>Logic: Deposco will charge a fee using set price x completed workorders with kitheader = Assembly 8 Pack</t>
  </si>
  <si>
    <t>Billing Config Type: Assembly 8 Pack</t>
  </si>
  <si>
    <t>Pitted Logistics team will rename the associated billing item to “Assembly 8 Pack” in QBO</t>
  </si>
  <si>
    <t>Kitheader name will be “Assembly 8 Pack”</t>
  </si>
  <si>
    <t>Assembly 10 Pack</t>
  </si>
  <si>
    <t>Description: Billing per completed workorders with kitheader = Assembly 10 Pack</t>
  </si>
  <si>
    <t>Logic: Deposco will charge a fee using set price x completed workorders with kitheader = Assembly 10 Pack</t>
  </si>
  <si>
    <t>Billing Config Type: Assembly 10 Pack</t>
  </si>
  <si>
    <t>Pitted Logistics team will rename the associated billing item to “Assembly 10 Pack” in QBO</t>
  </si>
  <si>
    <t>Kitheader name will be “Assembly 10 Pack”</t>
  </si>
  <si>
    <t>Assembly 12 Pack</t>
  </si>
  <si>
    <t>Description: Billing per completed workorders with kitheader = Assembly 12 Pack</t>
  </si>
  <si>
    <t>Logic: Deposco will charge a fee using set price x completed workorders with kitheader = Assembly 12 Pack</t>
  </si>
  <si>
    <t>Billing Config Type: Assembly 12 Pack</t>
  </si>
  <si>
    <t>Pitted Logistics team will rename the associated billing item to “Assembly 12 Pack” in QBO</t>
  </si>
  <si>
    <t>Kitheader name will be “Assembly 12 Pack”</t>
  </si>
  <si>
    <t>Assembly 16 Pack</t>
  </si>
  <si>
    <t>Description: Billing per completed workorders with kitheader = Assembly 16 Pack</t>
  </si>
  <si>
    <t>Logic: Deposco will charge a fee using set price x completed workorders with kitheader = Assembly 16 Pack</t>
  </si>
  <si>
    <t>Billing Config Type: Assembly 16 Pack</t>
  </si>
  <si>
    <t>Pitted Logistics team will rename the associated billing item to “Assembly 16 Pack” in QBO</t>
  </si>
  <si>
    <t>Kitheader name will be “Assembly 16 Pack”</t>
  </si>
  <si>
    <t>Assembly 24 Pack</t>
  </si>
  <si>
    <t>Description: Billing per completed workorders with kitheader = Assembly 24 Pack</t>
  </si>
  <si>
    <t>Logic: Deposco will charge a fee using set price x completed workorders with kitheader = Assembly 24 Pack</t>
  </si>
  <si>
    <t>Billing Config Type: Assembly 24 Pack</t>
  </si>
  <si>
    <t>Pitted Logistics team will rename the associated billing item to “Assembly 24 Pack” in QBO</t>
  </si>
  <si>
    <t>Kitheader name will be “Assembly 24 Pack”</t>
  </si>
  <si>
    <t>Assembly 2 Month Kit Amazon (Quantity 500+)</t>
  </si>
  <si>
    <t>Query 12</t>
  </si>
  <si>
    <t>Description: Billing per completed workorders with kitheader = Assembly 2 Month Kit Amazon (Quantity 500+)</t>
  </si>
  <si>
    <t>Logic: Deposco will charge a fee using set price x completed workorders with kitheader = Assembly 2 Month Kit Amazon (Quantity 500+) and workorder build quantity &gt;= 500</t>
  </si>
  <si>
    <t>Billing Config Type: Assembly 2 Month Kit Amazon (Quantity 500+)</t>
  </si>
  <si>
    <t>Pitted Logistics team will rename the associated billing item to “Assembly 2 Month Kit Amazon (Quantity 500+)” in QBO</t>
  </si>
  <si>
    <t>Kitheader name will be “Assembly 2 Month Kit Amazon (Quantity 500+)”</t>
  </si>
  <si>
    <t>Assembly 2 Month Kit Amazon (Quantity &lt; 500)</t>
  </si>
  <si>
    <t>Description: Billing per completed workorders with kitheader = Assembly 2 Month Kit Amazon (Quantity &lt; 500)</t>
  </si>
  <si>
    <t>Logic: Deposco will charge a fee using set price x completed workorders with kitheader = Assembly 2 Month Kit Amazon (Quantity &lt; 500) and workorder build quantity &lt; 500</t>
  </si>
  <si>
    <t>Billing Config Type: Assembly 2 Month Kit Amazon (Quantity &lt; 500)</t>
  </si>
  <si>
    <t>Pitted Logistics team will rename the associated billing item to “Assembly 2 Month Kit Amazon (Quantity &lt; 500)” in QBO</t>
  </si>
  <si>
    <t>Kitheader name will be “Assembly 2 Month Kit Amazon (Quantity &lt; 500)”</t>
  </si>
  <si>
    <t>Assembly Threading Rings</t>
  </si>
  <si>
    <t>Description: Billing per completed workorders with kitheader = Assembly Threading Rings</t>
  </si>
  <si>
    <t>Logic: Deposco will charge a fee using set price x completed workorders with kitheader = Assembly Threading Rings</t>
  </si>
  <si>
    <t>Billing Config Type: Assembly Threading Rings</t>
  </si>
  <si>
    <t>Pitted Logistics team will rename the associated billing item to “Assembly Threading Rings” in QBO</t>
  </si>
  <si>
    <t>Kitheader name will be “Assembly Threading Rings”</t>
  </si>
  <si>
    <t>Assembly Screw Bags</t>
  </si>
  <si>
    <t>Description: Billing per completed workorders with kitheader = Assembly Screw Bags</t>
  </si>
  <si>
    <t>Logic: Deposco will charge a fee using set price x completed workorders with kitheader = Assembly Screw Bags</t>
  </si>
  <si>
    <t>Billing Config Type: Assembly Screw Bags</t>
  </si>
  <si>
    <t>Pitted Logistics team will rename the associated billing item to “Assembly Screw Bags” in QBO</t>
  </si>
  <si>
    <t>Kitheader name will be “Assembly Screw Bags”</t>
  </si>
  <si>
    <t>Assembly Shade + Screw Bag + Mount</t>
  </si>
  <si>
    <t>Description: Billing per completed workorders with kitheader = Assembly Shade + Screw Bag + Mount</t>
  </si>
  <si>
    <t>Logic: Deposco will charge a fee using set price x completed workorders with kitheader = Assembly Shade + Screw Bag + Mount</t>
  </si>
  <si>
    <t>Billing Config Type: Assembly Shade + Screw Bag + Mount</t>
  </si>
  <si>
    <t>Pitted Logistics team will rename the associated billing item to “Assembly Shade + Screw Bag + Mount” in QBO</t>
  </si>
  <si>
    <t>Kitheader name will be “Assembly Shade + Screw Bag + Mount”</t>
  </si>
  <si>
    <t>Assembly Bagging Shades</t>
  </si>
  <si>
    <t>Description: Billing per completed workorders with kitheader = Assembly Bagging Shades</t>
  </si>
  <si>
    <t>Logic: Deposco will charge a fee using set price x completed workorders with kitheader = Assembly Bagging Shades</t>
  </si>
  <si>
    <t>Billing Config Type: Assembly Bagging Shades</t>
  </si>
  <si>
    <t>Pitted Logistics team will rename the associated billing item to “Assembly Bagging Shades” in QBO</t>
  </si>
  <si>
    <t>Kitheader name will be “Assembly Bagging Shades”</t>
  </si>
  <si>
    <t>AdHoc Billing Billing Configs</t>
  </si>
  <si>
    <t>AdHoc Billing Charges</t>
  </si>
  <si>
    <t>Pitted Logistics team will manage the creation and deduction of ad hoc charges in Deposco except for Customer Credit. Each ad hoc charge will have an individual billing item in QBO for the integration purpose.</t>
  </si>
  <si>
    <t>Per 20 ft Floor Loaded Container</t>
  </si>
  <si>
    <t>Pitted Logistics will generate a charge per 20 ft floor loaded container received</t>
  </si>
  <si>
    <t>Billing Config Type: Per 20 ft Floor Loaded Container</t>
  </si>
  <si>
    <t>Pitted Logistics team will rename the associated billing item to “Per 20 ft Floor Loaded Container” in QBO</t>
  </si>
  <si>
    <t>Mixed Cartons</t>
  </si>
  <si>
    <t>Pitted Logistics will generate a charge per mixed cartons received</t>
  </si>
  <si>
    <t>Billing Config Type: Per Mixed Carton</t>
  </si>
  <si>
    <t>Pitted Logistics team will rename the associated billing item to “Per Mixed Carton” in QBO</t>
  </si>
  <si>
    <t>UPC Labeling - Receiving</t>
  </si>
  <si>
    <t>Pitted Logistics will generate a charge per missing or damaged upc labels on received product(s)</t>
  </si>
  <si>
    <t>Billing Config Type: UPC Labeling - Receiving</t>
  </si>
  <si>
    <t>Pitted Logistics team will rename the associated billing item to “UPC Labeling - Receiving” in QBO</t>
  </si>
  <si>
    <t>Non-compliant pallets</t>
  </si>
  <si>
    <t>Pitted Logistics will generate a charge per broken, non-standard GMA, or outside of weight/dim requirements</t>
  </si>
  <si>
    <t>Billing Config Type: Non-compliant pallets</t>
  </si>
  <si>
    <t>Pitted Logistics team will rename the associated billing item to “Non-compliant pallets” in QBO</t>
  </si>
  <si>
    <t>UPC Labeling - Assembly</t>
  </si>
  <si>
    <t>Pitted Logistics will generate a charge per upc label applied on finished assemblies</t>
  </si>
  <si>
    <t>Billing Config Type: UPC Labeling Assembly</t>
  </si>
  <si>
    <t>Pitted Logistics team will rename the associated billing item to “UPC Labeling Assembly” in QBO</t>
  </si>
  <si>
    <t>UPC Labeling</t>
  </si>
  <si>
    <t>Pitted Logistics will generate a charge per upc label applied on non assemblies</t>
  </si>
  <si>
    <t>Billing Config Type: UPC Labeling</t>
  </si>
  <si>
    <t>Pitted Logistics team will rename the associated billing item to “UPC Labeling” in QBO</t>
  </si>
  <si>
    <t>Phone Enrollment</t>
  </si>
  <si>
    <t>Pitted Logistics will generate a charge per phone enrollment</t>
  </si>
  <si>
    <t>Billing Config Type: Phone Enrollment</t>
  </si>
  <si>
    <t>Pitted Logistics team will rename the associated billing item to “Phone Enrollment” in QBO</t>
  </si>
  <si>
    <t>Software or Firmware Update</t>
  </si>
  <si>
    <t>Pitted Logistics will generate a charge per software/firmware update</t>
  </si>
  <si>
    <t>Billing Config Type: Software or Firmware Update</t>
  </si>
  <si>
    <t>Pitted Logistics team will rename the associated billing item to “Software or Firmware Update” in QBO</t>
  </si>
  <si>
    <t>Failed Phone Enrollment</t>
  </si>
  <si>
    <t>Pitted Logistics will generate a charge per failed phone enrollment</t>
  </si>
  <si>
    <t>Billing Config Type: Failed Phone Enrollment</t>
  </si>
  <si>
    <t>Pitted Logistics team will rename the associated billing item to “Failed Phone Enrollment” in QBO</t>
  </si>
  <si>
    <t>Failed Software or Firmware Update</t>
  </si>
  <si>
    <t>Pitted Logistics will generate a charge per failed software or firmware update</t>
  </si>
  <si>
    <t>Billing Config Type: Failed Software or Firmware Update</t>
  </si>
  <si>
    <t>Pitted Logistics team will rename the associated billing item to “Failed Software or Firmware Update” in QBO</t>
  </si>
  <si>
    <t>Re-label</t>
  </si>
  <si>
    <t>Pitted Logistics will generate a charge for re-labeling product</t>
  </si>
  <si>
    <t>Billing Config Type: Relabel</t>
  </si>
  <si>
    <t>Pitted Logistics team will rename the associated billing item to “Relabel” in QBO</t>
  </si>
  <si>
    <t>Labeling</t>
  </si>
  <si>
    <t>Pitted Logistics will generate a charge for labeling product</t>
  </si>
  <si>
    <t>Billing Config Type: Labeling</t>
  </si>
  <si>
    <t>Pitted Logistics team will rename the associated billing item to “Labeling” in QBO</t>
  </si>
  <si>
    <t>Tag Removal</t>
  </si>
  <si>
    <t>Pitted Logistics will generate a charge for tag removal</t>
  </si>
  <si>
    <t>Billing Config Type: Tag Removal</t>
  </si>
  <si>
    <t>Pitted Logistics team will rename the associated billing item to “Tag Removal” in QBO</t>
  </si>
  <si>
    <t>FNSKU Labeling</t>
  </si>
  <si>
    <t>Pitted Logistics will generate a charge for FNSKU labeling</t>
  </si>
  <si>
    <t>Billing Config Type: FNSKU Labeling</t>
  </si>
  <si>
    <t>Pitted Logistics team will rename the associated billing item to “FNSKU Labeling” in QBO</t>
  </si>
  <si>
    <t>FBA Orders will be manually imported to Deposco with an order source of “FBA”</t>
  </si>
  <si>
    <t>Special Projects: Man Hours</t>
  </si>
  <si>
    <t>Pitted Logistics will generate a charge for man hours</t>
  </si>
  <si>
    <t>Billing Config Type: Special Projects: Man Hours</t>
  </si>
  <si>
    <t>Pitted Logistics team will rename the associated billing item to “Special Projects: Man Hours” in QBO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</si>
</sst>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
    <numFmt numFmtId="165" formatCode="M/d/yyyy"/>
    <numFmt numFmtId="166" formatCode="mm/dd/yy"/>
    <numFmt numFmtId="167" formatCode="m/d/yy"/>
    <numFmt numFmtId="168" formatCode="m/d/yyyy"/>
    <numFmt numFmtId="169" formatCode="d&quot;-&quot;mmm&quot;-&quot;yyyy"/>
    <numFmt numFmtId="170" formatCode="d-mmm-yyyy"/>
    <numFmt numFmtId="171" formatCode="yyyy\-mm\-dd"/>
    <numFmt numFmtId="172" formatCode="mm-dd-yyyy"/>
    <numFmt numFmtId="173" formatCode="mmm d, yyyy h:mm"/>
  </numFmts>
  <fonts count="93">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000FF"/>
      <name val="Calibri"/>
    </font>
    <font>
      <u/>
      <sz val="12.0"/>
      <color rgb="FF0563C1"/>
      <name val="Calibri"/>
    </font>
    <font>
      <u/>
      <sz val="12.0"/>
      <color rgb="FF0563C1"/>
      <name val="Calibri"/>
    </font>
    <font>
      <u/>
      <sz val="12.0"/>
      <color rgb="FF1155CC"/>
      <name val="Calibri"/>
    </font>
    <font>
      <u/>
      <sz val="12.0"/>
      <color rgb="FF1155CC"/>
      <name val="Calibri"/>
    </font>
    <font>
      <sz val="9.0"/>
      <color rgb="FF0E71EB"/>
      <name val="Lato"/>
    </font>
    <font>
      <b/>
      <sz val="21.0"/>
      <color rgb="FFFFFFFF"/>
      <name val="Montserrat"/>
    </font>
    <font>
      <sz val="6.0"/>
      <color theme="1"/>
      <name val="Calibri"/>
    </font>
    <font>
      <b/>
      <sz val="6.0"/>
      <color theme="1"/>
      <name val="Montserrat"/>
    </font>
    <font>
      <b/>
      <sz val="11.0"/>
      <color rgb="FFFFFFFF"/>
      <name val="Montserrat"/>
    </font>
    <font>
      <sz val="11.0"/>
      <color theme="1"/>
      <name val="Calibri"/>
    </font>
    <font>
      <u/>
      <sz val="12.0"/>
      <color rgb="FF1155CC"/>
      <name val="Calibri"/>
    </font>
    <font>
      <u/>
      <color rgb="FF0000FF"/>
    </font>
    <font>
      <u/>
      <sz val="12.0"/>
      <color theme="1"/>
      <name val="Calibri"/>
    </font>
    <font>
      <color theme="1"/>
      <name val="Arial"/>
      <scheme val="minor"/>
    </font>
    <font>
      <b/>
      <sz val="20.0"/>
      <color rgb="FFFFFFFF"/>
      <name val="Montserrat"/>
    </font>
    <font/>
    <font>
      <b/>
      <sz val="14.0"/>
      <color rgb="FFFFFFFF"/>
      <name val="Montserrat"/>
    </font>
    <font>
      <b/>
      <sz val="11.0"/>
      <color theme="1"/>
      <name val="Montserrat"/>
    </font>
    <font>
      <sz val="10.0"/>
      <color theme="1"/>
      <name val="Arial"/>
    </font>
    <font>
      <u/>
      <sz val="10.0"/>
      <color theme="1"/>
      <name val="Arial"/>
    </font>
    <font>
      <u/>
      <sz val="10.0"/>
      <color theme="1"/>
      <name val="Arial"/>
    </font>
    <font>
      <u/>
      <sz val="10.0"/>
      <color rgb="FF0000FF"/>
      <name val="Arial"/>
    </font>
    <font>
      <u/>
      <sz val="10.0"/>
      <color theme="1"/>
      <name val="Arial"/>
    </font>
    <font>
      <u/>
      <sz val="10.0"/>
      <color theme="1"/>
      <name val="Arial"/>
    </font>
    <font>
      <u/>
      <sz val="10.0"/>
      <color theme="1"/>
      <name val="Arial"/>
    </font>
    <font>
      <u/>
      <color rgb="FF0000FF"/>
    </font>
    <font>
      <u/>
      <sz val="10.0"/>
      <color theme="1"/>
      <name val="Arial"/>
    </font>
    <font>
      <u/>
      <sz val="11.0"/>
      <color theme="1"/>
      <name val="Arial"/>
    </font>
    <font>
      <sz val="11.0"/>
      <color rgb="FF000000"/>
      <name val="Arial"/>
    </font>
    <font>
      <u/>
      <sz val="11.0"/>
      <color rgb="FF000000"/>
      <name val="Arial"/>
    </font>
    <font>
      <u/>
      <sz val="11.0"/>
      <color rgb="FF0000FF"/>
      <name val="Arial"/>
    </font>
    <font>
      <u/>
      <color theme="1"/>
      <name val="Arial"/>
      <scheme val="minor"/>
    </font>
    <font>
      <u/>
      <sz val="10.0"/>
      <color theme="1"/>
      <name val="Arial"/>
    </font>
    <font>
      <b/>
      <sz val="12.0"/>
      <color theme="1"/>
      <name val="Arial"/>
      <scheme val="minor"/>
    </font>
    <font>
      <b/>
      <sz val="12.0"/>
      <color rgb="FFFFFFFF"/>
      <name val="Montserrat"/>
    </font>
    <font>
      <b/>
      <sz val="12.0"/>
      <color rgb="FF000000"/>
      <name val="Calibri"/>
    </font>
    <font>
      <b/>
      <sz val="12.0"/>
      <color rgb="FFFFFFFF"/>
      <name val="Calibri"/>
    </font>
    <font>
      <b/>
      <sz val="12.0"/>
      <color rgb="FFFFFFFF"/>
      <name val="Arial"/>
      <scheme val="minor"/>
    </font>
    <font>
      <sz val="12.0"/>
      <color rgb="FFFFFFFF"/>
      <name val="Calibri"/>
    </font>
    <font>
      <sz val="12.0"/>
      <color rgb="FF0000FF"/>
      <name val="Calibri"/>
    </font>
    <font>
      <sz val="12.0"/>
      <color rgb="FF0000FF"/>
      <name val="Docs-Calibri"/>
    </font>
    <font>
      <sz val="12.0"/>
      <color rgb="FF000000"/>
      <name val="Docs-Calibri"/>
    </font>
    <font>
      <sz val="11.0"/>
      <color rgb="FF000000"/>
      <name val="GothamBook"/>
    </font>
    <font>
      <sz val="9.0"/>
      <color rgb="FF0000FF"/>
      <name val="Helvetica"/>
    </font>
    <font>
      <b/>
      <sz val="15.0"/>
      <color theme="1"/>
      <name val="Calibri"/>
    </font>
    <font>
      <sz val="15.0"/>
      <color theme="1"/>
      <name val="Calibri"/>
    </font>
    <font>
      <sz val="12.0"/>
      <color theme="1"/>
      <name val="Arial"/>
    </font>
    <font>
      <b/>
      <sz val="12.0"/>
      <color rgb="FF0000FF"/>
      <name val="Helvetica"/>
    </font>
    <font>
      <sz val="10.0"/>
      <color theme="1"/>
      <name val="Arial"/>
      <scheme val="minor"/>
    </font>
    <font>
      <u/>
      <color theme="1"/>
      <name val="Arial"/>
    </font>
    <font>
      <u/>
      <color theme="1"/>
      <name val="Arial"/>
    </font>
    <font>
      <u/>
      <sz val="11.0"/>
      <color rgb="FF000000"/>
      <name val="Arial"/>
    </font>
    <font>
      <sz val="10.0"/>
      <color rgb="FF000000"/>
      <name val="Helvetica"/>
    </font>
    <font>
      <u/>
      <sz val="10.0"/>
      <color rgb="FF000000"/>
      <name val="GothamBook"/>
    </font>
    <font>
      <sz val="10.0"/>
      <color rgb="FF000000"/>
      <name val="Arial"/>
    </font>
    <font>
      <sz val="9.0"/>
      <color rgb="FF000000"/>
      <name val="Helvetica"/>
    </font>
    <font>
      <u/>
      <sz val="11.0"/>
      <color rgb="FF000000"/>
      <name val="GothamBook"/>
    </font>
    <font>
      <u/>
      <sz val="10.0"/>
      <color rgb="FF000000"/>
      <name val="Arial"/>
    </font>
    <font>
      <sz val="10.0"/>
      <color rgb="FF000000"/>
      <name val="GothamBook"/>
    </font>
    <font>
      <sz val="9.0"/>
      <color theme="1"/>
      <name val="Helvetica"/>
    </font>
    <font>
      <sz val="10.0"/>
      <color rgb="FF333333"/>
      <name val="Arial"/>
    </font>
    <font>
      <color rgb="FFF48020"/>
      <name val="&quot;Material Icons&quot;"/>
    </font>
    <font>
      <sz val="12.0"/>
      <color rgb="FFF48020"/>
      <name val="&quot;Material Icons&quot;"/>
    </font>
    <font>
      <color theme="1"/>
      <name val="Calibri"/>
    </font>
    <font>
      <b/>
      <color rgb="FFFFFFFF"/>
      <name val="Montserrat"/>
    </font>
    <font>
      <b/>
      <sz val="10.0"/>
      <color rgb="FFFFFFFF"/>
      <name val="Calibri"/>
    </font>
    <font>
      <b/>
      <sz val="10.0"/>
      <color rgb="FFFFFFFF"/>
      <name val="Arial"/>
      <scheme val="minor"/>
    </font>
    <font>
      <b/>
      <sz val="10.0"/>
      <color rgb="FFFFFFFF"/>
      <name val="Arial"/>
    </font>
    <font>
      <b/>
      <sz val="10.0"/>
      <color theme="1"/>
      <name val="Arial"/>
    </font>
    <font>
      <sz val="10.0"/>
      <color theme="1"/>
      <name val="Calibri"/>
    </font>
    <font>
      <b/>
      <sz val="10.0"/>
      <color theme="1"/>
      <name val="Calibri"/>
    </font>
    <font>
      <b/>
      <color theme="1"/>
      <name val="Calibri"/>
    </font>
    <font>
      <b/>
      <color rgb="FFFFFFFF"/>
      <name val="Calibri"/>
    </font>
    <font>
      <b/>
      <color rgb="FFFFFFFF"/>
      <name val="Arial"/>
      <scheme val="minor"/>
    </font>
    <font>
      <b/>
      <color rgb="FFFFFFFF"/>
      <name val="Arial"/>
    </font>
    <font>
      <b/>
      <color theme="1"/>
      <name val="Arial"/>
      <scheme val="minor"/>
    </font>
    <font>
      <b/>
      <sz val="23.0"/>
      <color rgb="FFFFFFFF"/>
      <name val="Montserrat"/>
    </font>
    <font>
      <b/>
      <sz val="12.0"/>
      <color theme="1"/>
      <name val="Montserrat"/>
    </font>
    <font>
      <b/>
      <sz val="19.0"/>
      <color rgb="FFFFFFFF"/>
      <name val="Calibri"/>
    </font>
    <font>
      <u/>
      <color rgb="FF0000FF"/>
    </font>
    <font>
      <sz val="11.0"/>
      <color rgb="FF000000"/>
      <name val="Montserrat"/>
    </font>
    <font>
      <b/>
      <sz val="12.0"/>
      <color rgb="FFF48020"/>
      <name val="Montserrat"/>
    </font>
    <font>
      <b/>
      <sz val="11.0"/>
      <color rgb="FF000000"/>
      <name val="Montserrat"/>
    </font>
  </fonts>
  <fills count="16">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666666"/>
        <bgColor rgb="FF666666"/>
      </patternFill>
    </fill>
    <fill>
      <patternFill patternType="solid">
        <fgColor rgb="FFEFEFEF"/>
        <bgColor rgb="FFEFEFEF"/>
      </patternFill>
    </fill>
    <fill>
      <patternFill patternType="solid">
        <fgColor rgb="FFBFBFBF"/>
        <bgColor rgb="FFBFBFBF"/>
      </patternFill>
    </fill>
    <fill>
      <patternFill patternType="solid">
        <fgColor rgb="FFF3801F"/>
        <bgColor rgb="FFF3801F"/>
      </patternFill>
    </fill>
    <fill>
      <patternFill patternType="solid">
        <fgColor rgb="FFB7B7B7"/>
        <bgColor rgb="FFB7B7B7"/>
      </patternFill>
    </fill>
    <fill>
      <patternFill patternType="solid">
        <fgColor rgb="FFFFFF00"/>
        <bgColor rgb="FFFFFF00"/>
      </patternFill>
    </fill>
    <fill>
      <patternFill patternType="solid">
        <fgColor rgb="FFF1F1F1"/>
        <bgColor rgb="FFF1F1F1"/>
      </patternFill>
    </fill>
    <fill>
      <patternFill patternType="solid">
        <fgColor rgb="FFEEEEEE"/>
        <bgColor rgb="FFEEEEEE"/>
      </patternFill>
    </fill>
    <fill>
      <patternFill patternType="solid">
        <fgColor rgb="FFFF00FF"/>
        <bgColor rgb="FFFF00FF"/>
      </patternFill>
    </fill>
    <fill>
      <patternFill patternType="solid">
        <fgColor theme="0"/>
        <bgColor theme="0"/>
      </patternFill>
    </fill>
  </fills>
  <borders count="13">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right style="thin">
        <color rgb="FF000000"/>
      </right>
      <top style="thin">
        <color rgb="FF000000"/>
      </top>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42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center" vertical="bottom"/>
    </xf>
    <xf borderId="0" fillId="2" fontId="2" numFmtId="0" xfId="0" applyAlignment="1" applyFont="1">
      <alignment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0" fontId="2" numFmtId="0" xfId="0" applyAlignment="1" applyFont="1">
      <alignment vertical="bottom"/>
    </xf>
    <xf borderId="0" fillId="3" fontId="3" numFmtId="0" xfId="0" applyAlignment="1" applyFill="1" applyFont="1">
      <alignment readingOrder="0"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readingOrder="0" shrinkToFit="0" vertical="bottom" wrapText="1"/>
    </xf>
    <xf borderId="0" fillId="4" fontId="6" numFmtId="0" xfId="0" applyAlignment="1" applyFont="1">
      <alignment horizontal="center" readingOrder="0" vertical="bottom"/>
    </xf>
    <xf borderId="0" fillId="4" fontId="6" numFmtId="0" xfId="0" applyAlignment="1" applyFont="1">
      <alignment horizontal="center" vertical="bottom"/>
    </xf>
    <xf borderId="0" fillId="4" fontId="6" numFmtId="0" xfId="0" applyAlignment="1" applyFont="1">
      <alignment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0" fontId="6"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horizontal="center" vertical="bottom"/>
    </xf>
    <xf borderId="0" fillId="0" fontId="7" numFmtId="0" xfId="0" applyAlignment="1" applyFont="1">
      <alignment vertical="bottom"/>
    </xf>
    <xf borderId="0" fillId="0" fontId="7" numFmtId="0" xfId="0" applyAlignment="1" applyFont="1">
      <alignment horizontal="center" shrinkToFit="0" vertical="bottom" wrapText="1"/>
    </xf>
    <xf borderId="0" fillId="0" fontId="7" numFmtId="0" xfId="0" applyAlignment="1" applyFont="1">
      <alignment shrinkToFit="0" vertical="bottom" wrapText="1"/>
    </xf>
    <xf borderId="0" fillId="3" fontId="4" numFmtId="0" xfId="0" applyAlignment="1" applyFont="1">
      <alignment horizontal="center" vertical="bottom"/>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2" numFmtId="164" xfId="0" applyAlignment="1" applyFont="1" applyNumberFormat="1">
      <alignment horizontal="center" readingOrder="0" vertical="bottom"/>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9" numFmtId="0" xfId="0" applyAlignment="1" applyFont="1">
      <alignment readingOrder="0" shrinkToFit="0" vertical="bottom" wrapText="1"/>
    </xf>
    <xf borderId="0" fillId="4" fontId="5" numFmtId="0" xfId="0" applyAlignment="1" applyFont="1">
      <alignment shrinkToFit="0" vertical="bottom" wrapText="1"/>
    </xf>
    <xf borderId="0" fillId="4" fontId="5" numFmtId="0" xfId="0" applyAlignment="1" applyFont="1">
      <alignment horizontal="center" readingOrder="0" shrinkToFit="0" vertical="bottom" wrapText="1"/>
    </xf>
    <xf borderId="0" fillId="4" fontId="5" numFmtId="0" xfId="0" applyAlignment="1" applyFont="1">
      <alignment horizontal="center" shrinkToFit="0" vertical="bottom" wrapText="1"/>
    </xf>
    <xf borderId="0" fillId="4" fontId="5" numFmtId="0" xfId="0" applyAlignment="1" applyFont="1">
      <alignment vertical="bottom"/>
    </xf>
    <xf borderId="0" fillId="4" fontId="2" numFmtId="0" xfId="0" applyAlignment="1" applyFont="1">
      <alignment vertical="bottom"/>
    </xf>
    <xf borderId="0" fillId="0" fontId="8" numFmtId="164" xfId="0" applyAlignment="1" applyFont="1" applyNumberFormat="1">
      <alignment horizontal="center" readingOrder="0" vertical="bottom"/>
    </xf>
    <xf borderId="0" fillId="0" fontId="8" numFmtId="10" xfId="0" applyAlignment="1" applyFont="1" applyNumberFormat="1">
      <alignment horizontal="center" readingOrder="0" vertical="bottom"/>
    </xf>
    <xf borderId="0" fillId="0" fontId="8" numFmtId="165" xfId="0" applyAlignment="1" applyFont="1" applyNumberFormat="1">
      <alignment horizontal="center" readingOrder="0" vertical="bottom"/>
    </xf>
    <xf borderId="0" fillId="0" fontId="10" numFmtId="0" xfId="0" applyAlignment="1" applyFont="1">
      <alignment horizontal="center" readingOrder="0" shrinkToFit="0" vertical="bottom" wrapText="1"/>
    </xf>
    <xf borderId="0" fillId="0" fontId="11" numFmtId="0" xfId="0" applyAlignment="1" applyFont="1">
      <alignment horizontal="right" readingOrder="0" shrinkToFit="0" vertical="bottom" wrapText="1"/>
    </xf>
    <xf borderId="0" fillId="5" fontId="2" numFmtId="0" xfId="0" applyAlignment="1" applyFill="1" applyFont="1">
      <alignment vertical="bottom"/>
    </xf>
    <xf borderId="0" fillId="0" fontId="12" numFmtId="0" xfId="0" applyAlignment="1" applyFont="1">
      <alignment readingOrder="0" shrinkToFit="0" vertical="bottom" wrapText="1"/>
    </xf>
    <xf borderId="0" fillId="0" fontId="8" numFmtId="0" xfId="0" applyAlignment="1" applyFont="1">
      <alignment shrinkToFit="0" vertical="bottom" wrapText="1"/>
    </xf>
    <xf borderId="0" fillId="0" fontId="13" numFmtId="0" xfId="0" applyAlignment="1" applyFont="1">
      <alignment horizontal="center" readingOrder="0" shrinkToFit="0" vertical="bottom" wrapText="1"/>
    </xf>
    <xf borderId="0" fillId="5" fontId="14" numFmtId="0" xfId="0" applyAlignment="1" applyFont="1">
      <alignment horizontal="center" readingOrder="0" shrinkToFit="0" wrapText="1"/>
    </xf>
    <xf borderId="0" fillId="0" fontId="8" numFmtId="0" xfId="0" applyAlignment="1" applyFont="1">
      <alignment horizontal="center" readingOrder="0" vertical="bottom"/>
    </xf>
    <xf borderId="0" fillId="3" fontId="4" numFmtId="0" xfId="0" applyAlignment="1" applyFont="1">
      <alignment horizontal="center" vertical="bottom"/>
    </xf>
    <xf borderId="0" fillId="3" fontId="4" numFmtId="0" xfId="0" applyAlignment="1" applyFont="1">
      <alignment vertical="bottom"/>
    </xf>
    <xf borderId="0" fillId="3" fontId="4" numFmtId="166" xfId="0" applyAlignment="1" applyFont="1" applyNumberFormat="1">
      <alignment horizontal="center" shrinkToFit="0" vertical="bottom" wrapText="1"/>
    </xf>
    <xf borderId="0" fillId="3" fontId="4" numFmtId="166" xfId="0" applyAlignment="1" applyFont="1" applyNumberFormat="1">
      <alignment shrinkToFit="0" vertical="bottom" wrapText="1"/>
    </xf>
    <xf borderId="0" fillId="4" fontId="5" numFmtId="0" xfId="0" applyAlignment="1" applyFont="1">
      <alignment horizontal="center" readingOrder="0" vertical="bottom"/>
    </xf>
    <xf borderId="0" fillId="0" fontId="5" numFmtId="0" xfId="0" applyAlignment="1" applyFont="1">
      <alignment vertical="bottom"/>
    </xf>
    <xf borderId="0" fillId="0" fontId="8" numFmtId="0" xfId="0" applyAlignment="1" applyFont="1">
      <alignment readingOrder="0" shrinkToFit="0" vertical="bottom" wrapText="1"/>
    </xf>
    <xf borderId="0" fillId="0" fontId="8" numFmtId="167" xfId="0" applyAlignment="1" applyFont="1" applyNumberFormat="1">
      <alignment horizontal="center" readingOrder="0" vertical="bottom"/>
    </xf>
    <xf borderId="0" fillId="0" fontId="8" numFmtId="0" xfId="0" applyAlignment="1" applyFont="1">
      <alignment horizontal="center" readingOrder="0" shrinkToFit="0" vertical="bottom" wrapText="1"/>
    </xf>
    <xf borderId="0" fillId="0" fontId="8" numFmtId="166" xfId="0" applyAlignment="1" applyFont="1" applyNumberFormat="1">
      <alignment readingOrder="0" shrinkToFit="0" vertical="bottom" wrapText="1"/>
    </xf>
    <xf borderId="0" fillId="0" fontId="8" numFmtId="168" xfId="0" applyAlignment="1" applyFont="1" applyNumberFormat="1">
      <alignment horizontal="center" readingOrder="0" vertical="bottom"/>
    </xf>
    <xf borderId="0" fillId="0" fontId="8" numFmtId="0" xfId="0" applyAlignment="1" applyFont="1">
      <alignment horizontal="center" shrinkToFit="0" vertical="bottom" wrapText="1"/>
    </xf>
    <xf borderId="0" fillId="2" fontId="15" numFmtId="0" xfId="0" applyAlignment="1" applyFont="1">
      <alignment horizontal="center" readingOrder="0" shrinkToFit="0" vertical="bottom" wrapText="1"/>
    </xf>
    <xf borderId="0" fillId="2" fontId="16" numFmtId="0" xfId="0" applyAlignment="1" applyFont="1">
      <alignment vertical="bottom"/>
    </xf>
    <xf borderId="0" fillId="2" fontId="8" numFmtId="0" xfId="0" applyAlignment="1" applyFont="1">
      <alignment vertical="bottom"/>
    </xf>
    <xf borderId="0" fillId="2" fontId="8" numFmtId="0" xfId="0" applyAlignment="1" applyFont="1">
      <alignment shrinkToFit="0" vertical="bottom" wrapText="1"/>
    </xf>
    <xf borderId="0" fillId="0" fontId="8" numFmtId="0" xfId="0" applyAlignment="1" applyFont="1">
      <alignment vertical="bottom"/>
    </xf>
    <xf borderId="0" fillId="0" fontId="16" numFmtId="0" xfId="0" applyAlignment="1" applyFont="1">
      <alignment vertical="bottom"/>
    </xf>
    <xf borderId="0" fillId="0" fontId="17" numFmtId="0" xfId="0" applyAlignment="1" applyFont="1">
      <alignment horizontal="center" shrinkToFit="0" vertical="bottom" wrapText="1"/>
    </xf>
    <xf borderId="1" fillId="2" fontId="16" numFmtId="0" xfId="0" applyAlignment="1" applyBorder="1" applyFont="1">
      <alignment vertical="bottom"/>
    </xf>
    <xf borderId="1" fillId="2" fontId="8" numFmtId="0" xfId="0" applyAlignment="1" applyBorder="1" applyFont="1">
      <alignment vertical="bottom"/>
    </xf>
    <xf borderId="2" fillId="2" fontId="16" numFmtId="0" xfId="0" applyAlignment="1" applyBorder="1" applyFont="1">
      <alignment vertical="bottom"/>
    </xf>
    <xf borderId="2" fillId="2" fontId="8" numFmtId="0" xfId="0" applyAlignment="1" applyBorder="1" applyFont="1">
      <alignment vertical="bottom"/>
    </xf>
    <xf borderId="1" fillId="2" fontId="8" numFmtId="0" xfId="0" applyAlignment="1" applyBorder="1" applyFont="1">
      <alignment shrinkToFit="0" vertical="bottom" wrapText="1"/>
    </xf>
    <xf borderId="2" fillId="2" fontId="8" numFmtId="0" xfId="0" applyAlignment="1" applyBorder="1" applyFont="1">
      <alignment shrinkToFit="0" vertical="bottom" wrapText="1"/>
    </xf>
    <xf borderId="3" fillId="3" fontId="18" numFmtId="0" xfId="0" applyAlignment="1" applyBorder="1" applyFont="1">
      <alignment horizontal="center" readingOrder="0" shrinkToFit="0" vertical="bottom" wrapText="1"/>
    </xf>
    <xf borderId="4" fillId="3" fontId="18" numFmtId="0" xfId="0" applyAlignment="1" applyBorder="1" applyFont="1">
      <alignment horizontal="center" shrinkToFit="0" vertical="bottom" wrapText="1"/>
    </xf>
    <xf borderId="2" fillId="3" fontId="18" numFmtId="0" xfId="0" applyAlignment="1" applyBorder="1" applyFont="1">
      <alignment horizontal="center" shrinkToFit="0" vertical="bottom" wrapText="1"/>
    </xf>
    <xf borderId="2" fillId="3" fontId="18" numFmtId="0" xfId="0" applyAlignment="1" applyBorder="1" applyFont="1">
      <alignment horizontal="center" readingOrder="0" shrinkToFit="0" vertical="bottom" wrapText="1"/>
    </xf>
    <xf borderId="0" fillId="0" fontId="19" numFmtId="0" xfId="0" applyAlignment="1" applyFont="1">
      <alignment vertical="bottom"/>
    </xf>
    <xf borderId="0" fillId="5" fontId="19" numFmtId="0" xfId="0" applyAlignment="1" applyFont="1">
      <alignment readingOrder="0" shrinkToFit="0" vertical="bottom" wrapText="1"/>
    </xf>
    <xf borderId="0" fillId="0" fontId="19" numFmtId="0" xfId="0" applyAlignment="1" applyFont="1">
      <alignment readingOrder="0" shrinkToFit="0" vertical="bottom" wrapText="1"/>
    </xf>
    <xf borderId="0" fillId="0" fontId="8" numFmtId="0" xfId="0" applyFont="1"/>
    <xf borderId="0" fillId="0" fontId="19" numFmtId="0" xfId="0" applyAlignment="1" applyFont="1">
      <alignment readingOrder="0" vertical="bottom"/>
    </xf>
    <xf borderId="0" fillId="0" fontId="8" numFmtId="168" xfId="0" applyAlignment="1" applyFont="1" applyNumberFormat="1">
      <alignment readingOrder="0" vertical="bottom"/>
    </xf>
    <xf borderId="0" fillId="0" fontId="8" numFmtId="0" xfId="0" applyAlignment="1" applyFont="1">
      <alignment readingOrder="0"/>
    </xf>
    <xf borderId="0" fillId="0" fontId="8" numFmtId="165" xfId="0" applyAlignment="1" applyFont="1" applyNumberFormat="1">
      <alignment readingOrder="0" vertical="bottom"/>
    </xf>
    <xf borderId="0" fillId="0" fontId="19" numFmtId="0" xfId="0" applyAlignment="1" applyFont="1">
      <alignment shrinkToFit="0" vertical="bottom" wrapText="1"/>
    </xf>
    <xf borderId="0" fillId="5" fontId="19" numFmtId="0" xfId="0" applyAlignment="1" applyFont="1">
      <alignment shrinkToFit="0" vertical="bottom" wrapText="1"/>
    </xf>
    <xf borderId="0" fillId="0" fontId="8" numFmtId="0" xfId="0" applyAlignment="1" applyFont="1">
      <alignment horizontal="center"/>
    </xf>
    <xf borderId="0" fillId="0" fontId="8" numFmtId="165" xfId="0" applyAlignment="1" applyFont="1" applyNumberFormat="1">
      <alignment horizontal="right" readingOrder="0" vertical="bottom"/>
    </xf>
    <xf borderId="0" fillId="0" fontId="20" numFmtId="0" xfId="0" applyAlignment="1" applyFont="1">
      <alignment shrinkToFit="0" vertical="bottom" wrapText="1"/>
    </xf>
    <xf borderId="0" fillId="0" fontId="21" numFmtId="0" xfId="0" applyAlignment="1" applyFont="1">
      <alignment readingOrder="0"/>
    </xf>
    <xf borderId="0" fillId="0" fontId="8" numFmtId="0" xfId="0" applyAlignment="1" applyFont="1">
      <alignment readingOrder="0" shrinkToFit="0" vertical="bottom" wrapText="1"/>
    </xf>
    <xf borderId="0" fillId="0" fontId="22" numFmtId="0" xfId="0" applyAlignment="1" applyFont="1">
      <alignment readingOrder="0"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0" fontId="8" numFmtId="168" xfId="0" applyAlignment="1" applyFont="1" applyNumberFormat="1">
      <alignment vertical="bottom"/>
    </xf>
    <xf borderId="0" fillId="0" fontId="8" numFmtId="165" xfId="0" applyAlignment="1" applyFont="1" applyNumberFormat="1">
      <alignment vertical="bottom"/>
    </xf>
    <xf borderId="0" fillId="0" fontId="23" numFmtId="0" xfId="0" applyAlignment="1" applyFont="1">
      <alignment readingOrder="0"/>
    </xf>
    <xf borderId="0" fillId="0" fontId="23" numFmtId="168" xfId="0" applyAlignment="1" applyFont="1" applyNumberFormat="1">
      <alignment readingOrder="0" shrinkToFit="0" wrapText="1"/>
    </xf>
    <xf borderId="0" fillId="2" fontId="2" numFmtId="0" xfId="0" applyFont="1"/>
    <xf borderId="0" fillId="2" fontId="24" numFmtId="0" xfId="0" applyAlignment="1" applyFont="1">
      <alignment readingOrder="0" shrinkToFit="0" vertical="bottom" wrapText="1"/>
    </xf>
    <xf borderId="0" fillId="2" fontId="2" numFmtId="0" xfId="0" applyAlignment="1" applyFont="1">
      <alignment vertical="top"/>
    </xf>
    <xf borderId="1" fillId="2" fontId="2" numFmtId="0" xfId="0" applyBorder="1" applyFont="1"/>
    <xf borderId="1" fillId="0" fontId="25" numFmtId="0" xfId="0" applyBorder="1" applyFont="1"/>
    <xf borderId="1" fillId="2" fontId="2" numFmtId="0" xfId="0" applyAlignment="1" applyBorder="1" applyFont="1">
      <alignment vertical="bottom"/>
    </xf>
    <xf borderId="1" fillId="2" fontId="2" numFmtId="0" xfId="0" applyAlignment="1" applyBorder="1" applyFont="1">
      <alignment vertical="top"/>
    </xf>
    <xf borderId="4" fillId="3" fontId="26" numFmtId="0" xfId="0" applyAlignment="1" applyBorder="1" applyFont="1">
      <alignment shrinkToFit="0" wrapText="1"/>
    </xf>
    <xf borderId="2" fillId="3" fontId="26" numFmtId="169" xfId="0" applyAlignment="1" applyBorder="1" applyFont="1" applyNumberFormat="1">
      <alignment shrinkToFit="0" wrapText="1"/>
    </xf>
    <xf borderId="2" fillId="3" fontId="26" numFmtId="0" xfId="0" applyAlignment="1" applyBorder="1" applyFont="1">
      <alignment readingOrder="0" shrinkToFit="0" wrapText="1"/>
    </xf>
    <xf borderId="2" fillId="3" fontId="26" numFmtId="0" xfId="0" applyAlignment="1" applyBorder="1" applyFont="1">
      <alignment shrinkToFit="0" wrapText="1"/>
    </xf>
    <xf borderId="1" fillId="3" fontId="26" numFmtId="0" xfId="0" applyAlignment="1" applyBorder="1" applyFont="1">
      <alignment shrinkToFit="0" wrapText="1"/>
    </xf>
    <xf borderId="2" fillId="0" fontId="25" numFmtId="0" xfId="0" applyBorder="1" applyFont="1"/>
    <xf borderId="4" fillId="6" fontId="2" numFmtId="0" xfId="0" applyBorder="1" applyFill="1" applyFont="1"/>
    <xf borderId="1" fillId="6" fontId="18" numFmtId="0" xfId="0" applyAlignment="1" applyBorder="1" applyFont="1">
      <alignment horizontal="center"/>
    </xf>
    <xf borderId="4" fillId="7" fontId="27" numFmtId="0" xfId="0" applyBorder="1" applyFill="1" applyFont="1"/>
    <xf borderId="2" fillId="0" fontId="28" numFmtId="169" xfId="0" applyBorder="1" applyFont="1" applyNumberFormat="1"/>
    <xf borderId="2" fillId="5" fontId="28" numFmtId="0" xfId="0" applyAlignment="1" applyBorder="1" applyFont="1">
      <alignment readingOrder="0" shrinkToFit="0" vertical="top" wrapText="1"/>
    </xf>
    <xf borderId="0" fillId="0" fontId="29" numFmtId="0" xfId="0" applyAlignment="1" applyFont="1">
      <alignment readingOrder="0" shrinkToFit="0" vertical="center" wrapText="0"/>
    </xf>
    <xf borderId="1" fillId="0" fontId="30" numFmtId="0" xfId="0" applyAlignment="1" applyBorder="1" applyFont="1">
      <alignment readingOrder="0" shrinkToFit="0" wrapText="1"/>
    </xf>
    <xf borderId="1" fillId="0" fontId="31" numFmtId="0" xfId="0" applyAlignment="1" applyBorder="1" applyFont="1">
      <alignment readingOrder="0" shrinkToFit="0" wrapText="1"/>
    </xf>
    <xf borderId="2" fillId="0" fontId="32" numFmtId="0" xfId="0" applyAlignment="1" applyBorder="1" applyFont="1">
      <alignment shrinkToFit="0" wrapText="1"/>
    </xf>
    <xf borderId="2" fillId="0" fontId="28" numFmtId="170" xfId="0" applyBorder="1" applyFont="1" applyNumberFormat="1"/>
    <xf borderId="2" fillId="0" fontId="28" numFmtId="0" xfId="0" applyAlignment="1" applyBorder="1" applyFont="1">
      <alignment shrinkToFit="0" wrapText="1"/>
    </xf>
    <xf borderId="1" fillId="0" fontId="33" numFmtId="0" xfId="0" applyAlignment="1" applyBorder="1" applyFont="1">
      <alignment shrinkToFit="0" wrapText="1"/>
    </xf>
    <xf borderId="2" fillId="0" fontId="28" numFmtId="0" xfId="0" applyAlignment="1" applyBorder="1" applyFont="1">
      <alignment readingOrder="0" vertical="bottom"/>
    </xf>
    <xf borderId="5" fillId="0" fontId="34" numFmtId="0" xfId="0" applyAlignment="1" applyBorder="1" applyFont="1">
      <alignment shrinkToFit="0" wrapText="1"/>
    </xf>
    <xf borderId="6" fillId="0" fontId="25" numFmtId="0" xfId="0" applyBorder="1" applyFont="1"/>
    <xf borderId="4" fillId="7" fontId="27" numFmtId="0" xfId="0" applyAlignment="1" applyBorder="1" applyFont="1">
      <alignment readingOrder="0"/>
    </xf>
    <xf borderId="7" fillId="0" fontId="35" numFmtId="0" xfId="0" applyAlignment="1" applyBorder="1" applyFont="1">
      <alignment readingOrder="0"/>
    </xf>
    <xf borderId="3" fillId="0" fontId="36" numFmtId="0" xfId="0" applyAlignment="1" applyBorder="1" applyFont="1">
      <alignment shrinkToFit="0" wrapText="1"/>
    </xf>
    <xf borderId="7" fillId="0" fontId="25" numFmtId="0" xfId="0" applyBorder="1" applyFont="1"/>
    <xf borderId="3" fillId="0" fontId="28" numFmtId="0" xfId="0" applyAlignment="1" applyBorder="1" applyFont="1">
      <alignment readingOrder="0" vertical="bottom"/>
    </xf>
    <xf borderId="8" fillId="0" fontId="37" numFmtId="0" xfId="0" applyAlignment="1" applyBorder="1" applyFont="1">
      <alignment readingOrder="0"/>
    </xf>
    <xf borderId="9" fillId="0" fontId="25" numFmtId="0" xfId="0" applyBorder="1" applyFont="1"/>
    <xf borderId="3" fillId="0" fontId="38" numFmtId="0" xfId="0" applyAlignment="1" applyBorder="1" applyFont="1">
      <alignment readingOrder="0"/>
    </xf>
    <xf borderId="4" fillId="0" fontId="25" numFmtId="0" xfId="0" applyBorder="1" applyFont="1"/>
    <xf borderId="3" fillId="0" fontId="39" numFmtId="0" xfId="0" applyAlignment="1" applyBorder="1" applyFont="1">
      <alignment readingOrder="0"/>
    </xf>
    <xf borderId="3" fillId="0" fontId="40" numFmtId="0" xfId="0" applyAlignment="1" applyBorder="1" applyFont="1">
      <alignment readingOrder="0"/>
    </xf>
    <xf borderId="8" fillId="0" fontId="41" numFmtId="0" xfId="0" applyAlignment="1" applyBorder="1" applyFont="1">
      <alignment readingOrder="0"/>
    </xf>
    <xf borderId="3" fillId="0" fontId="23" numFmtId="0" xfId="0" applyBorder="1" applyFont="1"/>
    <xf borderId="2" fillId="0" fontId="42" numFmtId="0" xfId="0" applyAlignment="1" applyBorder="1" applyFont="1">
      <alignment readingOrder="0" shrinkToFit="0" wrapText="1"/>
    </xf>
    <xf borderId="2" fillId="0" fontId="28" numFmtId="0" xfId="0" applyAlignment="1" applyBorder="1" applyFont="1">
      <alignment vertical="bottom"/>
    </xf>
    <xf borderId="1" fillId="0" fontId="28" numFmtId="0" xfId="0" applyBorder="1" applyFont="1"/>
    <xf borderId="2" fillId="0" fontId="28" numFmtId="169" xfId="0" applyAlignment="1" applyBorder="1" applyFont="1" applyNumberFormat="1">
      <alignment vertical="bottom"/>
    </xf>
    <xf borderId="1" fillId="0" fontId="28" numFmtId="0" xfId="0" applyAlignment="1" applyBorder="1" applyFont="1">
      <alignment vertical="bottom"/>
    </xf>
    <xf borderId="3" fillId="0" fontId="28" numFmtId="169" xfId="0" applyAlignment="1" applyBorder="1" applyFont="1" applyNumberFormat="1">
      <alignment vertical="bottom"/>
    </xf>
    <xf borderId="6" fillId="0" fontId="28" numFmtId="0" xfId="0" applyAlignment="1" applyBorder="1" applyFont="1">
      <alignment vertical="bottom"/>
    </xf>
    <xf borderId="10" fillId="0" fontId="28" numFmtId="0" xfId="0" applyBorder="1" applyFont="1"/>
    <xf borderId="0" fillId="0" fontId="2" numFmtId="0" xfId="0" applyFont="1"/>
    <xf borderId="0" fillId="0" fontId="2" numFmtId="169" xfId="0" applyAlignment="1" applyFont="1" applyNumberFormat="1">
      <alignment vertical="bottom"/>
    </xf>
    <xf borderId="0" fillId="0" fontId="2" numFmtId="169" xfId="0" applyFont="1" applyNumberFormat="1"/>
    <xf borderId="0" fillId="0" fontId="2" numFmtId="0" xfId="0" applyAlignment="1" applyFont="1">
      <alignment vertical="top"/>
    </xf>
    <xf borderId="0" fillId="3" fontId="43" numFmtId="0" xfId="0" applyAlignment="1" applyFont="1">
      <alignment readingOrder="0" shrinkToFit="0" wrapText="1"/>
    </xf>
    <xf borderId="0" fillId="0" fontId="23" numFmtId="0" xfId="0" applyAlignment="1" applyFont="1">
      <alignment shrinkToFit="0" wrapText="1"/>
    </xf>
    <xf borderId="0" fillId="0" fontId="23" numFmtId="0" xfId="0" applyAlignment="1" applyFont="1">
      <alignment readingOrder="0" shrinkToFit="0" wrapText="1"/>
    </xf>
    <xf borderId="11" fillId="2" fontId="44" numFmtId="0" xfId="0" applyAlignment="1" applyBorder="1" applyFont="1">
      <alignment readingOrder="0" vertical="bottom"/>
    </xf>
    <xf borderId="11" fillId="2" fontId="8" numFmtId="0" xfId="0" applyAlignment="1" applyBorder="1" applyFont="1">
      <alignment horizontal="center" vertical="bottom"/>
    </xf>
    <xf borderId="0" fillId="2" fontId="23" numFmtId="0" xfId="0" applyFont="1"/>
    <xf borderId="11" fillId="2" fontId="5" numFmtId="0" xfId="0" applyAlignment="1" applyBorder="1" applyFont="1">
      <alignment vertical="bottom"/>
    </xf>
    <xf borderId="11" fillId="2" fontId="8" numFmtId="10" xfId="0" applyAlignment="1" applyBorder="1" applyFont="1" applyNumberFormat="1">
      <alignment horizontal="right" vertical="bottom"/>
    </xf>
    <xf borderId="11" fillId="2" fontId="8" numFmtId="0" xfId="0" applyAlignment="1" applyBorder="1" applyFont="1">
      <alignment vertical="bottom"/>
    </xf>
    <xf borderId="0" fillId="8" fontId="5" numFmtId="0" xfId="0" applyAlignment="1" applyFill="1" applyFont="1">
      <alignment horizontal="center" readingOrder="0" vertical="bottom"/>
    </xf>
    <xf borderId="0" fillId="8" fontId="45" numFmtId="0" xfId="0" applyAlignment="1" applyFont="1">
      <alignment readingOrder="0" shrinkToFit="0" vertical="bottom" wrapText="1"/>
    </xf>
    <xf borderId="0" fillId="8" fontId="5" numFmtId="0" xfId="0" applyAlignment="1" applyFont="1">
      <alignment readingOrder="0" vertical="bottom"/>
    </xf>
    <xf borderId="0" fillId="8" fontId="8" numFmtId="0" xfId="0" applyAlignment="1" applyFont="1">
      <alignment vertical="bottom"/>
    </xf>
    <xf borderId="0" fillId="9" fontId="46" numFmtId="0" xfId="0" applyAlignment="1" applyFill="1" applyFont="1">
      <alignment horizontal="center" readingOrder="0" vertical="bottom"/>
    </xf>
    <xf borderId="0" fillId="9" fontId="47" numFmtId="2" xfId="0" applyAlignment="1" applyFont="1" applyNumberFormat="1">
      <alignment horizontal="center" readingOrder="0" vertical="bottom"/>
    </xf>
    <xf borderId="0" fillId="9" fontId="46" numFmtId="0" xfId="0" applyAlignment="1" applyFont="1">
      <alignment readingOrder="0" shrinkToFit="0" vertical="bottom" wrapText="1"/>
    </xf>
    <xf borderId="0" fillId="9" fontId="48" numFmtId="0" xfId="0" applyAlignment="1" applyFont="1">
      <alignment readingOrder="0" vertical="bottom"/>
    </xf>
    <xf borderId="0" fillId="9" fontId="48" numFmtId="10" xfId="0" applyAlignment="1" applyFont="1" applyNumberFormat="1">
      <alignment readingOrder="0" vertical="bottom"/>
    </xf>
    <xf borderId="0" fillId="9" fontId="48" numFmtId="0" xfId="0" applyAlignment="1" applyFont="1">
      <alignment vertical="bottom"/>
    </xf>
    <xf borderId="0" fillId="9" fontId="48" numFmtId="171" xfId="0" applyAlignment="1" applyFont="1" applyNumberFormat="1">
      <alignment vertical="bottom"/>
    </xf>
    <xf borderId="0" fillId="0" fontId="8" numFmtId="2" xfId="0" applyAlignment="1" applyFont="1" applyNumberFormat="1">
      <alignment horizontal="center" readingOrder="0" vertical="bottom"/>
    </xf>
    <xf borderId="0" fillId="0" fontId="8" numFmtId="0" xfId="0" applyAlignment="1" applyFont="1">
      <alignment readingOrder="0" vertical="bottom"/>
    </xf>
    <xf borderId="0" fillId="0" fontId="49" numFmtId="0" xfId="0" applyAlignment="1" applyFont="1">
      <alignment readingOrder="0" vertical="bottom"/>
    </xf>
    <xf borderId="0" fillId="0" fontId="8" numFmtId="0" xfId="0" applyAlignment="1" applyFont="1">
      <alignment horizontal="right" readingOrder="0" vertical="bottom"/>
    </xf>
    <xf borderId="0" fillId="0" fontId="8" numFmtId="172" xfId="0" applyAlignment="1" applyFont="1" applyNumberFormat="1">
      <alignment horizontal="right" readingOrder="0" vertical="bottom"/>
    </xf>
    <xf borderId="0" fillId="0" fontId="8" numFmtId="0" xfId="0" applyAlignment="1" applyFont="1">
      <alignment horizontal="center" vertical="bottom"/>
    </xf>
    <xf borderId="0" fillId="5" fontId="8" numFmtId="0" xfId="0" applyAlignment="1" applyFont="1">
      <alignment shrinkToFit="0" vertical="bottom" wrapText="1"/>
    </xf>
    <xf borderId="0" fillId="3" fontId="46" numFmtId="2" xfId="0" applyAlignment="1" applyFont="1" applyNumberFormat="1">
      <alignment horizontal="center" readingOrder="0" vertical="bottom"/>
    </xf>
    <xf borderId="0" fillId="3" fontId="46" numFmtId="0" xfId="0" applyAlignment="1" applyFont="1">
      <alignment readingOrder="0" shrinkToFit="0" vertical="bottom" wrapText="1"/>
    </xf>
    <xf borderId="0" fillId="3" fontId="7" numFmtId="0" xfId="0" applyAlignment="1" applyFont="1">
      <alignment readingOrder="0" shrinkToFit="0" vertical="bottom" wrapText="1"/>
    </xf>
    <xf borderId="0" fillId="3" fontId="8" numFmtId="0" xfId="0" applyAlignment="1" applyFont="1">
      <alignment readingOrder="0" vertical="bottom"/>
    </xf>
    <xf borderId="0" fillId="3" fontId="48" numFmtId="10" xfId="0" applyAlignment="1" applyFont="1" applyNumberFormat="1">
      <alignment readingOrder="0" vertical="bottom"/>
    </xf>
    <xf borderId="0" fillId="3" fontId="49" numFmtId="0" xfId="0" applyAlignment="1" applyFont="1">
      <alignment readingOrder="0" vertical="bottom"/>
    </xf>
    <xf borderId="0" fillId="3" fontId="8" numFmtId="172" xfId="0" applyAlignment="1" applyFont="1" applyNumberFormat="1">
      <alignment horizontal="right" readingOrder="0" vertical="bottom"/>
    </xf>
    <xf borderId="0" fillId="3" fontId="8" numFmtId="0" xfId="0" applyAlignment="1" applyFont="1">
      <alignment vertical="bottom"/>
    </xf>
    <xf borderId="0" fillId="0" fontId="7" numFmtId="0" xfId="0" applyAlignment="1" applyFont="1">
      <alignment horizontal="center" readingOrder="0"/>
    </xf>
    <xf borderId="0" fillId="0" fontId="2" numFmtId="0" xfId="0" applyAlignment="1" applyFont="1">
      <alignment shrinkToFit="0" vertical="bottom" wrapText="1"/>
    </xf>
    <xf borderId="0" fillId="3" fontId="46" numFmtId="0" xfId="0" applyAlignment="1" applyFont="1">
      <alignment horizontal="center" readingOrder="0"/>
    </xf>
    <xf borderId="0" fillId="5" fontId="7" numFmtId="0" xfId="0" applyAlignment="1" applyFont="1">
      <alignment horizontal="center" readingOrder="0"/>
    </xf>
    <xf borderId="0" fillId="5" fontId="7" numFmtId="2" xfId="0" applyAlignment="1" applyFont="1" applyNumberFormat="1">
      <alignment horizontal="center" readingOrder="0" vertical="bottom"/>
    </xf>
    <xf borderId="0" fillId="5" fontId="7" numFmtId="0" xfId="0" applyAlignment="1" applyFont="1">
      <alignment readingOrder="0" shrinkToFit="0" vertical="bottom" wrapText="1"/>
    </xf>
    <xf borderId="0" fillId="5" fontId="7" numFmtId="0" xfId="0" applyAlignment="1" applyFont="1">
      <alignment readingOrder="0" vertical="bottom"/>
    </xf>
    <xf borderId="0" fillId="5" fontId="7" numFmtId="172" xfId="0" applyAlignment="1" applyFont="1" applyNumberFormat="1">
      <alignment horizontal="right" readingOrder="0" vertical="bottom"/>
    </xf>
    <xf borderId="0" fillId="5" fontId="7" numFmtId="0" xfId="0" applyAlignment="1" applyFont="1">
      <alignment vertical="bottom"/>
    </xf>
    <xf borderId="0" fillId="5" fontId="7" numFmtId="0" xfId="0" applyAlignment="1" applyFont="1">
      <alignment horizontal="right" readingOrder="0" vertical="bottom"/>
    </xf>
    <xf borderId="0" fillId="5" fontId="7" numFmtId="0" xfId="0" applyAlignment="1" applyFont="1">
      <alignment horizontal="left" readingOrder="0" vertical="bottom"/>
    </xf>
    <xf borderId="0" fillId="5" fontId="7" numFmtId="172" xfId="0" applyAlignment="1" applyFont="1" applyNumberFormat="1">
      <alignment horizontal="left" readingOrder="0" vertical="bottom"/>
    </xf>
    <xf borderId="0" fillId="5" fontId="7" numFmtId="0" xfId="0" applyAlignment="1" applyFont="1">
      <alignment horizontal="center" readingOrder="0"/>
    </xf>
    <xf borderId="0" fillId="5" fontId="7" numFmtId="2" xfId="0" applyAlignment="1" applyFont="1" applyNumberFormat="1">
      <alignment horizontal="center" readingOrder="0" vertical="bottom"/>
    </xf>
    <xf borderId="0" fillId="5" fontId="7" numFmtId="0" xfId="0" applyAlignment="1" applyFont="1">
      <alignment readingOrder="0" shrinkToFit="0" vertical="bottom" wrapText="1"/>
    </xf>
    <xf borderId="0" fillId="0" fontId="23" numFmtId="0" xfId="0" applyAlignment="1" applyFont="1">
      <alignment horizontal="left" readingOrder="0"/>
    </xf>
    <xf borderId="0" fillId="5" fontId="7" numFmtId="3" xfId="0" applyAlignment="1" applyFont="1" applyNumberFormat="1">
      <alignment readingOrder="0" vertical="bottom"/>
    </xf>
    <xf borderId="0" fillId="0" fontId="49" numFmtId="0" xfId="0" applyAlignment="1" applyFont="1">
      <alignment horizontal="left" readingOrder="0"/>
    </xf>
    <xf borderId="0" fillId="5" fontId="50" numFmtId="0" xfId="0" applyAlignment="1" applyFont="1">
      <alignment horizontal="left" readingOrder="0"/>
    </xf>
    <xf borderId="0" fillId="9" fontId="46" numFmtId="0" xfId="0" applyAlignment="1" applyFont="1">
      <alignment horizontal="center" readingOrder="0"/>
    </xf>
    <xf borderId="0" fillId="9" fontId="46" numFmtId="2" xfId="0" applyAlignment="1" applyFont="1" applyNumberFormat="1">
      <alignment horizontal="center" readingOrder="0" vertical="bottom"/>
    </xf>
    <xf borderId="0" fillId="9" fontId="7" numFmtId="0" xfId="0" applyAlignment="1" applyFont="1">
      <alignment readingOrder="0" shrinkToFit="0" vertical="bottom" wrapText="1"/>
    </xf>
    <xf borderId="0" fillId="9" fontId="8" numFmtId="0" xfId="0" applyAlignment="1" applyFont="1">
      <alignment readingOrder="0" vertical="bottom"/>
    </xf>
    <xf borderId="0" fillId="9" fontId="49" numFmtId="0" xfId="0" applyAlignment="1" applyFont="1">
      <alignment readingOrder="0" vertical="bottom"/>
    </xf>
    <xf borderId="0" fillId="9" fontId="8" numFmtId="172" xfId="0" applyAlignment="1" applyFont="1" applyNumberFormat="1">
      <alignment horizontal="right" readingOrder="0" vertical="bottom"/>
    </xf>
    <xf borderId="0" fillId="9" fontId="8" numFmtId="0" xfId="0" applyAlignment="1" applyFont="1">
      <alignment vertical="bottom"/>
    </xf>
    <xf borderId="0" fillId="0" fontId="7" numFmtId="0" xfId="0" applyAlignment="1" applyFont="1">
      <alignment readingOrder="0" shrinkToFit="0" vertical="bottom" wrapText="1"/>
    </xf>
    <xf borderId="0" fillId="0" fontId="7" numFmtId="2" xfId="0" applyAlignment="1" applyFont="1" applyNumberFormat="1">
      <alignment horizontal="center" readingOrder="0" vertical="bottom"/>
    </xf>
    <xf borderId="0" fillId="0" fontId="7" numFmtId="2" xfId="0" applyAlignment="1" applyFont="1" applyNumberFormat="1">
      <alignment horizontal="center" readingOrder="0" vertical="bottom"/>
    </xf>
    <xf borderId="0" fillId="0" fontId="7" numFmtId="0" xfId="0" applyAlignment="1" applyFont="1">
      <alignment readingOrder="0" vertical="bottom"/>
    </xf>
    <xf borderId="0" fillId="0" fontId="7" numFmtId="172" xfId="0" applyAlignment="1" applyFont="1" applyNumberFormat="1">
      <alignment horizontal="right" readingOrder="0" vertical="bottom"/>
    </xf>
    <xf borderId="0" fillId="0" fontId="8" numFmtId="171" xfId="0" applyAlignment="1" applyFont="1" applyNumberFormat="1">
      <alignment horizontal="right" readingOrder="0" vertical="bottom"/>
    </xf>
    <xf borderId="0" fillId="0" fontId="51" numFmtId="0" xfId="0" applyAlignment="1" applyFont="1">
      <alignment horizontal="center" readingOrder="0"/>
    </xf>
    <xf borderId="0" fillId="0" fontId="8" numFmtId="0" xfId="0" applyAlignment="1" applyFont="1">
      <alignment horizontal="center" vertical="bottom"/>
    </xf>
    <xf borderId="0" fillId="0" fontId="45" numFmtId="0" xfId="0" applyAlignment="1" applyFont="1">
      <alignment readingOrder="0" shrinkToFit="0" vertical="bottom" wrapText="1"/>
    </xf>
    <xf borderId="0" fillId="0" fontId="8" numFmtId="2" xfId="0" applyAlignment="1" applyFont="1" applyNumberFormat="1">
      <alignment horizontal="center" vertical="bottom"/>
    </xf>
    <xf borderId="0" fillId="0" fontId="8" numFmtId="171" xfId="0" applyAlignment="1" applyFont="1" applyNumberFormat="1">
      <alignment vertical="bottom"/>
    </xf>
    <xf borderId="0" fillId="0" fontId="8" numFmtId="171" xfId="0" applyAlignment="1" applyFont="1" applyNumberFormat="1">
      <alignment readingOrder="0" vertical="bottom"/>
    </xf>
    <xf borderId="0" fillId="0" fontId="51" numFmtId="0" xfId="0" applyAlignment="1" applyFont="1">
      <alignment horizontal="left" readingOrder="0"/>
    </xf>
    <xf borderId="0" fillId="0" fontId="52" numFmtId="173" xfId="0" applyAlignment="1" applyFont="1" applyNumberFormat="1">
      <alignment horizontal="left" readingOrder="0" shrinkToFit="0" wrapText="0"/>
    </xf>
    <xf borderId="0" fillId="0" fontId="8" numFmtId="167" xfId="0" applyAlignment="1" applyFont="1" applyNumberFormat="1">
      <alignment readingOrder="0" vertical="bottom"/>
    </xf>
    <xf borderId="0" fillId="0" fontId="49" numFmtId="0" xfId="0" applyAlignment="1" applyFont="1">
      <alignment horizontal="left" readingOrder="0" vertical="bottom"/>
    </xf>
    <xf borderId="0" fillId="0" fontId="53" numFmtId="0" xfId="0" applyAlignment="1" applyFont="1">
      <alignment readingOrder="0"/>
    </xf>
    <xf borderId="0" fillId="0" fontId="45" numFmtId="0" xfId="0" applyAlignment="1" applyFont="1">
      <alignment shrinkToFit="0" vertical="bottom" wrapText="1"/>
    </xf>
    <xf borderId="0" fillId="0" fontId="8" numFmtId="164" xfId="0" applyAlignment="1" applyFont="1" applyNumberFormat="1">
      <alignment readingOrder="0" vertical="bottom"/>
    </xf>
    <xf borderId="0" fillId="0" fontId="45" numFmtId="0" xfId="0" applyAlignment="1" applyFont="1">
      <alignment readingOrder="0" vertical="bottom"/>
    </xf>
    <xf borderId="0" fillId="0" fontId="8" numFmtId="0" xfId="0" applyAlignment="1" applyFont="1">
      <alignment horizontal="center"/>
    </xf>
    <xf borderId="0" fillId="0" fontId="7" numFmtId="0" xfId="0" applyFont="1"/>
    <xf borderId="0" fillId="2" fontId="46" numFmtId="0" xfId="0" applyAlignment="1" applyFont="1">
      <alignment readingOrder="0" shrinkToFit="0" vertical="bottom" wrapText="1"/>
    </xf>
    <xf borderId="0" fillId="2" fontId="54" numFmtId="0" xfId="0" applyAlignment="1" applyFont="1">
      <alignment vertical="bottom"/>
    </xf>
    <xf borderId="0" fillId="2" fontId="55" numFmtId="0" xfId="0" applyAlignment="1" applyFont="1">
      <alignment vertical="bottom"/>
    </xf>
    <xf borderId="0" fillId="3" fontId="46" numFmtId="0" xfId="0" applyAlignment="1" applyFont="1">
      <alignment vertical="bottom"/>
    </xf>
    <xf borderId="0" fillId="3" fontId="48" numFmtId="0" xfId="0" applyAlignment="1" applyFont="1">
      <alignment vertical="bottom"/>
    </xf>
    <xf borderId="0" fillId="0" fontId="48" numFmtId="0" xfId="0" applyAlignment="1" applyFont="1">
      <alignment vertical="bottom"/>
    </xf>
    <xf borderId="0" fillId="10" fontId="8" numFmtId="0" xfId="0" applyAlignment="1" applyFill="1" applyFont="1">
      <alignment readingOrder="0" shrinkToFit="0" vertical="bottom" wrapText="1"/>
    </xf>
    <xf borderId="0" fillId="10" fontId="2" numFmtId="0" xfId="0" applyAlignment="1" applyFont="1">
      <alignment vertical="bottom"/>
    </xf>
    <xf borderId="0" fillId="10" fontId="2" numFmtId="0" xfId="0" applyAlignment="1" applyFont="1">
      <alignment vertical="bottom"/>
    </xf>
    <xf borderId="0" fillId="5" fontId="56" numFmtId="0" xfId="0" applyAlignment="1" applyFont="1">
      <alignment readingOrder="0" vertical="bottom"/>
    </xf>
    <xf borderId="0" fillId="5" fontId="56" numFmtId="0" xfId="0" applyAlignment="1" applyFont="1">
      <alignment vertical="bottom"/>
    </xf>
    <xf borderId="0" fillId="5" fontId="56" numFmtId="167" xfId="0" applyAlignment="1" applyFont="1" applyNumberFormat="1">
      <alignment readingOrder="0" vertical="bottom"/>
    </xf>
    <xf borderId="0" fillId="0" fontId="56" numFmtId="167" xfId="0" applyAlignment="1" applyFont="1" applyNumberFormat="1">
      <alignment readingOrder="0" vertical="bottom"/>
    </xf>
    <xf borderId="0" fillId="0" fontId="56" numFmtId="0" xfId="0" applyAlignment="1" applyFont="1">
      <alignment readingOrder="0" vertical="bottom"/>
    </xf>
    <xf borderId="0" fillId="0" fontId="57" numFmtId="167" xfId="0" applyAlignment="1" applyFont="1" applyNumberFormat="1">
      <alignment readingOrder="0"/>
    </xf>
    <xf borderId="0" fillId="10" fontId="8" numFmtId="0" xfId="0" applyAlignment="1" applyFont="1">
      <alignment shrinkToFit="0" vertical="bottom" wrapText="1"/>
    </xf>
    <xf borderId="0" fillId="10" fontId="56" numFmtId="0" xfId="0" applyAlignment="1" applyFont="1">
      <alignment vertical="bottom"/>
    </xf>
    <xf borderId="0" fillId="10" fontId="56" numFmtId="0" xfId="0" applyAlignment="1" applyFont="1">
      <alignment vertical="bottom"/>
    </xf>
    <xf borderId="0" fillId="10" fontId="8" numFmtId="0" xfId="0" applyAlignment="1" applyFont="1">
      <alignment vertical="bottom"/>
    </xf>
    <xf borderId="0" fillId="0" fontId="57" numFmtId="0" xfId="0" applyAlignment="1" applyFont="1">
      <alignment readingOrder="0"/>
    </xf>
    <xf borderId="0" fillId="0" fontId="8" numFmtId="0" xfId="0" applyAlignment="1" applyFont="1">
      <alignment readingOrder="0" shrinkToFit="0" vertical="bottom" wrapText="0"/>
    </xf>
    <xf borderId="0" fillId="5" fontId="7" numFmtId="0" xfId="0" applyAlignment="1" applyFont="1">
      <alignment horizontal="left" readingOrder="0" shrinkToFit="0" wrapText="1"/>
    </xf>
    <xf borderId="0" fillId="11" fontId="23" numFmtId="0" xfId="0" applyAlignment="1" applyFill="1" applyFont="1">
      <alignment readingOrder="0"/>
    </xf>
    <xf borderId="3" fillId="8" fontId="5" numFmtId="49" xfId="0" applyAlignment="1" applyBorder="1" applyFont="1" applyNumberFormat="1">
      <alignment vertical="bottom"/>
    </xf>
    <xf borderId="6" fillId="8" fontId="5" numFmtId="0" xfId="0" applyAlignment="1" applyBorder="1" applyFont="1">
      <alignment shrinkToFit="0" vertical="bottom" wrapText="1"/>
    </xf>
    <xf borderId="6" fillId="8" fontId="5" numFmtId="0" xfId="0" applyAlignment="1" applyBorder="1" applyFont="1">
      <alignment vertical="bottom"/>
    </xf>
    <xf borderId="6" fillId="8" fontId="5" numFmtId="0" xfId="0" applyAlignment="1" applyBorder="1" applyFont="1">
      <alignment readingOrder="0" vertical="bottom"/>
    </xf>
    <xf borderId="6" fillId="8" fontId="5" numFmtId="0" xfId="0" applyAlignment="1" applyBorder="1" applyFont="1">
      <alignment readingOrder="0" shrinkToFit="0" vertical="bottom" wrapText="1"/>
    </xf>
    <xf borderId="0" fillId="9" fontId="2" numFmtId="49" xfId="0" applyAlignment="1" applyFont="1" applyNumberFormat="1">
      <alignment vertical="bottom"/>
    </xf>
    <xf borderId="0" fillId="9" fontId="5" numFmtId="0" xfId="0" applyAlignment="1" applyFont="1">
      <alignment readingOrder="0" shrinkToFit="0" vertical="bottom" wrapText="1"/>
    </xf>
    <xf borderId="0" fillId="9" fontId="2" numFmtId="0" xfId="0" applyAlignment="1" applyFont="1">
      <alignment vertical="bottom"/>
    </xf>
    <xf borderId="0" fillId="9" fontId="2" numFmtId="171" xfId="0" applyAlignment="1" applyFont="1" applyNumberFormat="1">
      <alignment vertical="bottom"/>
    </xf>
    <xf borderId="0" fillId="5" fontId="2" numFmtId="49" xfId="0" applyAlignment="1" applyFont="1" applyNumberFormat="1">
      <alignment vertical="bottom"/>
    </xf>
    <xf borderId="0" fillId="5" fontId="8" numFmtId="0" xfId="0" applyAlignment="1" applyFont="1">
      <alignment readingOrder="0" shrinkToFit="0" vertical="bottom" wrapText="1"/>
    </xf>
    <xf borderId="0" fillId="5" fontId="2" numFmtId="0" xfId="0" applyAlignment="1" applyFont="1">
      <alignment readingOrder="0" vertical="bottom"/>
    </xf>
    <xf borderId="0" fillId="5" fontId="58" numFmtId="0" xfId="0" applyAlignment="1" applyFont="1">
      <alignment readingOrder="0" vertical="bottom"/>
    </xf>
    <xf borderId="0" fillId="5" fontId="23" numFmtId="0" xfId="0" applyFont="1"/>
    <xf borderId="0" fillId="9" fontId="2" numFmtId="0" xfId="0" applyAlignment="1" applyFont="1">
      <alignment vertical="bottom"/>
    </xf>
    <xf borderId="0" fillId="9" fontId="58" numFmtId="0" xfId="0" applyAlignment="1" applyFont="1">
      <alignment vertical="bottom"/>
    </xf>
    <xf borderId="0" fillId="5" fontId="2" numFmtId="0" xfId="0" applyAlignment="1" applyFont="1">
      <alignment readingOrder="0" shrinkToFit="0" vertical="bottom" wrapText="1"/>
    </xf>
    <xf borderId="0" fillId="0" fontId="0" numFmtId="0" xfId="0" applyAlignment="1" applyFont="1">
      <alignment readingOrder="0" shrinkToFit="0" vertical="bottom" wrapText="0"/>
    </xf>
    <xf borderId="0" fillId="0" fontId="0" numFmtId="0" xfId="0" applyAlignment="1" applyFont="1">
      <alignment readingOrder="0" shrinkToFit="0" wrapText="1"/>
    </xf>
    <xf borderId="0" fillId="9" fontId="5" numFmtId="0" xfId="0" applyAlignment="1" applyFont="1">
      <alignment shrinkToFit="0" vertical="bottom" wrapText="1"/>
    </xf>
    <xf borderId="0" fillId="5" fontId="8" numFmtId="0" xfId="0" applyAlignment="1" applyFont="1">
      <alignment readingOrder="0" shrinkToFit="0" vertical="bottom" wrapText="1"/>
    </xf>
    <xf borderId="0" fillId="5" fontId="59" numFmtId="0" xfId="0" applyAlignment="1" applyFont="1">
      <alignment readingOrder="0" vertical="bottom"/>
    </xf>
    <xf borderId="0" fillId="0" fontId="28" numFmtId="0" xfId="0" applyAlignment="1" applyFont="1">
      <alignment readingOrder="0" shrinkToFit="0" wrapText="0"/>
    </xf>
    <xf borderId="0" fillId="0" fontId="28" numFmtId="0" xfId="0" applyAlignment="1" applyFont="1">
      <alignment readingOrder="0" shrinkToFit="0" wrapText="1"/>
    </xf>
    <xf borderId="0" fillId="5" fontId="60" numFmtId="0" xfId="0" applyAlignment="1" applyFont="1">
      <alignment readingOrder="0" shrinkToFit="0" vertical="bottom" wrapText="1"/>
    </xf>
    <xf borderId="0" fillId="5" fontId="0" numFmtId="0" xfId="0" applyAlignment="1" applyFont="1">
      <alignment horizontal="left" readingOrder="0"/>
    </xf>
    <xf borderId="0" fillId="5" fontId="2" numFmtId="0" xfId="0" applyAlignment="1" applyFont="1">
      <alignment horizontal="left" readingOrder="0" vertical="bottom"/>
    </xf>
    <xf borderId="0" fillId="5" fontId="0" numFmtId="0" xfId="0" applyAlignment="1" applyFont="1">
      <alignment readingOrder="0"/>
    </xf>
    <xf borderId="0" fillId="5" fontId="5" numFmtId="0" xfId="0" applyAlignment="1" applyFont="1">
      <alignment readingOrder="0" shrinkToFit="0" vertical="bottom" wrapText="1"/>
    </xf>
    <xf borderId="0" fillId="5" fontId="58" numFmtId="0" xfId="0" applyAlignment="1" applyFont="1">
      <alignment vertical="bottom"/>
    </xf>
    <xf borderId="0" fillId="5" fontId="2" numFmtId="171" xfId="0" applyAlignment="1" applyFont="1" applyNumberFormat="1">
      <alignment vertical="bottom"/>
    </xf>
    <xf borderId="0" fillId="0" fontId="8" numFmtId="0" xfId="0" applyAlignment="1" applyFont="1">
      <alignment readingOrder="0" shrinkToFit="0" vertical="top" wrapText="1"/>
    </xf>
    <xf borderId="0" fillId="0" fontId="8" numFmtId="0" xfId="0" applyAlignment="1" applyFont="1">
      <alignment shrinkToFit="0" vertical="top" wrapText="1"/>
    </xf>
    <xf quotePrefix="1" borderId="0" fillId="5" fontId="2" numFmtId="0" xfId="0" applyAlignment="1" applyFont="1">
      <alignment readingOrder="0" shrinkToFit="0" vertical="bottom" wrapText="1"/>
    </xf>
    <xf borderId="0" fillId="12" fontId="61" numFmtId="0" xfId="0" applyAlignment="1" applyFill="1" applyFont="1">
      <alignment horizontal="left" readingOrder="0" shrinkToFit="0" wrapText="0"/>
    </xf>
    <xf borderId="0" fillId="0" fontId="8" numFmtId="0" xfId="0" applyAlignment="1" applyFont="1">
      <alignment vertical="bottom"/>
    </xf>
    <xf borderId="0" fillId="0" fontId="62" numFmtId="0" xfId="0" applyAlignment="1" applyFont="1">
      <alignment readingOrder="0"/>
    </xf>
    <xf borderId="0" fillId="0" fontId="62" numFmtId="0" xfId="0" applyAlignment="1" applyFont="1">
      <alignment readingOrder="0"/>
    </xf>
    <xf borderId="0" fillId="9" fontId="5" numFmtId="0" xfId="0" applyAlignment="1" applyFont="1">
      <alignment shrinkToFit="0" vertical="bottom" wrapText="1"/>
    </xf>
    <xf borderId="0" fillId="0" fontId="2" numFmtId="49" xfId="0" applyAlignment="1" applyFont="1" applyNumberFormat="1">
      <alignment vertical="bottom"/>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172" xfId="0" applyAlignment="1" applyFont="1" applyNumberFormat="1">
      <alignment vertical="bottom"/>
    </xf>
    <xf borderId="0" fillId="0" fontId="63" numFmtId="0" xfId="0" applyAlignment="1" applyFont="1">
      <alignment horizontal="left" readingOrder="0" shrinkToFit="0" wrapText="0"/>
    </xf>
    <xf borderId="0" fillId="0" fontId="64" numFmtId="0" xfId="0" applyAlignment="1" applyFont="1">
      <alignment vertical="bottom"/>
    </xf>
    <xf borderId="0" fillId="9" fontId="64" numFmtId="0" xfId="0" applyAlignment="1" applyFont="1">
      <alignment vertical="bottom"/>
    </xf>
    <xf borderId="0" fillId="13" fontId="62" numFmtId="0" xfId="0" applyAlignment="1" applyFill="1" applyFont="1">
      <alignment readingOrder="0"/>
    </xf>
    <xf borderId="0" fillId="0" fontId="64" numFmtId="0" xfId="0" applyAlignment="1" applyFont="1">
      <alignment readingOrder="0" vertical="bottom"/>
    </xf>
    <xf borderId="0" fillId="0" fontId="62" numFmtId="0" xfId="0" applyAlignment="1" applyFont="1">
      <alignment readingOrder="0" shrinkToFit="0" wrapText="1"/>
    </xf>
    <xf borderId="0" fillId="0" fontId="65" numFmtId="0" xfId="0" applyAlignment="1" applyFont="1">
      <alignment readingOrder="0" shrinkToFit="0" wrapText="1"/>
    </xf>
    <xf borderId="0" fillId="0" fontId="66" numFmtId="0" xfId="0" applyAlignment="1" applyFont="1">
      <alignment horizontal="left" readingOrder="0" shrinkToFit="0" wrapText="0"/>
    </xf>
    <xf borderId="0" fillId="0" fontId="65" numFmtId="0" xfId="0" applyAlignment="1" applyFont="1">
      <alignment readingOrder="0" shrinkToFit="0" wrapText="1"/>
    </xf>
    <xf borderId="0" fillId="0" fontId="58" numFmtId="0" xfId="0" applyFont="1"/>
    <xf borderId="0" fillId="0" fontId="7" numFmtId="0" xfId="0" applyAlignment="1" applyFont="1">
      <alignment readingOrder="0"/>
    </xf>
    <xf borderId="0" fillId="0" fontId="67" numFmtId="0" xfId="0" applyAlignment="1" applyFont="1">
      <alignment horizontal="left" readingOrder="0" shrinkToFit="0" wrapText="0"/>
    </xf>
    <xf borderId="12" fillId="0" fontId="68" numFmtId="164" xfId="0" applyAlignment="1" applyBorder="1" applyFont="1" applyNumberFormat="1">
      <alignment horizontal="left" shrinkToFit="0" vertical="top" wrapText="0"/>
    </xf>
    <xf borderId="0" fillId="0" fontId="68" numFmtId="0" xfId="0" applyFont="1"/>
    <xf borderId="0" fillId="0" fontId="7" numFmtId="164" xfId="0" applyAlignment="1" applyFont="1" applyNumberFormat="1">
      <alignment horizontal="center" readingOrder="0" vertical="bottom"/>
    </xf>
    <xf borderId="0" fillId="0" fontId="65" numFmtId="0" xfId="0" applyAlignment="1" applyFont="1">
      <alignment readingOrder="0"/>
    </xf>
    <xf borderId="0" fillId="0" fontId="69" numFmtId="0" xfId="0" applyAlignment="1" applyFont="1">
      <alignment readingOrder="0"/>
    </xf>
    <xf borderId="0" fillId="0" fontId="70" numFmtId="0" xfId="0" applyAlignment="1" applyFont="1">
      <alignment readingOrder="0" shrinkToFit="0" wrapText="0"/>
    </xf>
    <xf borderId="0" fillId="0" fontId="71" numFmtId="0" xfId="0" applyAlignment="1" applyFont="1">
      <alignment horizontal="center" readingOrder="0" shrinkToFit="0" wrapText="0"/>
    </xf>
    <xf borderId="0" fillId="0" fontId="72" numFmtId="0" xfId="0" applyAlignment="1" applyFont="1">
      <alignment horizontal="center" shrinkToFit="0" wrapText="0"/>
    </xf>
    <xf borderId="0" fillId="14" fontId="23" numFmtId="0" xfId="0" applyAlignment="1" applyFill="1" applyFont="1">
      <alignment readingOrder="0"/>
    </xf>
    <xf borderId="0" fillId="0" fontId="73" numFmtId="0" xfId="0" applyAlignment="1" applyFont="1">
      <alignment vertical="top"/>
    </xf>
    <xf borderId="0" fillId="3" fontId="74" numFmtId="0" xfId="0" applyAlignment="1" applyFont="1">
      <alignment shrinkToFit="0" vertical="top" wrapText="1"/>
    </xf>
    <xf borderId="0" fillId="3" fontId="74" numFmtId="0" xfId="0" applyAlignment="1" applyFont="1">
      <alignment horizontal="center" shrinkToFit="0" vertical="top" wrapText="1"/>
    </xf>
    <xf borderId="0" fillId="3" fontId="74" numFmtId="0" xfId="0" applyAlignment="1" applyFont="1">
      <alignment readingOrder="0" shrinkToFit="0" vertical="top" wrapText="1"/>
    </xf>
    <xf borderId="0" fillId="10" fontId="75" numFmtId="0" xfId="0" applyAlignment="1" applyFont="1">
      <alignment vertical="top"/>
    </xf>
    <xf borderId="0" fillId="10" fontId="76" numFmtId="0" xfId="0" applyAlignment="1" applyFont="1">
      <alignment vertical="top"/>
    </xf>
    <xf borderId="0" fillId="10" fontId="77" numFmtId="0" xfId="0" applyAlignment="1" applyFont="1">
      <alignment horizontal="center" shrinkToFit="0" vertical="top" wrapText="1"/>
    </xf>
    <xf borderId="0" fillId="10" fontId="75" numFmtId="9" xfId="0" applyAlignment="1" applyFont="1" applyNumberFormat="1">
      <alignment vertical="top"/>
    </xf>
    <xf borderId="0" fillId="0" fontId="75" numFmtId="0" xfId="0" applyAlignment="1" applyFont="1">
      <alignment vertical="top"/>
    </xf>
    <xf borderId="0" fillId="0" fontId="75" numFmtId="168" xfId="0" applyAlignment="1" applyFont="1" applyNumberFormat="1">
      <alignment vertical="top"/>
    </xf>
    <xf borderId="0" fillId="0" fontId="78" numFmtId="0" xfId="0" applyAlignment="1" applyFont="1">
      <alignment shrinkToFit="0" vertical="top" wrapText="1"/>
    </xf>
    <xf borderId="0" fillId="0" fontId="58" numFmtId="0" xfId="0" applyAlignment="1" applyFont="1">
      <alignment shrinkToFit="0" vertical="top" wrapText="1"/>
    </xf>
    <xf borderId="0" fillId="0" fontId="28" numFmtId="0" xfId="0" applyAlignment="1" applyFont="1">
      <alignment horizontal="center" shrinkToFit="0" vertical="top" wrapText="1"/>
    </xf>
    <xf borderId="0" fillId="0" fontId="28" numFmtId="0" xfId="0" applyAlignment="1" applyFont="1">
      <alignment horizontal="center" readingOrder="0" shrinkToFit="0" vertical="top" wrapText="1"/>
    </xf>
    <xf borderId="0" fillId="0" fontId="28" numFmtId="9" xfId="0" applyAlignment="1" applyFont="1" applyNumberFormat="1">
      <alignment horizontal="center" readingOrder="0" shrinkToFit="0" vertical="top" wrapText="1"/>
    </xf>
    <xf borderId="0" fillId="0" fontId="28" numFmtId="0" xfId="0" applyAlignment="1" applyFont="1">
      <alignment readingOrder="0" shrinkToFit="0" vertical="top" wrapText="1"/>
    </xf>
    <xf borderId="0" fillId="0" fontId="79" numFmtId="168" xfId="0" applyAlignment="1" applyFont="1" applyNumberFormat="1">
      <alignment readingOrder="0" vertical="top"/>
    </xf>
    <xf borderId="0" fillId="0" fontId="79" numFmtId="0" xfId="0" applyAlignment="1" applyFont="1">
      <alignment vertical="top"/>
    </xf>
    <xf borderId="0" fillId="0" fontId="79" numFmtId="168" xfId="0" applyAlignment="1" applyFont="1" applyNumberFormat="1">
      <alignment vertical="top"/>
    </xf>
    <xf borderId="0" fillId="0" fontId="79" numFmtId="0" xfId="0" applyAlignment="1" applyFont="1">
      <alignment readingOrder="0" vertical="top"/>
    </xf>
    <xf borderId="0" fillId="0" fontId="28" numFmtId="168" xfId="0" applyAlignment="1" applyFont="1" applyNumberFormat="1">
      <alignment horizontal="right" readingOrder="0" shrinkToFit="0" vertical="top" wrapText="1"/>
    </xf>
    <xf borderId="0" fillId="0" fontId="58" numFmtId="0" xfId="0" applyAlignment="1" applyFont="1">
      <alignment readingOrder="0" shrinkToFit="0" vertical="top" wrapText="1"/>
    </xf>
    <xf borderId="0" fillId="0" fontId="80" numFmtId="0" xfId="0" applyAlignment="1" applyFont="1">
      <alignment vertical="top"/>
    </xf>
    <xf borderId="0" fillId="5" fontId="28" numFmtId="0" xfId="0" applyAlignment="1" applyFont="1">
      <alignment horizontal="center" shrinkToFit="0" vertical="top" wrapText="1"/>
    </xf>
    <xf borderId="0" fillId="0" fontId="28" numFmtId="0" xfId="0" applyAlignment="1" applyFont="1">
      <alignment shrinkToFit="0" vertical="top" wrapText="1"/>
    </xf>
    <xf borderId="0" fillId="5" fontId="79" numFmtId="168" xfId="0" applyAlignment="1" applyFont="1" applyNumberFormat="1">
      <alignment readingOrder="0" vertical="bottom"/>
    </xf>
    <xf borderId="0" fillId="5" fontId="79" numFmtId="168" xfId="0" applyAlignment="1" applyFont="1" applyNumberFormat="1">
      <alignment vertical="bottom"/>
    </xf>
    <xf borderId="0" fillId="0" fontId="79" numFmtId="168" xfId="0" applyAlignment="1" applyFont="1" applyNumberFormat="1">
      <alignment vertical="bottom"/>
    </xf>
    <xf borderId="0" fillId="10" fontId="76" numFmtId="0" xfId="0" applyAlignment="1" applyFont="1">
      <alignment shrinkToFit="0" vertical="top" wrapText="1"/>
    </xf>
    <xf borderId="0" fillId="10" fontId="75" numFmtId="0" xfId="0" applyAlignment="1" applyFont="1">
      <alignment shrinkToFit="0" vertical="top" wrapText="1"/>
    </xf>
    <xf borderId="0" fillId="0" fontId="81" numFmtId="0" xfId="0" applyAlignment="1" applyFont="1">
      <alignment vertical="top"/>
    </xf>
    <xf borderId="0" fillId="5" fontId="23" numFmtId="0" xfId="0" applyAlignment="1" applyFont="1">
      <alignment shrinkToFit="0" vertical="top" wrapText="1"/>
    </xf>
    <xf borderId="0" fillId="0" fontId="2" numFmtId="0" xfId="0" applyAlignment="1" applyFont="1">
      <alignment horizontal="center" shrinkToFit="0" vertical="top" wrapText="1"/>
    </xf>
    <xf borderId="0" fillId="0" fontId="2" numFmtId="9" xfId="0" applyAlignment="1" applyFont="1" applyNumberFormat="1">
      <alignment horizontal="center" readingOrder="0" shrinkToFit="0" vertical="top" wrapText="1"/>
    </xf>
    <xf borderId="0" fillId="5" fontId="2" numFmtId="0" xfId="0" applyAlignment="1" applyFont="1">
      <alignment horizontal="center" shrinkToFit="0" vertical="top" wrapText="1"/>
    </xf>
    <xf borderId="0" fillId="0" fontId="2" numFmtId="0" xfId="0" applyAlignment="1" applyFont="1">
      <alignment readingOrder="0" shrinkToFit="0" vertical="top" wrapText="1"/>
    </xf>
    <xf borderId="0" fillId="0" fontId="73" numFmtId="168" xfId="0" applyAlignment="1" applyFont="1" applyNumberFormat="1">
      <alignment vertical="top"/>
    </xf>
    <xf borderId="0" fillId="0" fontId="2" numFmtId="0" xfId="0" applyAlignment="1" applyFont="1">
      <alignment shrinkToFit="0" vertical="top" wrapText="1"/>
    </xf>
    <xf borderId="0" fillId="5" fontId="23" numFmtId="0" xfId="0" applyAlignment="1" applyFont="1">
      <alignment readingOrder="0" shrinkToFit="0" vertical="top" wrapText="1"/>
    </xf>
    <xf borderId="0" fillId="0" fontId="73" numFmtId="0" xfId="0" applyAlignment="1" applyFont="1">
      <alignment readingOrder="0" vertical="top"/>
    </xf>
    <xf borderId="0" fillId="0" fontId="73" numFmtId="168" xfId="0" applyAlignment="1" applyFont="1" applyNumberFormat="1">
      <alignment readingOrder="0" vertical="top"/>
    </xf>
    <xf borderId="0" fillId="0" fontId="2" numFmtId="0" xfId="0" applyAlignment="1" applyFont="1">
      <alignment horizontal="center" readingOrder="0" shrinkToFit="0" vertical="top" wrapText="1"/>
    </xf>
    <xf borderId="0" fillId="10" fontId="82" numFmtId="0" xfId="0" applyAlignment="1" applyFont="1">
      <alignment vertical="top"/>
    </xf>
    <xf borderId="0" fillId="10" fontId="83" numFmtId="0" xfId="0" applyAlignment="1" applyFont="1">
      <alignment shrinkToFit="0" vertical="top" wrapText="1"/>
    </xf>
    <xf borderId="0" fillId="10" fontId="84" numFmtId="0" xfId="0" applyAlignment="1" applyFont="1">
      <alignment horizontal="center" shrinkToFit="0" vertical="top" wrapText="1"/>
    </xf>
    <xf borderId="0" fillId="10" fontId="82" numFmtId="9" xfId="0" applyAlignment="1" applyFont="1" applyNumberFormat="1">
      <alignment vertical="top"/>
    </xf>
    <xf borderId="0" fillId="10" fontId="82" numFmtId="0" xfId="0" applyAlignment="1" applyFont="1">
      <alignment readingOrder="0" vertical="top"/>
    </xf>
    <xf borderId="0" fillId="0" fontId="82" numFmtId="0" xfId="0" applyAlignment="1" applyFont="1">
      <alignment vertical="top"/>
    </xf>
    <xf borderId="0" fillId="5" fontId="6" numFmtId="0" xfId="0" applyAlignment="1" applyFont="1">
      <alignment shrinkToFit="0" vertical="top" wrapText="1"/>
    </xf>
    <xf borderId="0" fillId="5" fontId="2" numFmtId="9" xfId="0" applyAlignment="1" applyFont="1" applyNumberFormat="1">
      <alignment horizontal="center" readingOrder="0" shrinkToFit="0" vertical="top" wrapText="1"/>
    </xf>
    <xf borderId="0" fillId="5" fontId="2" numFmtId="0" xfId="0" applyAlignment="1" applyFont="1">
      <alignment readingOrder="0" shrinkToFit="0" vertical="top" wrapText="1"/>
    </xf>
    <xf borderId="0" fillId="5" fontId="73" numFmtId="168" xfId="0" applyAlignment="1" applyFont="1" applyNumberFormat="1">
      <alignment readingOrder="0" vertical="bottom"/>
    </xf>
    <xf borderId="0" fillId="5" fontId="73" numFmtId="0" xfId="0" applyAlignment="1" applyFont="1">
      <alignment vertical="top"/>
    </xf>
    <xf borderId="0" fillId="5" fontId="73" numFmtId="168" xfId="0" applyAlignment="1" applyFont="1" applyNumberFormat="1">
      <alignment vertical="bottom"/>
    </xf>
    <xf borderId="0" fillId="5" fontId="2" numFmtId="0" xfId="0" applyAlignment="1" applyFont="1">
      <alignment shrinkToFit="0" vertical="top" wrapText="1"/>
    </xf>
    <xf borderId="0" fillId="5" fontId="2" numFmtId="0" xfId="0" applyAlignment="1" applyFont="1">
      <alignment horizontal="center" readingOrder="0" shrinkToFit="0" vertical="top" wrapText="1"/>
    </xf>
    <xf borderId="0" fillId="10" fontId="83" numFmtId="0" xfId="0" applyAlignment="1" applyFont="1">
      <alignment vertical="top"/>
    </xf>
    <xf borderId="0" fillId="0" fontId="81" numFmtId="0" xfId="0" applyAlignment="1" applyFont="1">
      <alignment shrinkToFit="0" vertical="top" wrapText="1"/>
    </xf>
    <xf borderId="0" fillId="0" fontId="23" numFmtId="0" xfId="0" applyAlignment="1" applyFont="1">
      <alignment shrinkToFit="0" vertical="top" wrapText="1"/>
    </xf>
    <xf borderId="0" fillId="10" fontId="83" numFmtId="0" xfId="0" applyAlignment="1" applyFont="1">
      <alignment readingOrder="0" shrinkToFit="0" vertical="top" wrapText="1"/>
    </xf>
    <xf borderId="0" fillId="5" fontId="73" numFmtId="168" xfId="0" applyAlignment="1" applyFont="1" applyNumberFormat="1">
      <alignment vertical="top"/>
    </xf>
    <xf borderId="0" fillId="5" fontId="73" numFmtId="0" xfId="0" applyAlignment="1" applyFont="1">
      <alignment readingOrder="0" vertical="top"/>
    </xf>
    <xf borderId="0" fillId="0" fontId="23" numFmtId="0" xfId="0" applyAlignment="1" applyFont="1">
      <alignment readingOrder="0" shrinkToFit="0" vertical="top" wrapText="1"/>
    </xf>
    <xf borderId="0" fillId="0" fontId="81" numFmtId="0" xfId="0" applyAlignment="1" applyFont="1">
      <alignment readingOrder="0" vertical="top"/>
    </xf>
    <xf borderId="0" fillId="0" fontId="6" numFmtId="0" xfId="0" applyAlignment="1" applyFont="1">
      <alignment shrinkToFit="0" vertical="top" wrapText="1"/>
    </xf>
    <xf borderId="0" fillId="0" fontId="73" numFmtId="167" xfId="0" applyAlignment="1" applyFont="1" applyNumberFormat="1">
      <alignment vertical="top"/>
    </xf>
    <xf borderId="0" fillId="0" fontId="73" numFmtId="0" xfId="0" applyAlignment="1" applyFont="1">
      <alignment readingOrder="0" shrinkToFit="0" vertical="top" wrapText="1"/>
    </xf>
    <xf borderId="0" fillId="6" fontId="81" numFmtId="0" xfId="0" applyAlignment="1" applyFont="1">
      <alignment vertical="top"/>
    </xf>
    <xf borderId="0" fillId="6" fontId="73" numFmtId="0" xfId="0" applyAlignment="1" applyFont="1">
      <alignment vertical="top"/>
    </xf>
    <xf borderId="0" fillId="6" fontId="73" numFmtId="9" xfId="0" applyAlignment="1" applyFont="1" applyNumberFormat="1">
      <alignment vertical="top"/>
    </xf>
    <xf borderId="0" fillId="5" fontId="2" numFmtId="0" xfId="0" applyAlignment="1" applyFont="1">
      <alignment horizontal="center" vertical="bottom"/>
    </xf>
    <xf borderId="0" fillId="11" fontId="2" numFmtId="9" xfId="0" applyAlignment="1" applyFont="1" applyNumberFormat="1">
      <alignment horizontal="center" shrinkToFit="0" vertical="top" wrapText="1"/>
    </xf>
    <xf borderId="0" fillId="0" fontId="85" numFmtId="0" xfId="0" applyFont="1"/>
    <xf borderId="0" fillId="3" fontId="74" numFmtId="0" xfId="0" applyAlignment="1" applyFont="1">
      <alignment shrinkToFit="0" vertical="bottom" wrapText="1"/>
    </xf>
    <xf borderId="0" fillId="2" fontId="1" numFmtId="0" xfId="0" applyAlignment="1" applyFont="1">
      <alignment horizontal="left" readingOrder="0" shrinkToFit="0" vertical="bottom" wrapText="1"/>
    </xf>
    <xf borderId="0" fillId="3" fontId="18" numFmtId="0" xfId="0" applyAlignment="1" applyFont="1">
      <alignment horizontal="center" shrinkToFit="0" vertical="bottom" wrapText="1"/>
    </xf>
    <xf borderId="0" fillId="3" fontId="18" numFmtId="0" xfId="0" applyAlignment="1" applyFont="1">
      <alignment horizontal="center" readingOrder="0" shrinkToFit="0" vertical="bottom" wrapText="1"/>
    </xf>
    <xf borderId="0" fillId="5" fontId="19" numFmtId="0" xfId="0" applyAlignment="1" applyFont="1">
      <alignment horizontal="center" shrinkToFit="0" vertical="bottom" wrapText="1"/>
    </xf>
    <xf borderId="0" fillId="0" fontId="8" numFmtId="0" xfId="0" applyAlignment="1" applyFont="1">
      <alignment horizontal="center" readingOrder="0"/>
    </xf>
    <xf borderId="0" fillId="0" fontId="23" numFmtId="164" xfId="0" applyAlignment="1" applyFont="1" applyNumberFormat="1">
      <alignment readingOrder="0"/>
    </xf>
    <xf borderId="0" fillId="5" fontId="19" numFmtId="0" xfId="0" applyAlignment="1" applyFont="1">
      <alignment horizontal="center" readingOrder="0" shrinkToFit="0" vertical="bottom" wrapText="1"/>
    </xf>
    <xf borderId="0" fillId="0" fontId="2" numFmtId="0" xfId="0" applyAlignment="1" applyFont="1">
      <alignment vertical="bottom"/>
    </xf>
    <xf borderId="0" fillId="0" fontId="23" numFmtId="0" xfId="0" applyAlignment="1" applyFont="1">
      <alignment horizontal="center" readingOrder="0"/>
    </xf>
    <xf borderId="0" fillId="0" fontId="23" numFmtId="0" xfId="0" applyAlignment="1" applyFont="1">
      <alignment horizontal="center"/>
    </xf>
    <xf borderId="0" fillId="0" fontId="23" numFmtId="0" xfId="0" applyFont="1"/>
    <xf borderId="0" fillId="2" fontId="86" numFmtId="0" xfId="0" applyAlignment="1" applyFont="1">
      <alignment horizontal="center" readingOrder="0" shrinkToFit="0" vertical="bottom" wrapText="1"/>
    </xf>
    <xf borderId="0" fillId="2" fontId="87" numFmtId="0" xfId="0" applyAlignment="1" applyFont="1">
      <alignment horizontal="center" shrinkToFit="0" vertical="bottom" wrapText="1"/>
    </xf>
    <xf borderId="4" fillId="3" fontId="18" numFmtId="0" xfId="0" applyAlignment="1" applyBorder="1" applyFont="1">
      <alignment horizontal="center" readingOrder="0" shrinkToFit="0" vertical="bottom" wrapText="1"/>
    </xf>
    <xf borderId="0" fillId="0" fontId="8" numFmtId="0" xfId="0" applyAlignment="1" applyFont="1">
      <alignment readingOrder="0" shrinkToFit="0" vertical="bottom" wrapText="1"/>
    </xf>
    <xf borderId="0" fillId="0" fontId="23" numFmtId="0" xfId="0" applyAlignment="1" applyFont="1">
      <alignment readingOrder="0"/>
    </xf>
    <xf borderId="0" fillId="15" fontId="19" numFmtId="0" xfId="0" applyAlignment="1" applyFill="1" applyFont="1">
      <alignment readingOrder="0" vertical="bottom"/>
    </xf>
    <xf borderId="0" fillId="2" fontId="88" numFmtId="0" xfId="0" applyAlignment="1" applyFont="1">
      <alignment horizontal="left" readingOrder="0" shrinkToFit="0" vertical="bottom" wrapText="1"/>
    </xf>
    <xf borderId="0" fillId="0" fontId="89" numFmtId="0" xfId="0" applyAlignment="1" applyFont="1">
      <alignment readingOrder="0"/>
    </xf>
    <xf borderId="0" fillId="0" fontId="85" numFmtId="0" xfId="0" applyAlignment="1" applyFont="1">
      <alignment readingOrder="0"/>
    </xf>
    <xf borderId="0" fillId="0" fontId="23" numFmtId="168" xfId="0" applyAlignment="1" applyFont="1" applyNumberFormat="1">
      <alignment readingOrder="0"/>
    </xf>
    <xf borderId="0" fillId="0" fontId="90" numFmtId="0" xfId="0" applyAlignment="1" applyFont="1">
      <alignment readingOrder="0"/>
    </xf>
    <xf borderId="0" fillId="0" fontId="90" numFmtId="0" xfId="0" applyFont="1"/>
    <xf borderId="0" fillId="0" fontId="91" numFmtId="0" xfId="0" applyAlignment="1" applyFont="1">
      <alignment readingOrder="0"/>
    </xf>
    <xf borderId="0" fillId="0" fontId="92" numFmtId="0" xfId="0" applyAlignment="1" applyFont="1">
      <alignment readingOrder="0"/>
    </xf>
  </cellXfs>
  <cellStyles count="1">
    <cellStyle xfId="0" name="Normal" builtinId="0"/>
  </cellStyles>
  <dxfs count="4">
    <dxf>
      <font/>
      <fill>
        <patternFill patternType="solid">
          <fgColor rgb="FFEA9999"/>
          <bgColor rgb="FFEA9999"/>
        </patternFill>
      </fill>
      <border/>
    </dxf>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foBBFYerAE8age06mds0fKqILUK6uuf6MI8NBSrEDOc/edit?usp=drive_link" TargetMode="External"/><Relationship Id="rId2" Type="http://schemas.openxmlformats.org/officeDocument/2006/relationships/hyperlink" Target="https://docs.google.com/document/d/1A0uRHK1LIeAKl2O-ftxaFwZpv20x67y1oLwfIHLeZO8/edit?usp=sharing" TargetMode="External"/><Relationship Id="rId3" Type="http://schemas.openxmlformats.org/officeDocument/2006/relationships/hyperlink" Target="https://www.tango.u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deposco.com/docs/html/Content/Integrations/Web_stores/Shopify/Item_integration_with_Shopify.htm?tocpath=Integrations%7CWeb%20store%20integrations%7CShopify%7C_____3" TargetMode="External"/><Relationship Id="rId2" Type="http://schemas.openxmlformats.org/officeDocument/2006/relationships/hyperlink" Target="https://docs.deposco.com/docs/html/Content/Integrations/Web_stores/Shopify/Order_integration_with_Shopify.htm?tocpath=Integrations%7CWeb%20store%20integrations%7CShopify%7C_____5" TargetMode="External"/><Relationship Id="rId3" Type="http://schemas.openxmlformats.org/officeDocument/2006/relationships/hyperlink" Target="https://docs.deposco.com/docs/html/Content/Integrations/Web_stores/Shopify/Ship_notice_integration_with_Shopify.htm?tocpath=Integrations%7CWeb%20store%20integrations%7CShopify%7C_____6" TargetMode="External"/><Relationship Id="rId4" Type="http://schemas.openxmlformats.org/officeDocument/2006/relationships/hyperlink" Target="https://docs.deposco.com/docs/html/Content/Integrations/Web_stores/Shopify/Incoming_inventory_sync_from_Shopify.htm?tocpath=Integrations%7CWeb%20store%20integrations%7CShopify%7C_____9" TargetMode="External"/><Relationship Id="rId5" Type="http://schemas.openxmlformats.org/officeDocument/2006/relationships/hyperlink" Target="https://docs.deposco.com/docs/html/Content/Integrations/Web_stores/Shopify/Customer_integration_with_Shopify.htm?tocpath=Integrations%7CWeb%20store%20integrations%7CShopify%7C_____4" TargetMode="External"/><Relationship Id="rId6"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deposco.com/docs/html/Content/Integrations/Web_stores/Shopify/Item_integration_with_Shopify.htm?tocpath=Integrations%7CWeb%20store%20integrations%7CShopify%7C_____3" TargetMode="External"/><Relationship Id="rId2" Type="http://schemas.openxmlformats.org/officeDocument/2006/relationships/hyperlink" Target="https://docs.deposco.com/docs/html/Content/Integrations/Web_stores/Shopify/Order_integration_with_Shopify.htm?tocpath=Integrations%7CWeb%20store%20integrations%7CShopify%7C_____5" TargetMode="External"/><Relationship Id="rId3" Type="http://schemas.openxmlformats.org/officeDocument/2006/relationships/hyperlink" Target="https://docs.deposco.com/docs/html/Content/Integrations/Web_stores/Shopify/Ship_notice_integration_with_Shopify.htm?tocpath=Integrations%7CWeb%20store%20integrations%7CShopify%7C_____6" TargetMode="External"/><Relationship Id="rId4" Type="http://schemas.openxmlformats.org/officeDocument/2006/relationships/hyperlink" Target="https://docs.deposco.com/docs/html/Content/Integrations/Web_stores/Shopify/Outgoing_inventory_sync_to_Shopify.htm?tocpath=Integrations%7CWeb%20store%20integrations%7CShopify%7C_____8" TargetMode="External"/><Relationship Id="rId5" Type="http://schemas.openxmlformats.org/officeDocument/2006/relationships/hyperlink" Target="https://docs.deposco.com/docs/html/Content/Integrations/Web_stores/Shopify/Customer_integration_with_Shopify.htm?tocpath=Integrations%7CWeb%20store%20integrations%7CShopify%7C_____4"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deposco.com/docs/html/Content/Integrations/Web_stores/Shopify/Item_integration_with_Shopify.htm?tocpath=Integrations%7CWeb%20store%20integrations%7CShopify%7C_____3" TargetMode="External"/><Relationship Id="rId2" Type="http://schemas.openxmlformats.org/officeDocument/2006/relationships/hyperlink" Target="https://docs.deposco.com/docs/html/Content/Integrations/Web_stores/Shopify/Order_integration_with_Shopify.htm?tocpath=Integrations%7CWeb%20store%20integrations%7CShopify%7C_____5" TargetMode="External"/><Relationship Id="rId3" Type="http://schemas.openxmlformats.org/officeDocument/2006/relationships/hyperlink" Target="https://docs.deposco.com/docs/html/Content/Integrations/Web_stores/Shopify/Ship_notice_integration_with_Shopify.htm?tocpath=Integrations%7CWeb%20store%20integrations%7CShopify%7C_____6" TargetMode="External"/><Relationship Id="rId4" Type="http://schemas.openxmlformats.org/officeDocument/2006/relationships/hyperlink" Target="https://docs.deposco.com/docs/html/Content/Integrations/Web_stores/Shopify/Outgoing_inventory_sync_to_Shopify.htm?tocpath=Integrations%7CWeb%20store%20integrations%7CShopify%7C_____8" TargetMode="External"/><Relationship Id="rId5" Type="http://schemas.openxmlformats.org/officeDocument/2006/relationships/hyperlink" Target="https://docs.deposco.com/docs/html/Content/Integrations/Web_stores/Shopify/Customer_return_integration_with_Shopify.htm?tocpath=Integrations%7CWeb%20store%20integrations%7CShopify%7C_____7" TargetMode="External"/><Relationship Id="rId6" Type="http://schemas.openxmlformats.org/officeDocument/2006/relationships/hyperlink" Target="https://docs.deposco.com/docs/html/Content/Integrations/Web_stores/Shopify/Customer_integration_with_Shopify.htm?tocpath=Integrations%7CWeb%20store%20integrations%7CShopify%7C_____4" TargetMode="External"/><Relationship Id="rId7"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mailto:jogier@deposco.com" TargetMode="External"/><Relationship Id="rId10" Type="http://schemas.openxmlformats.org/officeDocument/2006/relationships/hyperlink" Target="mailto:jogier@deposco.com" TargetMode="External"/><Relationship Id="rId13" Type="http://schemas.openxmlformats.org/officeDocument/2006/relationships/hyperlink" Target="mailto:jogier@deposco.com" TargetMode="External"/><Relationship Id="rId12" Type="http://schemas.openxmlformats.org/officeDocument/2006/relationships/hyperlink" Target="mailto:jogier@deposco.com" TargetMode="External"/><Relationship Id="rId1" Type="http://schemas.openxmlformats.org/officeDocument/2006/relationships/hyperlink" Target="https://docs.deposco.com/docs/html/Content/Warehouse_management/Printing/Requirements_for_printers_and_print_servers.htm?tocpath=Warehouse%20management%7CPrinters%7C_____2" TargetMode="External"/><Relationship Id="rId2" Type="http://schemas.openxmlformats.org/officeDocument/2006/relationships/hyperlink" Target="https://docs.deposco.com/docs/html/Content/Warehouse_management/Handheld_devices_and_accessories.htm?Highlight=handheld" TargetMode="External"/><Relationship Id="rId3" Type="http://schemas.openxmlformats.org/officeDocument/2006/relationships/hyperlink" Target="https://docs.deposco.com/docs/html/Content/Shipping/Carriers/Stamps_com.htm?tocpath=Shipping%7CShipping%20carriers%7C_____4" TargetMode="External"/><Relationship Id="rId4" Type="http://schemas.openxmlformats.org/officeDocument/2006/relationships/hyperlink" Target="https://docs.deposco.com/docs/html/Content/Shipping/Carriers/UPS_socket.htm?tocpath=Shipping%7CShipping%20carriers%7CUPS%7C_____0" TargetMode="External"/><Relationship Id="rId9" Type="http://schemas.openxmlformats.org/officeDocument/2006/relationships/hyperlink" Target="https://docs.deposco.com/docs/html/Content/Integrations/Marketplaces/Walmart_Marketplace/Create_a_Walmart_Marketplace_socket_integration.htm?tocpath=Integrations%7CMarketplace%20integrations%7CWalmart%20Marketplace%7C_____2" TargetMode="External"/><Relationship Id="rId15" Type="http://schemas.openxmlformats.org/officeDocument/2006/relationships/hyperlink" Target="https://docs.deposco.com/docs/html/Content/Warehouse_management/Printing/Create_printer_assignments.htm?Highlight=printer%20assignments%20" TargetMode="External"/><Relationship Id="rId14" Type="http://schemas.openxmlformats.org/officeDocument/2006/relationships/hyperlink" Target="https://docs.deposco.com/docs/html/Content/Warehouse_management/Printing/Printers.htm?Highlight=printer" TargetMode="External"/><Relationship Id="rId17" Type="http://schemas.openxmlformats.org/officeDocument/2006/relationships/hyperlink" Target="mailto:jogier@deposco.com" TargetMode="External"/><Relationship Id="rId16" Type="http://schemas.openxmlformats.org/officeDocument/2006/relationships/hyperlink" Target="https://docs.deposco.com/docs/html/Content/Warehouse_management/Printing/Create_resources_for_printing.htm?Highlight=printer%20resource" TargetMode="External"/><Relationship Id="rId5" Type="http://schemas.openxmlformats.org/officeDocument/2006/relationships/hyperlink" Target="https://docs.deposco.com/docs/html/Content/Shipping/Carriers/DHL_eCommerce_v4.htm?tocpath=Shipping%7CShipping%20carriers%7C_____5" TargetMode="External"/><Relationship Id="rId19" Type="http://schemas.openxmlformats.org/officeDocument/2006/relationships/hyperlink" Target="mailto:jogier@deposco.com" TargetMode="External"/><Relationship Id="rId6" Type="http://schemas.openxmlformats.org/officeDocument/2006/relationships/hyperlink" Target="https://docs.deposco.com/docs/html/Content/Integrations/Amazon/Amazon_Seller_Central/Create_an_Amazon_Seller_Central_socket_integration.htm?tocpath=Integrations%7CAmazon%20integrations%7CAmazon%20Seller%20Central%7C_____2" TargetMode="External"/><Relationship Id="rId18" Type="http://schemas.openxmlformats.org/officeDocument/2006/relationships/hyperlink" Target="mailto:jogier@deposco.com" TargetMode="External"/><Relationship Id="rId7" Type="http://schemas.openxmlformats.org/officeDocument/2006/relationships/hyperlink" Target="https://docs.deposco.com/docs/html/Content/Warehouse_management/Printing/Install_the_Deposco_Print_Client_on_a_print_server.htm?tocpath=Warehouse%20management%7CPrinters%7C_____3" TargetMode="External"/><Relationship Id="rId8" Type="http://schemas.openxmlformats.org/officeDocument/2006/relationships/hyperlink" Target="https://docs.deposco.com/docs/html/Content/Integrations/Web_stores/Shopify/Create_a_Shopify_socket_integration.htm?tocpath=Integrations%7CWeb%20store%20integrations%7CShopify%7C_____2"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logs.deposco.com/_dashboards/goto/92ba47b4111690271209e7a1f826cb5f"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RxTmi6ibAr1EXATlgyWMRDxd_wAHnyB2/view?usp=drive_link" TargetMode="External"/><Relationship Id="rId2" Type="http://schemas.openxmlformats.org/officeDocument/2006/relationships/hyperlink" Target="https://drive.google.com/file/d/1eZEh147mCpSlmRor1lEb1C7N0hfzO0kY/view?usp=drive_link" TargetMode="External"/><Relationship Id="rId3" Type="http://schemas.openxmlformats.org/officeDocument/2006/relationships/hyperlink" Target="https://deposcoinc-my.sharepoint.com/:v:/r/personal/jogier_deposco_com/Documents/Recordings/Pitted%20Receiving%20and%20Putaway%20Demo-20250206_153153-Meeting%20Recording.mp4?csf=1&amp;web=1&amp;e=vbNf5g&amp;nav=eyJyZWZlcnJhbEluZm8iOnsicmVmZXJyYWxBcHAiOiJTdHJlYW1XZWJBcHAiLCJyZWZlcnJhbFZpZXciOiJTaGFyZURpYWxvZy1MaW5rIiwicmVmZXJyYWxBcHBQbGF0Zm9ybSI6IldlYiIsInJlZmVycmFsTW9kZSI6InZpZXcifX0%3D" TargetMode="External"/><Relationship Id="rId4" Type="http://schemas.openxmlformats.org/officeDocument/2006/relationships/hyperlink" Target="https://drive.google.com/file/d/1fj7jo6a0dM1gyL7Jv2TJz84DbvVg-TmG/view?usp=drive_link" TargetMode="External"/><Relationship Id="rId5" Type="http://schemas.openxmlformats.org/officeDocument/2006/relationships/hyperlink" Target="https://drive.google.com/file/d/1GUJXaH8YKiWB3BGLDKsWB9mYcElmjN_Y/view?usp=drive_link" TargetMode="External"/><Relationship Id="rId6" Type="http://schemas.openxmlformats.org/officeDocument/2006/relationships/hyperlink" Target="https://drive.google.com/file/d/1egqWmiLr1uME8vXtbGOGvGjCcWJQe68F/view?usp=drive_link"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mailto:karina@pittedlogistics.com" TargetMode="External"/><Relationship Id="rId10" Type="http://schemas.openxmlformats.org/officeDocument/2006/relationships/hyperlink" Target="mailto:karina@pittedlogistics.com" TargetMode="External"/><Relationship Id="rId12" Type="http://schemas.openxmlformats.org/officeDocument/2006/relationships/drawing" Target="../drawings/drawing9.xml"/><Relationship Id="rId1" Type="http://schemas.openxmlformats.org/officeDocument/2006/relationships/hyperlink" Target="mailto:jogier@deposco.com" TargetMode="External"/><Relationship Id="rId2" Type="http://schemas.openxmlformats.org/officeDocument/2006/relationships/hyperlink" Target="mailto:jogier@deposco.com" TargetMode="External"/><Relationship Id="rId3" Type="http://schemas.openxmlformats.org/officeDocument/2006/relationships/hyperlink" Target="mailto:jogier@deposco.com" TargetMode="External"/><Relationship Id="rId4" Type="http://schemas.openxmlformats.org/officeDocument/2006/relationships/hyperlink" Target="mailto:jogier@deposco.com" TargetMode="External"/><Relationship Id="rId9" Type="http://schemas.openxmlformats.org/officeDocument/2006/relationships/hyperlink" Target="mailto:jogier@deposco.com" TargetMode="External"/><Relationship Id="rId5" Type="http://schemas.openxmlformats.org/officeDocument/2006/relationships/hyperlink" Target="mailto:karina@pittedlogistics.com" TargetMode="External"/><Relationship Id="rId6" Type="http://schemas.openxmlformats.org/officeDocument/2006/relationships/hyperlink" Target="mailto:jogier@deposco.com" TargetMode="External"/><Relationship Id="rId7" Type="http://schemas.openxmlformats.org/officeDocument/2006/relationships/hyperlink" Target="mailto:karina@pittedlogistics.com" TargetMode="External"/><Relationship Id="rId8" Type="http://schemas.openxmlformats.org/officeDocument/2006/relationships/hyperlink" Target="mailto:karina@pittedlogistic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sheetViews>
  <sheetFormatPr customHeight="1" defaultColWidth="12.63" defaultRowHeight="15.75" outlineLevelRow="1"/>
  <cols>
    <col customWidth="1" min="1" max="1" width="26.75"/>
    <col customWidth="1" min="2" max="2" width="102.88"/>
    <col customWidth="1" min="3" max="4" width="17.88"/>
    <col customWidth="1" min="5" max="5" width="17.0"/>
    <col customWidth="1" min="6" max="6" width="14.75"/>
    <col customWidth="1" min="7" max="7" width="21.63"/>
  </cols>
  <sheetData>
    <row r="1">
      <c r="A1" s="1" t="s">
        <v>0</v>
      </c>
      <c r="D1" s="2"/>
      <c r="E1" s="3"/>
      <c r="F1" s="4"/>
      <c r="G1" s="5"/>
      <c r="H1" s="3"/>
      <c r="I1" s="3"/>
      <c r="J1" s="6"/>
      <c r="K1" s="6"/>
      <c r="L1" s="6"/>
      <c r="M1" s="6"/>
      <c r="N1" s="6"/>
      <c r="O1" s="6"/>
      <c r="P1" s="6"/>
      <c r="Q1" s="6"/>
      <c r="R1" s="6"/>
      <c r="S1" s="6"/>
      <c r="T1" s="6"/>
      <c r="U1" s="6"/>
      <c r="V1" s="6"/>
      <c r="W1" s="6"/>
      <c r="X1" s="6"/>
      <c r="Y1" s="6"/>
      <c r="Z1" s="6"/>
      <c r="AA1" s="6"/>
      <c r="AB1" s="6"/>
      <c r="AC1" s="6"/>
      <c r="AD1" s="6"/>
    </row>
    <row r="2">
      <c r="D2" s="2"/>
      <c r="E2" s="3"/>
      <c r="F2" s="4"/>
      <c r="G2" s="5"/>
      <c r="H2" s="3"/>
      <c r="I2" s="3"/>
      <c r="J2" s="6"/>
      <c r="K2" s="6"/>
      <c r="L2" s="6"/>
      <c r="M2" s="6"/>
      <c r="N2" s="6"/>
      <c r="O2" s="6"/>
      <c r="P2" s="6"/>
      <c r="Q2" s="6"/>
      <c r="R2" s="6"/>
      <c r="S2" s="6"/>
      <c r="T2" s="6"/>
      <c r="U2" s="6"/>
      <c r="V2" s="6"/>
      <c r="W2" s="6"/>
      <c r="X2" s="6"/>
      <c r="Y2" s="6"/>
      <c r="Z2" s="6"/>
      <c r="AA2" s="6"/>
      <c r="AB2" s="6"/>
      <c r="AC2" s="6"/>
      <c r="AD2" s="6"/>
    </row>
    <row r="3">
      <c r="D3" s="2"/>
      <c r="E3" s="3"/>
      <c r="F3" s="4"/>
      <c r="G3" s="5"/>
      <c r="H3" s="3"/>
      <c r="I3" s="3"/>
      <c r="J3" s="6"/>
      <c r="K3" s="6"/>
      <c r="L3" s="6"/>
      <c r="M3" s="6"/>
      <c r="N3" s="6"/>
      <c r="O3" s="6"/>
      <c r="P3" s="6"/>
      <c r="Q3" s="6"/>
      <c r="R3" s="6"/>
      <c r="S3" s="6"/>
      <c r="T3" s="6"/>
      <c r="U3" s="6"/>
      <c r="V3" s="6"/>
      <c r="W3" s="6"/>
      <c r="X3" s="6"/>
      <c r="Y3" s="6"/>
      <c r="Z3" s="6"/>
      <c r="AA3" s="6"/>
      <c r="AB3" s="6"/>
      <c r="AC3" s="6"/>
      <c r="AD3" s="6"/>
    </row>
    <row r="4" collapsed="1">
      <c r="A4" s="7" t="s">
        <v>1</v>
      </c>
      <c r="F4" s="8"/>
      <c r="G4" s="9"/>
      <c r="H4" s="10"/>
      <c r="I4" s="10"/>
      <c r="J4" s="11"/>
      <c r="K4" s="11"/>
      <c r="L4" s="11"/>
      <c r="M4" s="11"/>
      <c r="N4" s="11"/>
      <c r="O4" s="11"/>
      <c r="P4" s="11"/>
      <c r="Q4" s="11"/>
      <c r="R4" s="11"/>
      <c r="S4" s="11"/>
      <c r="T4" s="11"/>
      <c r="U4" s="11"/>
      <c r="V4" s="11"/>
      <c r="W4" s="11"/>
      <c r="X4" s="11"/>
      <c r="Y4" s="11"/>
      <c r="Z4" s="11"/>
      <c r="AA4" s="11"/>
      <c r="AB4" s="11"/>
      <c r="AC4" s="11"/>
      <c r="AD4" s="11"/>
    </row>
    <row r="5" hidden="1" outlineLevel="1">
      <c r="A5" s="12" t="s">
        <v>2</v>
      </c>
      <c r="B5" s="12" t="s">
        <v>3</v>
      </c>
      <c r="C5" s="13"/>
      <c r="D5" s="14"/>
      <c r="E5" s="15"/>
      <c r="F5" s="16"/>
      <c r="G5" s="17"/>
      <c r="H5" s="15"/>
      <c r="I5" s="15"/>
      <c r="J5" s="18"/>
      <c r="K5" s="18"/>
      <c r="L5" s="18"/>
      <c r="M5" s="18"/>
      <c r="N5" s="18"/>
      <c r="O5" s="18"/>
      <c r="P5" s="18"/>
      <c r="Q5" s="18"/>
      <c r="R5" s="18"/>
      <c r="S5" s="18"/>
      <c r="T5" s="18"/>
      <c r="U5" s="18"/>
      <c r="V5" s="18"/>
      <c r="W5" s="18"/>
      <c r="X5" s="18"/>
      <c r="Y5" s="18"/>
      <c r="Z5" s="18"/>
      <c r="AA5" s="18"/>
      <c r="AB5" s="18"/>
      <c r="AC5" s="18"/>
      <c r="AD5" s="18"/>
    </row>
    <row r="6" hidden="1" outlineLevel="1">
      <c r="A6" s="19" t="s">
        <v>4</v>
      </c>
      <c r="B6" s="19" t="s">
        <v>5</v>
      </c>
      <c r="C6" s="20"/>
      <c r="D6" s="20"/>
      <c r="E6" s="21"/>
      <c r="F6" s="22"/>
      <c r="G6" s="23"/>
      <c r="H6" s="21"/>
      <c r="I6" s="21"/>
      <c r="J6" s="21"/>
      <c r="K6" s="21"/>
      <c r="L6" s="21"/>
      <c r="M6" s="21"/>
      <c r="N6" s="21"/>
      <c r="O6" s="21"/>
      <c r="P6" s="21"/>
      <c r="Q6" s="21"/>
      <c r="R6" s="21"/>
      <c r="S6" s="21"/>
      <c r="T6" s="21"/>
      <c r="U6" s="21"/>
      <c r="V6" s="21"/>
      <c r="W6" s="21"/>
      <c r="X6" s="21"/>
      <c r="Y6" s="21"/>
      <c r="Z6" s="21"/>
      <c r="AA6" s="21"/>
      <c r="AB6" s="21"/>
      <c r="AC6" s="21"/>
      <c r="AD6" s="21"/>
    </row>
    <row r="7" hidden="1" outlineLevel="1">
      <c r="A7" s="19" t="s">
        <v>6</v>
      </c>
      <c r="B7" s="19" t="s">
        <v>7</v>
      </c>
      <c r="C7" s="20"/>
      <c r="D7" s="20"/>
      <c r="E7" s="21"/>
      <c r="F7" s="22"/>
      <c r="G7" s="23"/>
      <c r="H7" s="21"/>
      <c r="I7" s="21"/>
      <c r="J7" s="21"/>
      <c r="K7" s="21"/>
      <c r="L7" s="21"/>
      <c r="M7" s="21"/>
      <c r="N7" s="21"/>
      <c r="O7" s="21"/>
      <c r="P7" s="21"/>
      <c r="Q7" s="21"/>
      <c r="R7" s="21"/>
      <c r="S7" s="21"/>
      <c r="T7" s="21"/>
      <c r="U7" s="21"/>
      <c r="V7" s="21"/>
      <c r="W7" s="21"/>
      <c r="X7" s="21"/>
      <c r="Y7" s="21"/>
      <c r="Z7" s="21"/>
      <c r="AA7" s="21"/>
      <c r="AB7" s="21"/>
      <c r="AC7" s="21"/>
      <c r="AD7" s="21"/>
    </row>
    <row r="8" hidden="1" outlineLevel="1">
      <c r="A8" s="19" t="s">
        <v>8</v>
      </c>
      <c r="B8" s="19" t="s">
        <v>9</v>
      </c>
      <c r="C8" s="20"/>
      <c r="D8" s="20"/>
      <c r="E8" s="21"/>
      <c r="F8" s="22"/>
      <c r="G8" s="23"/>
      <c r="H8" s="21"/>
      <c r="I8" s="21"/>
      <c r="J8" s="21"/>
      <c r="K8" s="21"/>
      <c r="L8" s="21"/>
      <c r="M8" s="21"/>
      <c r="N8" s="21"/>
      <c r="O8" s="21"/>
      <c r="P8" s="21"/>
      <c r="Q8" s="21"/>
      <c r="R8" s="21"/>
      <c r="S8" s="21"/>
      <c r="T8" s="21"/>
      <c r="U8" s="21"/>
      <c r="V8" s="21"/>
      <c r="W8" s="21"/>
      <c r="X8" s="21"/>
      <c r="Y8" s="21"/>
      <c r="Z8" s="21"/>
      <c r="AA8" s="21"/>
      <c r="AB8" s="21"/>
      <c r="AC8" s="21"/>
      <c r="AD8" s="21"/>
    </row>
    <row r="9" collapsed="1">
      <c r="A9" s="7" t="s">
        <v>10</v>
      </c>
      <c r="D9" s="24"/>
      <c r="E9" s="10"/>
      <c r="F9" s="8"/>
      <c r="G9" s="9"/>
      <c r="H9" s="10"/>
      <c r="I9" s="10"/>
      <c r="J9" s="11"/>
      <c r="K9" s="11"/>
      <c r="L9" s="11"/>
      <c r="M9" s="11"/>
      <c r="N9" s="11"/>
      <c r="O9" s="11"/>
      <c r="P9" s="11"/>
      <c r="Q9" s="11"/>
      <c r="R9" s="11"/>
      <c r="S9" s="11"/>
      <c r="T9" s="11"/>
      <c r="U9" s="11"/>
      <c r="V9" s="11"/>
      <c r="W9" s="11"/>
      <c r="X9" s="11"/>
      <c r="Y9" s="11"/>
      <c r="Z9" s="11"/>
      <c r="AA9" s="11"/>
      <c r="AB9" s="11"/>
      <c r="AC9" s="11"/>
      <c r="AD9" s="11"/>
    </row>
    <row r="10" hidden="1" outlineLevel="1">
      <c r="A10" s="12" t="s">
        <v>11</v>
      </c>
      <c r="B10" s="12" t="s">
        <v>12</v>
      </c>
      <c r="C10" s="13" t="s">
        <v>13</v>
      </c>
      <c r="D10" s="14"/>
      <c r="E10" s="15"/>
      <c r="F10" s="16"/>
      <c r="G10" s="17"/>
      <c r="H10" s="15"/>
      <c r="I10" s="15"/>
      <c r="J10" s="18"/>
      <c r="K10" s="18"/>
      <c r="L10" s="18"/>
      <c r="M10" s="18"/>
      <c r="N10" s="18"/>
      <c r="O10" s="18"/>
      <c r="P10" s="18"/>
      <c r="Q10" s="18"/>
      <c r="R10" s="18"/>
      <c r="S10" s="18"/>
      <c r="T10" s="18"/>
      <c r="U10" s="18"/>
      <c r="V10" s="18"/>
      <c r="W10" s="18"/>
      <c r="X10" s="18"/>
      <c r="Y10" s="18"/>
      <c r="Z10" s="18"/>
      <c r="AA10" s="18"/>
      <c r="AB10" s="18"/>
      <c r="AC10" s="18"/>
      <c r="AD10" s="18"/>
    </row>
    <row r="11" hidden="1" outlineLevel="1">
      <c r="A11" s="25" t="s">
        <v>14</v>
      </c>
      <c r="B11" s="26" t="s">
        <v>15</v>
      </c>
      <c r="C11" s="27">
        <v>45671.0</v>
      </c>
      <c r="D11" s="28"/>
      <c r="E11" s="6"/>
      <c r="F11" s="29"/>
      <c r="G11" s="30"/>
      <c r="H11" s="6"/>
      <c r="I11" s="6"/>
      <c r="J11" s="6"/>
      <c r="K11" s="6"/>
      <c r="L11" s="6"/>
      <c r="M11" s="6"/>
      <c r="N11" s="6"/>
      <c r="O11" s="6"/>
      <c r="P11" s="6"/>
      <c r="Q11" s="6"/>
      <c r="R11" s="6"/>
      <c r="S11" s="6"/>
      <c r="T11" s="6"/>
      <c r="U11" s="6"/>
      <c r="V11" s="6"/>
      <c r="W11" s="6"/>
      <c r="X11" s="6"/>
      <c r="Y11" s="6"/>
      <c r="Z11" s="6"/>
      <c r="AA11" s="6"/>
      <c r="AB11" s="6"/>
      <c r="AC11" s="6"/>
      <c r="AD11" s="6"/>
    </row>
    <row r="12" hidden="1" outlineLevel="1">
      <c r="A12" s="25" t="s">
        <v>16</v>
      </c>
      <c r="B12" s="25" t="s">
        <v>17</v>
      </c>
      <c r="C12" s="27">
        <v>45691.0</v>
      </c>
      <c r="D12" s="28"/>
      <c r="E12" s="6"/>
      <c r="F12" s="29"/>
      <c r="G12" s="30"/>
      <c r="H12" s="6"/>
      <c r="I12" s="6"/>
      <c r="J12" s="6"/>
      <c r="K12" s="6"/>
      <c r="L12" s="6"/>
      <c r="M12" s="6"/>
      <c r="N12" s="6"/>
      <c r="O12" s="6"/>
      <c r="P12" s="6"/>
      <c r="Q12" s="6"/>
      <c r="R12" s="6"/>
      <c r="S12" s="6"/>
      <c r="T12" s="6"/>
      <c r="U12" s="6"/>
      <c r="V12" s="6"/>
      <c r="W12" s="6"/>
      <c r="X12" s="6"/>
      <c r="Y12" s="6"/>
      <c r="Z12" s="6"/>
      <c r="AA12" s="6"/>
      <c r="AB12" s="6"/>
      <c r="AC12" s="6"/>
      <c r="AD12" s="6"/>
    </row>
    <row r="13" hidden="1" outlineLevel="1">
      <c r="A13" s="25" t="s">
        <v>18</v>
      </c>
      <c r="B13" s="25" t="s">
        <v>19</v>
      </c>
      <c r="C13" s="27">
        <v>45691.0</v>
      </c>
      <c r="D13" s="28"/>
      <c r="E13" s="6"/>
      <c r="F13" s="29"/>
      <c r="G13" s="30"/>
      <c r="H13" s="6"/>
      <c r="I13" s="6"/>
      <c r="J13" s="6"/>
      <c r="K13" s="6"/>
      <c r="L13" s="6"/>
      <c r="M13" s="6"/>
      <c r="N13" s="6"/>
      <c r="O13" s="6"/>
      <c r="P13" s="6"/>
      <c r="Q13" s="6"/>
      <c r="R13" s="6"/>
      <c r="S13" s="6"/>
      <c r="T13" s="6"/>
      <c r="U13" s="6"/>
      <c r="V13" s="6"/>
      <c r="W13" s="6"/>
      <c r="X13" s="6"/>
      <c r="Y13" s="6"/>
      <c r="Z13" s="6"/>
      <c r="AA13" s="6"/>
      <c r="AB13" s="6"/>
      <c r="AC13" s="6"/>
      <c r="AD13" s="6"/>
    </row>
    <row r="14" collapsed="1">
      <c r="A14" s="7" t="s">
        <v>20</v>
      </c>
      <c r="D14" s="24"/>
      <c r="E14" s="10"/>
      <c r="F14" s="8"/>
      <c r="G14" s="9"/>
      <c r="H14" s="10"/>
      <c r="I14" s="10"/>
      <c r="J14" s="11"/>
      <c r="K14" s="11"/>
      <c r="L14" s="11"/>
      <c r="M14" s="11"/>
      <c r="N14" s="11"/>
      <c r="O14" s="11"/>
      <c r="P14" s="11"/>
      <c r="Q14" s="11"/>
      <c r="R14" s="11"/>
      <c r="S14" s="11"/>
      <c r="T14" s="11"/>
      <c r="U14" s="11"/>
      <c r="V14" s="11"/>
      <c r="W14" s="11"/>
      <c r="X14" s="11"/>
      <c r="Y14" s="11"/>
      <c r="Z14" s="11"/>
      <c r="AA14" s="11"/>
      <c r="AB14" s="11"/>
      <c r="AC14" s="11"/>
      <c r="AD14" s="11"/>
    </row>
    <row r="15" hidden="1" outlineLevel="1">
      <c r="A15" s="12" t="s">
        <v>21</v>
      </c>
      <c r="B15" s="12" t="s">
        <v>12</v>
      </c>
      <c r="C15" s="13" t="s">
        <v>13</v>
      </c>
      <c r="D15" s="13"/>
      <c r="E15" s="15"/>
      <c r="F15" s="16"/>
      <c r="G15" s="17"/>
      <c r="H15" s="15"/>
      <c r="I15" s="15"/>
      <c r="J15" s="18"/>
      <c r="K15" s="18"/>
      <c r="L15" s="18"/>
      <c r="M15" s="18"/>
      <c r="N15" s="18"/>
      <c r="O15" s="18"/>
      <c r="P15" s="18"/>
      <c r="Q15" s="18"/>
      <c r="R15" s="18"/>
      <c r="S15" s="18"/>
      <c r="T15" s="18"/>
      <c r="U15" s="18"/>
      <c r="V15" s="18"/>
      <c r="W15" s="18"/>
      <c r="X15" s="18"/>
      <c r="Y15" s="18"/>
      <c r="Z15" s="18"/>
      <c r="AA15" s="18"/>
      <c r="AB15" s="18"/>
      <c r="AC15" s="18"/>
      <c r="AD15" s="18"/>
    </row>
    <row r="16" hidden="1" outlineLevel="1">
      <c r="A16" s="25" t="s">
        <v>22</v>
      </c>
      <c r="B16" s="31" t="s">
        <v>23</v>
      </c>
      <c r="C16" s="27">
        <v>45670.0</v>
      </c>
      <c r="D16" s="27"/>
      <c r="E16" s="6"/>
      <c r="F16" s="29"/>
      <c r="G16" s="30"/>
      <c r="H16" s="6"/>
      <c r="I16" s="6"/>
      <c r="J16" s="6"/>
      <c r="K16" s="6"/>
      <c r="L16" s="6"/>
      <c r="M16" s="6"/>
      <c r="N16" s="6"/>
      <c r="O16" s="6"/>
      <c r="P16" s="6"/>
      <c r="Q16" s="6"/>
      <c r="R16" s="6"/>
      <c r="S16" s="6"/>
      <c r="T16" s="6"/>
      <c r="U16" s="6"/>
      <c r="V16" s="6"/>
      <c r="W16" s="6"/>
      <c r="X16" s="6"/>
      <c r="Y16" s="6"/>
      <c r="Z16" s="6"/>
      <c r="AA16" s="6"/>
      <c r="AB16" s="6"/>
      <c r="AC16" s="6"/>
      <c r="AD16" s="6"/>
    </row>
    <row r="17" hidden="1" outlineLevel="1">
      <c r="A17" s="25" t="s">
        <v>24</v>
      </c>
      <c r="B17" s="31" t="s">
        <v>25</v>
      </c>
      <c r="C17" s="27">
        <v>45691.0</v>
      </c>
      <c r="D17" s="28"/>
      <c r="E17" s="6"/>
      <c r="F17" s="29"/>
      <c r="G17" s="30"/>
      <c r="H17" s="6"/>
      <c r="I17" s="6"/>
      <c r="J17" s="6"/>
      <c r="K17" s="6"/>
      <c r="L17" s="6"/>
      <c r="M17" s="6"/>
      <c r="N17" s="6"/>
      <c r="O17" s="6"/>
      <c r="P17" s="6"/>
      <c r="Q17" s="6"/>
      <c r="R17" s="6"/>
      <c r="S17" s="6"/>
      <c r="T17" s="6"/>
      <c r="U17" s="6"/>
      <c r="V17" s="6"/>
      <c r="W17" s="6"/>
      <c r="X17" s="6"/>
      <c r="Y17" s="6"/>
      <c r="Z17" s="6"/>
      <c r="AA17" s="6"/>
      <c r="AB17" s="6"/>
      <c r="AC17" s="6"/>
      <c r="AD17" s="6"/>
    </row>
    <row r="18">
      <c r="A18" s="7" t="s">
        <v>26</v>
      </c>
      <c r="E18" s="10"/>
      <c r="F18" s="8"/>
      <c r="G18" s="9"/>
      <c r="H18" s="10"/>
      <c r="I18" s="10"/>
      <c r="J18" s="11"/>
      <c r="K18" s="11"/>
      <c r="L18" s="11"/>
      <c r="M18" s="11"/>
      <c r="N18" s="11"/>
      <c r="O18" s="11"/>
      <c r="P18" s="11"/>
      <c r="Q18" s="11"/>
      <c r="R18" s="11"/>
      <c r="S18" s="11"/>
      <c r="T18" s="11"/>
      <c r="U18" s="11"/>
      <c r="V18" s="11"/>
      <c r="W18" s="11"/>
      <c r="X18" s="11"/>
      <c r="Y18" s="11"/>
      <c r="Z18" s="11"/>
      <c r="AA18" s="11"/>
      <c r="AB18" s="11"/>
      <c r="AC18" s="11"/>
      <c r="AD18" s="11"/>
    </row>
    <row r="19" outlineLevel="1">
      <c r="A19" s="12" t="s">
        <v>11</v>
      </c>
      <c r="B19" s="32" t="s">
        <v>12</v>
      </c>
      <c r="C19" s="33" t="s">
        <v>27</v>
      </c>
      <c r="D19" s="33" t="s">
        <v>28</v>
      </c>
      <c r="E19" s="12" t="s">
        <v>29</v>
      </c>
      <c r="F19" s="34"/>
      <c r="G19" s="35"/>
      <c r="H19" s="36"/>
      <c r="I19" s="36"/>
      <c r="J19" s="6"/>
      <c r="K19" s="6"/>
      <c r="L19" s="6"/>
      <c r="M19" s="6"/>
      <c r="N19" s="6"/>
      <c r="O19" s="6"/>
      <c r="P19" s="6"/>
      <c r="Q19" s="6"/>
      <c r="R19" s="6"/>
      <c r="S19" s="6"/>
      <c r="T19" s="6"/>
      <c r="U19" s="6"/>
      <c r="V19" s="6"/>
      <c r="W19" s="6"/>
      <c r="X19" s="6"/>
      <c r="Y19" s="6"/>
      <c r="Z19" s="6"/>
      <c r="AA19" s="6"/>
      <c r="AB19" s="6"/>
      <c r="AC19" s="6"/>
    </row>
    <row r="20" outlineLevel="1">
      <c r="A20" s="26" t="s">
        <v>30</v>
      </c>
      <c r="B20" s="25" t="s">
        <v>31</v>
      </c>
      <c r="C20" s="37">
        <v>45694.0</v>
      </c>
      <c r="D20" s="38"/>
      <c r="E20" s="39">
        <v>45699.0</v>
      </c>
      <c r="F20" s="40"/>
      <c r="G20" s="41"/>
      <c r="H20" s="42"/>
      <c r="I20" s="6"/>
      <c r="J20" s="6"/>
      <c r="K20" s="6"/>
      <c r="L20" s="6"/>
      <c r="M20" s="6"/>
      <c r="N20" s="6"/>
      <c r="O20" s="6"/>
      <c r="P20" s="6"/>
      <c r="Q20" s="6"/>
      <c r="R20" s="6"/>
      <c r="S20" s="6"/>
      <c r="T20" s="6"/>
      <c r="U20" s="6"/>
      <c r="V20" s="6"/>
      <c r="W20" s="6"/>
      <c r="X20" s="6"/>
      <c r="Y20" s="6"/>
      <c r="Z20" s="6"/>
      <c r="AA20" s="6"/>
      <c r="AB20" s="6"/>
      <c r="AC20" s="6"/>
    </row>
    <row r="21" outlineLevel="1">
      <c r="A21" s="25" t="s">
        <v>32</v>
      </c>
      <c r="B21" s="25" t="s">
        <v>33</v>
      </c>
      <c r="C21" s="37">
        <v>45699.0</v>
      </c>
      <c r="D21" s="38"/>
      <c r="E21" s="39">
        <v>45701.0</v>
      </c>
      <c r="F21" s="40"/>
      <c r="G21" s="41"/>
      <c r="H21" s="42"/>
      <c r="I21" s="6"/>
      <c r="J21" s="6"/>
      <c r="K21" s="6"/>
      <c r="L21" s="6"/>
      <c r="M21" s="6"/>
      <c r="N21" s="6"/>
      <c r="O21" s="6"/>
      <c r="P21" s="6"/>
      <c r="Q21" s="6"/>
      <c r="R21" s="6"/>
      <c r="S21" s="6"/>
      <c r="T21" s="6"/>
      <c r="U21" s="6"/>
      <c r="V21" s="6"/>
      <c r="W21" s="6"/>
      <c r="X21" s="6"/>
      <c r="Y21" s="6"/>
      <c r="Z21" s="6"/>
      <c r="AA21" s="6"/>
      <c r="AB21" s="6"/>
      <c r="AC21" s="6"/>
    </row>
    <row r="22" outlineLevel="1">
      <c r="A22" s="25" t="s">
        <v>34</v>
      </c>
      <c r="B22" s="25" t="s">
        <v>35</v>
      </c>
      <c r="C22" s="37">
        <v>45701.0</v>
      </c>
      <c r="D22" s="38"/>
      <c r="E22" s="39">
        <v>45706.0</v>
      </c>
      <c r="F22" s="40"/>
      <c r="G22" s="43"/>
      <c r="H22" s="6"/>
      <c r="I22" s="6"/>
      <c r="J22" s="6"/>
      <c r="K22" s="6"/>
      <c r="L22" s="6"/>
      <c r="M22" s="6"/>
      <c r="N22" s="6"/>
      <c r="O22" s="6"/>
      <c r="P22" s="6"/>
      <c r="Q22" s="6"/>
      <c r="R22" s="6"/>
      <c r="S22" s="6"/>
      <c r="T22" s="6"/>
      <c r="U22" s="6"/>
      <c r="V22" s="6"/>
      <c r="W22" s="6"/>
      <c r="X22" s="6"/>
      <c r="Y22" s="6"/>
      <c r="Z22" s="6"/>
      <c r="AA22" s="6"/>
      <c r="AB22" s="6"/>
      <c r="AC22" s="6"/>
    </row>
    <row r="23" outlineLevel="1">
      <c r="A23" s="44" t="s">
        <v>36</v>
      </c>
      <c r="B23" s="25" t="s">
        <v>37</v>
      </c>
      <c r="C23" s="37">
        <v>45706.0</v>
      </c>
      <c r="D23" s="38"/>
      <c r="E23" s="39">
        <v>45708.0</v>
      </c>
      <c r="F23" s="45"/>
      <c r="G23" s="41"/>
      <c r="H23" s="6"/>
      <c r="I23" s="6"/>
      <c r="J23" s="6"/>
      <c r="K23" s="6"/>
      <c r="L23" s="6"/>
      <c r="M23" s="6"/>
      <c r="N23" s="6"/>
      <c r="O23" s="6"/>
      <c r="P23" s="6"/>
      <c r="Q23" s="6"/>
      <c r="R23" s="6"/>
      <c r="S23" s="6"/>
      <c r="T23" s="6"/>
      <c r="U23" s="6"/>
      <c r="V23" s="6"/>
      <c r="W23" s="6"/>
      <c r="X23" s="6"/>
      <c r="Y23" s="6"/>
      <c r="Z23" s="6"/>
      <c r="AA23" s="6"/>
      <c r="AB23" s="6"/>
      <c r="AC23" s="6"/>
    </row>
    <row r="24" outlineLevel="1">
      <c r="A24" s="25" t="s">
        <v>38</v>
      </c>
      <c r="B24" s="25" t="s">
        <v>39</v>
      </c>
      <c r="C24" s="37">
        <v>45706.0</v>
      </c>
      <c r="D24" s="38"/>
      <c r="E24" s="39">
        <v>45708.0</v>
      </c>
      <c r="F24" s="46"/>
      <c r="G24" s="41"/>
      <c r="H24" s="42"/>
      <c r="I24" s="6"/>
      <c r="J24" s="6"/>
      <c r="K24" s="6"/>
      <c r="L24" s="6"/>
      <c r="M24" s="6"/>
      <c r="N24" s="6"/>
      <c r="O24" s="6"/>
      <c r="P24" s="6"/>
      <c r="Q24" s="6"/>
      <c r="R24" s="6"/>
      <c r="S24" s="6"/>
      <c r="T24" s="6"/>
      <c r="U24" s="6"/>
      <c r="V24" s="6"/>
      <c r="W24" s="6"/>
      <c r="X24" s="6"/>
      <c r="Y24" s="6"/>
      <c r="Z24" s="6"/>
      <c r="AA24" s="6"/>
      <c r="AB24" s="6"/>
      <c r="AC24" s="6"/>
    </row>
    <row r="25" outlineLevel="1">
      <c r="A25" s="25" t="s">
        <v>40</v>
      </c>
      <c r="B25" s="25" t="s">
        <v>41</v>
      </c>
      <c r="C25" s="37">
        <v>45708.0</v>
      </c>
      <c r="E25" s="39">
        <v>45713.0</v>
      </c>
      <c r="F25" s="40"/>
      <c r="G25" s="41"/>
      <c r="H25" s="42"/>
      <c r="I25" s="6"/>
      <c r="J25" s="6"/>
      <c r="K25" s="6"/>
      <c r="L25" s="6"/>
      <c r="M25" s="6"/>
      <c r="N25" s="6"/>
      <c r="O25" s="6"/>
      <c r="P25" s="6"/>
      <c r="Q25" s="6"/>
      <c r="R25" s="6"/>
      <c r="S25" s="6"/>
      <c r="T25" s="6"/>
      <c r="U25" s="6"/>
      <c r="V25" s="6"/>
      <c r="W25" s="6"/>
      <c r="X25" s="6"/>
      <c r="Y25" s="6"/>
      <c r="Z25" s="6"/>
      <c r="AA25" s="6"/>
      <c r="AB25" s="6"/>
      <c r="AC25" s="6"/>
    </row>
    <row r="26" outlineLevel="1">
      <c r="A26" s="25" t="s">
        <v>42</v>
      </c>
      <c r="B26" s="25" t="s">
        <v>43</v>
      </c>
      <c r="C26" s="37">
        <v>45709.0</v>
      </c>
      <c r="D26" s="38"/>
      <c r="E26" s="39">
        <v>45716.0</v>
      </c>
      <c r="F26" s="40"/>
      <c r="G26" s="41"/>
      <c r="H26" s="42"/>
      <c r="I26" s="6"/>
      <c r="J26" s="6"/>
      <c r="K26" s="6"/>
      <c r="L26" s="6"/>
      <c r="M26" s="6"/>
      <c r="N26" s="6"/>
      <c r="O26" s="6"/>
      <c r="P26" s="6"/>
      <c r="Q26" s="6"/>
      <c r="R26" s="6"/>
      <c r="S26" s="6"/>
      <c r="T26" s="6"/>
      <c r="U26" s="6"/>
      <c r="V26" s="6"/>
      <c r="W26" s="6"/>
      <c r="X26" s="6"/>
      <c r="Y26" s="6"/>
      <c r="Z26" s="6"/>
      <c r="AA26" s="6"/>
      <c r="AB26" s="6"/>
      <c r="AC26" s="6"/>
    </row>
    <row r="27" outlineLevel="1">
      <c r="A27" s="26" t="s">
        <v>44</v>
      </c>
      <c r="B27" s="25" t="s">
        <v>45</v>
      </c>
      <c r="C27" s="37">
        <v>45713.0</v>
      </c>
      <c r="D27" s="47"/>
      <c r="E27" s="39">
        <v>45719.0</v>
      </c>
      <c r="F27" s="46"/>
      <c r="G27" s="41"/>
      <c r="H27" s="42"/>
      <c r="I27" s="6"/>
      <c r="J27" s="6"/>
      <c r="K27" s="6"/>
      <c r="L27" s="6"/>
      <c r="M27" s="6"/>
      <c r="N27" s="6"/>
      <c r="O27" s="6"/>
      <c r="P27" s="6"/>
      <c r="Q27" s="6"/>
      <c r="R27" s="6"/>
      <c r="S27" s="6"/>
      <c r="T27" s="6"/>
      <c r="U27" s="6"/>
      <c r="V27" s="6"/>
      <c r="W27" s="6"/>
      <c r="X27" s="6"/>
      <c r="Y27" s="6"/>
      <c r="Z27" s="6"/>
      <c r="AA27" s="6"/>
      <c r="AB27" s="6"/>
      <c r="AC27" s="6"/>
    </row>
    <row r="28" outlineLevel="1">
      <c r="A28" s="25" t="s">
        <v>46</v>
      </c>
      <c r="B28" s="25" t="s">
        <v>47</v>
      </c>
      <c r="C28" s="37">
        <v>45715.0</v>
      </c>
      <c r="D28" s="47"/>
      <c r="E28" s="39">
        <v>45716.0</v>
      </c>
      <c r="F28" s="46"/>
      <c r="G28" s="41"/>
      <c r="H28" s="42"/>
      <c r="I28" s="6"/>
      <c r="J28" s="6"/>
      <c r="K28" s="6"/>
      <c r="L28" s="6"/>
      <c r="M28" s="6"/>
      <c r="N28" s="6"/>
      <c r="O28" s="6"/>
      <c r="P28" s="6"/>
      <c r="Q28" s="6"/>
      <c r="R28" s="6"/>
      <c r="S28" s="6"/>
      <c r="T28" s="6"/>
      <c r="U28" s="6"/>
      <c r="V28" s="6"/>
      <c r="W28" s="6"/>
      <c r="X28" s="6"/>
      <c r="Y28" s="6"/>
      <c r="Z28" s="6"/>
      <c r="AA28" s="6"/>
      <c r="AB28" s="6"/>
      <c r="AC28" s="6"/>
    </row>
    <row r="29">
      <c r="A29" s="7" t="s">
        <v>48</v>
      </c>
      <c r="D29" s="48"/>
      <c r="E29" s="49"/>
      <c r="F29" s="50"/>
      <c r="G29" s="51"/>
      <c r="H29" s="10"/>
      <c r="I29" s="10"/>
      <c r="J29" s="11"/>
      <c r="K29" s="11"/>
      <c r="L29" s="11"/>
      <c r="M29" s="11"/>
      <c r="N29" s="11"/>
      <c r="O29" s="11"/>
      <c r="P29" s="11"/>
      <c r="Q29" s="11"/>
      <c r="R29" s="11"/>
      <c r="S29" s="11"/>
      <c r="T29" s="11"/>
      <c r="U29" s="11"/>
      <c r="V29" s="11"/>
      <c r="W29" s="11"/>
      <c r="X29" s="11"/>
      <c r="Y29" s="11"/>
      <c r="Z29" s="11"/>
      <c r="AA29" s="11"/>
      <c r="AB29" s="11"/>
      <c r="AC29" s="11"/>
      <c r="AD29" s="11"/>
    </row>
    <row r="30" outlineLevel="1">
      <c r="A30" s="32" t="s">
        <v>49</v>
      </c>
      <c r="B30" s="32" t="s">
        <v>12</v>
      </c>
      <c r="C30" s="13" t="s">
        <v>13</v>
      </c>
      <c r="D30" s="52" t="s">
        <v>50</v>
      </c>
      <c r="E30" s="52" t="s">
        <v>51</v>
      </c>
      <c r="F30" s="33"/>
      <c r="G30" s="33"/>
      <c r="H30" s="6"/>
      <c r="I30" s="53"/>
      <c r="J30" s="6"/>
      <c r="K30" s="6"/>
      <c r="L30" s="6"/>
      <c r="M30" s="6"/>
      <c r="N30" s="6"/>
      <c r="O30" s="6"/>
      <c r="P30" s="6"/>
      <c r="Q30" s="6"/>
      <c r="R30" s="6"/>
      <c r="S30" s="6"/>
      <c r="T30" s="6"/>
      <c r="U30" s="6"/>
      <c r="V30" s="6"/>
      <c r="W30" s="6"/>
      <c r="X30" s="6"/>
      <c r="Y30" s="6"/>
      <c r="Z30" s="6"/>
      <c r="AA30" s="6"/>
      <c r="AB30" s="6"/>
      <c r="AC30" s="6"/>
      <c r="AD30" s="6"/>
    </row>
    <row r="31" outlineLevel="1">
      <c r="A31" s="25" t="s">
        <v>52</v>
      </c>
      <c r="B31" s="54" t="s">
        <v>53</v>
      </c>
      <c r="C31" s="37">
        <v>45715.0</v>
      </c>
      <c r="D31" s="55">
        <v>45720.0</v>
      </c>
      <c r="E31" s="55">
        <v>45722.0</v>
      </c>
      <c r="F31" s="56"/>
      <c r="G31" s="57"/>
      <c r="H31" s="6"/>
      <c r="I31" s="6"/>
      <c r="J31" s="6"/>
      <c r="K31" s="6"/>
      <c r="L31" s="6"/>
      <c r="M31" s="6"/>
      <c r="N31" s="6"/>
      <c r="O31" s="6"/>
      <c r="P31" s="6"/>
      <c r="Q31" s="6"/>
      <c r="R31" s="6"/>
      <c r="S31" s="6"/>
      <c r="T31" s="6"/>
      <c r="U31" s="6"/>
      <c r="V31" s="6"/>
      <c r="W31" s="6"/>
      <c r="X31" s="6"/>
      <c r="Y31" s="6"/>
      <c r="Z31" s="6"/>
      <c r="AA31" s="6"/>
      <c r="AB31" s="6"/>
      <c r="AC31" s="6"/>
      <c r="AD31" s="6"/>
    </row>
    <row r="32" outlineLevel="1">
      <c r="A32" s="25" t="s">
        <v>54</v>
      </c>
      <c r="B32" s="31" t="s">
        <v>55</v>
      </c>
      <c r="C32" s="47"/>
      <c r="D32" s="37"/>
      <c r="E32" s="55"/>
      <c r="F32" s="56"/>
      <c r="G32" s="57"/>
      <c r="H32" s="6"/>
      <c r="I32" s="6"/>
      <c r="J32" s="6"/>
      <c r="K32" s="6"/>
      <c r="L32" s="6"/>
      <c r="M32" s="6"/>
      <c r="N32" s="6"/>
      <c r="O32" s="6"/>
      <c r="P32" s="6"/>
      <c r="Q32" s="6"/>
      <c r="R32" s="6"/>
      <c r="S32" s="6"/>
      <c r="T32" s="6"/>
      <c r="U32" s="6"/>
      <c r="V32" s="6"/>
      <c r="W32" s="6"/>
      <c r="X32" s="6"/>
      <c r="Y32" s="6"/>
      <c r="Z32" s="6"/>
      <c r="AA32" s="6"/>
      <c r="AB32" s="6"/>
      <c r="AC32" s="6"/>
      <c r="AD32" s="6"/>
    </row>
    <row r="33" outlineLevel="1">
      <c r="A33" s="25" t="s">
        <v>56</v>
      </c>
      <c r="B33" s="25" t="s">
        <v>57</v>
      </c>
      <c r="C33" s="37">
        <v>45722.0</v>
      </c>
      <c r="D33" s="55">
        <v>45722.0</v>
      </c>
      <c r="E33" s="55">
        <v>45722.0</v>
      </c>
      <c r="F33" s="56"/>
      <c r="G33" s="57"/>
      <c r="H33" s="6"/>
      <c r="I33" s="6"/>
      <c r="J33" s="6"/>
      <c r="K33" s="6"/>
      <c r="L33" s="6"/>
      <c r="M33" s="6"/>
      <c r="N33" s="6"/>
      <c r="O33" s="6"/>
      <c r="P33" s="6"/>
      <c r="Q33" s="6"/>
      <c r="R33" s="6"/>
      <c r="S33" s="6"/>
      <c r="T33" s="6"/>
      <c r="U33" s="6"/>
      <c r="V33" s="6"/>
      <c r="W33" s="6"/>
      <c r="X33" s="6"/>
      <c r="Y33" s="6"/>
      <c r="Z33" s="6"/>
      <c r="AA33" s="6"/>
      <c r="AB33" s="6"/>
      <c r="AC33" s="6"/>
      <c r="AD33" s="6"/>
    </row>
    <row r="34" collapsed="1">
      <c r="A34" s="7" t="s">
        <v>58</v>
      </c>
      <c r="D34" s="48"/>
      <c r="E34" s="49"/>
      <c r="F34" s="50"/>
      <c r="G34" s="51"/>
      <c r="H34" s="10"/>
      <c r="I34" s="10"/>
      <c r="J34" s="11"/>
      <c r="K34" s="11"/>
      <c r="L34" s="11"/>
      <c r="M34" s="11"/>
      <c r="N34" s="11"/>
      <c r="O34" s="11"/>
      <c r="P34" s="11"/>
      <c r="Q34" s="11"/>
      <c r="R34" s="11"/>
      <c r="S34" s="11"/>
      <c r="T34" s="11"/>
      <c r="U34" s="11"/>
      <c r="V34" s="11"/>
      <c r="W34" s="11"/>
      <c r="X34" s="11"/>
      <c r="Y34" s="11"/>
      <c r="Z34" s="11"/>
      <c r="AA34" s="11"/>
      <c r="AB34" s="11"/>
      <c r="AC34" s="11"/>
      <c r="AD34" s="11"/>
    </row>
    <row r="35" hidden="1" outlineLevel="1">
      <c r="A35" s="32" t="s">
        <v>49</v>
      </c>
      <c r="B35" s="32" t="s">
        <v>12</v>
      </c>
      <c r="C35" s="13" t="s">
        <v>13</v>
      </c>
      <c r="D35" s="52" t="s">
        <v>50</v>
      </c>
      <c r="E35" s="52" t="s">
        <v>51</v>
      </c>
      <c r="F35" s="33"/>
      <c r="G35" s="33"/>
      <c r="H35" s="6"/>
      <c r="I35" s="53"/>
      <c r="J35" s="6"/>
      <c r="K35" s="6"/>
      <c r="L35" s="6"/>
      <c r="M35" s="6"/>
      <c r="N35" s="6"/>
      <c r="O35" s="6"/>
      <c r="P35" s="6"/>
      <c r="Q35" s="6"/>
      <c r="R35" s="6"/>
      <c r="S35" s="6"/>
      <c r="T35" s="6"/>
      <c r="U35" s="6"/>
      <c r="V35" s="6"/>
      <c r="W35" s="6"/>
      <c r="X35" s="6"/>
      <c r="Y35" s="6"/>
      <c r="Z35" s="6"/>
      <c r="AA35" s="6"/>
      <c r="AB35" s="6"/>
      <c r="AC35" s="6"/>
      <c r="AD35" s="6"/>
    </row>
    <row r="36" hidden="1" outlineLevel="1">
      <c r="A36" s="25" t="s">
        <v>59</v>
      </c>
      <c r="B36" s="25" t="s">
        <v>60</v>
      </c>
      <c r="C36" s="37"/>
      <c r="D36" s="55"/>
      <c r="E36" s="58"/>
      <c r="F36" s="56"/>
      <c r="G36" s="57"/>
      <c r="H36" s="6"/>
      <c r="I36" s="6"/>
      <c r="J36" s="6"/>
      <c r="K36" s="6"/>
      <c r="L36" s="6"/>
      <c r="M36" s="6"/>
      <c r="N36" s="6"/>
      <c r="O36" s="6"/>
      <c r="P36" s="6"/>
      <c r="Q36" s="6"/>
      <c r="R36" s="6"/>
      <c r="S36" s="6"/>
      <c r="T36" s="6"/>
      <c r="U36" s="6"/>
      <c r="V36" s="6"/>
      <c r="W36" s="6"/>
      <c r="X36" s="6"/>
      <c r="Y36" s="6"/>
      <c r="Z36" s="6"/>
      <c r="AA36" s="6"/>
      <c r="AB36" s="6"/>
      <c r="AC36" s="6"/>
      <c r="AD36" s="6"/>
    </row>
    <row r="37" hidden="1" outlineLevel="1">
      <c r="A37" s="25" t="s">
        <v>61</v>
      </c>
      <c r="B37" s="25" t="s">
        <v>62</v>
      </c>
      <c r="C37" s="47"/>
      <c r="D37" s="58"/>
      <c r="E37" s="58"/>
      <c r="F37" s="59"/>
      <c r="G37" s="26"/>
      <c r="H37" s="6"/>
      <c r="I37" s="6"/>
      <c r="J37" s="6"/>
      <c r="K37" s="6"/>
      <c r="L37" s="6"/>
      <c r="M37" s="6"/>
      <c r="N37" s="6"/>
      <c r="O37" s="6"/>
      <c r="P37" s="6"/>
      <c r="Q37" s="6"/>
      <c r="R37" s="6"/>
      <c r="S37" s="6"/>
      <c r="T37" s="6"/>
      <c r="U37" s="6"/>
      <c r="V37" s="6"/>
      <c r="W37" s="6"/>
      <c r="X37" s="6"/>
      <c r="Y37" s="6"/>
      <c r="Z37" s="6"/>
      <c r="AA37" s="6"/>
      <c r="AB37" s="6"/>
      <c r="AC37" s="6"/>
      <c r="AD37" s="6"/>
    </row>
    <row r="38" hidden="1" outlineLevel="1">
      <c r="A38" s="25" t="s">
        <v>63</v>
      </c>
      <c r="B38" s="25" t="s">
        <v>64</v>
      </c>
      <c r="C38" s="47"/>
      <c r="D38" s="47"/>
      <c r="E38" s="47"/>
      <c r="F38" s="59"/>
      <c r="G38" s="26"/>
      <c r="H38" s="6"/>
      <c r="I38" s="6"/>
      <c r="J38" s="6"/>
      <c r="K38" s="6"/>
      <c r="L38" s="6"/>
      <c r="M38" s="6"/>
      <c r="N38" s="6"/>
      <c r="O38" s="6"/>
      <c r="P38" s="6"/>
      <c r="Q38" s="6"/>
      <c r="R38" s="6"/>
      <c r="S38" s="6"/>
      <c r="T38" s="6"/>
      <c r="U38" s="6"/>
      <c r="V38" s="6"/>
      <c r="W38" s="6"/>
      <c r="X38" s="6"/>
      <c r="Y38" s="6"/>
      <c r="Z38" s="6"/>
      <c r="AA38" s="6"/>
      <c r="AB38" s="6"/>
      <c r="AC38" s="6"/>
      <c r="AD38" s="6"/>
    </row>
    <row r="39">
      <c r="A39" s="25" t="s">
        <v>65</v>
      </c>
      <c r="B39" s="54" t="s">
        <v>66</v>
      </c>
      <c r="C39" s="37">
        <v>45723.0</v>
      </c>
      <c r="D39" s="37">
        <v>45723.0</v>
      </c>
      <c r="E39" s="37">
        <v>45723.0</v>
      </c>
      <c r="F39" s="59"/>
      <c r="G39" s="26"/>
      <c r="H39" s="6"/>
      <c r="I39" s="6"/>
      <c r="J39" s="6"/>
      <c r="K39" s="6"/>
      <c r="L39" s="6"/>
      <c r="M39" s="6"/>
      <c r="N39" s="6"/>
      <c r="O39" s="6"/>
      <c r="P39" s="6"/>
      <c r="Q39" s="6"/>
      <c r="R39" s="6"/>
      <c r="S39" s="6"/>
      <c r="T39" s="6"/>
      <c r="U39" s="6"/>
      <c r="V39" s="6"/>
      <c r="W39" s="6"/>
      <c r="X39" s="6"/>
      <c r="Y39" s="6"/>
      <c r="Z39" s="6"/>
      <c r="AA39" s="6"/>
      <c r="AB39" s="6"/>
      <c r="AC39" s="6"/>
      <c r="AD39" s="6"/>
    </row>
    <row r="40">
      <c r="A40" s="25" t="s">
        <v>67</v>
      </c>
      <c r="B40" s="25" t="s">
        <v>68</v>
      </c>
      <c r="C40" s="37">
        <v>45734.0</v>
      </c>
      <c r="D40" s="37">
        <v>45734.0</v>
      </c>
      <c r="E40" s="37">
        <v>45737.0</v>
      </c>
      <c r="F40" s="59"/>
      <c r="G40" s="26"/>
      <c r="H40" s="6"/>
      <c r="I40" s="6"/>
      <c r="J40" s="6"/>
      <c r="K40" s="6"/>
      <c r="L40" s="6"/>
      <c r="M40" s="6"/>
      <c r="N40" s="6"/>
      <c r="O40" s="6"/>
      <c r="P40" s="6"/>
      <c r="Q40" s="6"/>
      <c r="R40" s="6"/>
      <c r="S40" s="6"/>
      <c r="T40" s="6"/>
      <c r="U40" s="6"/>
      <c r="V40" s="6"/>
      <c r="W40" s="6"/>
      <c r="X40" s="6"/>
      <c r="Y40" s="6"/>
      <c r="Z40" s="6"/>
      <c r="AA40" s="6"/>
      <c r="AB40" s="6"/>
      <c r="AC40" s="6"/>
      <c r="AD40" s="6"/>
    </row>
    <row r="41">
      <c r="A41" s="6"/>
      <c r="B41" s="30"/>
      <c r="C41" s="28"/>
      <c r="D41" s="28"/>
      <c r="E41" s="6"/>
      <c r="F41" s="59"/>
      <c r="G41" s="26"/>
      <c r="H41" s="6"/>
      <c r="I41" s="6"/>
      <c r="J41" s="6"/>
      <c r="K41" s="6"/>
      <c r="L41" s="6"/>
      <c r="M41" s="6"/>
      <c r="N41" s="6"/>
      <c r="O41" s="6"/>
      <c r="P41" s="6"/>
      <c r="Q41" s="6"/>
      <c r="R41" s="6"/>
      <c r="S41" s="6"/>
      <c r="T41" s="6"/>
      <c r="U41" s="6"/>
      <c r="V41" s="6"/>
      <c r="W41" s="6"/>
      <c r="X41" s="6"/>
      <c r="Y41" s="6"/>
      <c r="Z41" s="6"/>
      <c r="AA41" s="6"/>
      <c r="AB41" s="6"/>
      <c r="AC41" s="6"/>
      <c r="AD41" s="6"/>
    </row>
    <row r="42">
      <c r="A42" s="6"/>
      <c r="B42" s="30"/>
      <c r="C42" s="28"/>
      <c r="D42" s="28"/>
      <c r="E42" s="6"/>
      <c r="F42" s="59"/>
      <c r="G42" s="26"/>
      <c r="H42" s="6"/>
      <c r="I42" s="6"/>
      <c r="J42" s="6"/>
      <c r="K42" s="6"/>
      <c r="L42" s="6"/>
      <c r="M42" s="6"/>
      <c r="N42" s="6"/>
      <c r="O42" s="6"/>
      <c r="P42" s="6"/>
      <c r="Q42" s="6"/>
      <c r="R42" s="6"/>
      <c r="S42" s="6"/>
      <c r="T42" s="6"/>
      <c r="U42" s="6"/>
      <c r="V42" s="6"/>
      <c r="W42" s="6"/>
      <c r="X42" s="6"/>
      <c r="Y42" s="6"/>
      <c r="Z42" s="6"/>
      <c r="AA42" s="6"/>
      <c r="AB42" s="6"/>
      <c r="AC42" s="6"/>
      <c r="AD42" s="6"/>
    </row>
    <row r="43">
      <c r="A43" s="6"/>
      <c r="B43" s="30"/>
      <c r="C43" s="28"/>
      <c r="D43" s="28"/>
      <c r="E43" s="6"/>
      <c r="F43" s="59"/>
      <c r="G43" s="26"/>
      <c r="H43" s="6"/>
      <c r="I43" s="6"/>
      <c r="J43" s="6"/>
      <c r="K43" s="6"/>
      <c r="L43" s="6"/>
      <c r="M43" s="6"/>
      <c r="N43" s="6"/>
      <c r="O43" s="6"/>
      <c r="P43" s="6"/>
      <c r="Q43" s="6"/>
      <c r="R43" s="6"/>
      <c r="S43" s="6"/>
      <c r="T43" s="6"/>
      <c r="U43" s="6"/>
      <c r="V43" s="6"/>
      <c r="W43" s="6"/>
      <c r="X43" s="6"/>
      <c r="Y43" s="6"/>
      <c r="Z43" s="6"/>
      <c r="AA43" s="6"/>
      <c r="AB43" s="6"/>
      <c r="AC43" s="6"/>
      <c r="AD43" s="6"/>
    </row>
    <row r="44">
      <c r="A44" s="6"/>
      <c r="B44" s="30"/>
      <c r="C44" s="28"/>
      <c r="D44" s="28"/>
      <c r="E44" s="6"/>
      <c r="F44" s="59"/>
      <c r="G44" s="26"/>
      <c r="H44" s="6"/>
      <c r="I44" s="6"/>
      <c r="J44" s="6"/>
      <c r="K44" s="6"/>
      <c r="L44" s="6"/>
      <c r="M44" s="6"/>
      <c r="N44" s="6"/>
      <c r="O44" s="6"/>
      <c r="P44" s="6"/>
      <c r="Q44" s="6"/>
      <c r="R44" s="6"/>
      <c r="S44" s="6"/>
      <c r="T44" s="6"/>
      <c r="U44" s="6"/>
      <c r="V44" s="6"/>
      <c r="W44" s="6"/>
      <c r="X44" s="6"/>
      <c r="Y44" s="6"/>
      <c r="Z44" s="6"/>
      <c r="AA44" s="6"/>
      <c r="AB44" s="6"/>
      <c r="AC44" s="6"/>
      <c r="AD44" s="6"/>
    </row>
    <row r="45">
      <c r="A45" s="6"/>
      <c r="B45" s="30"/>
      <c r="C45" s="28"/>
      <c r="D45" s="28"/>
      <c r="E45" s="6"/>
      <c r="F45" s="59"/>
      <c r="G45" s="26"/>
      <c r="H45" s="6"/>
      <c r="I45" s="6"/>
      <c r="J45" s="6"/>
      <c r="K45" s="6"/>
      <c r="L45" s="6"/>
      <c r="M45" s="6"/>
      <c r="N45" s="6"/>
      <c r="O45" s="6"/>
      <c r="P45" s="6"/>
      <c r="Q45" s="6"/>
      <c r="R45" s="6"/>
      <c r="S45" s="6"/>
      <c r="T45" s="6"/>
      <c r="U45" s="6"/>
      <c r="V45" s="6"/>
      <c r="W45" s="6"/>
      <c r="X45" s="6"/>
      <c r="Y45" s="6"/>
      <c r="Z45" s="6"/>
      <c r="AA45" s="6"/>
      <c r="AB45" s="6"/>
      <c r="AC45" s="6"/>
      <c r="AD45" s="6"/>
    </row>
    <row r="46">
      <c r="A46" s="6"/>
      <c r="B46" s="30"/>
      <c r="C46" s="28"/>
      <c r="D46" s="28"/>
      <c r="E46" s="6"/>
      <c r="F46" s="59"/>
      <c r="G46" s="26"/>
      <c r="H46" s="6"/>
      <c r="I46" s="6"/>
      <c r="J46" s="6"/>
      <c r="K46" s="6"/>
      <c r="L46" s="6"/>
      <c r="M46" s="6"/>
      <c r="N46" s="6"/>
      <c r="O46" s="6"/>
      <c r="P46" s="6"/>
      <c r="Q46" s="6"/>
      <c r="R46" s="6"/>
      <c r="S46" s="6"/>
      <c r="T46" s="6"/>
      <c r="U46" s="6"/>
      <c r="V46" s="6"/>
      <c r="W46" s="6"/>
      <c r="X46" s="6"/>
      <c r="Y46" s="6"/>
      <c r="Z46" s="6"/>
      <c r="AA46" s="6"/>
      <c r="AB46" s="6"/>
      <c r="AC46" s="6"/>
      <c r="AD46" s="6"/>
    </row>
    <row r="47">
      <c r="A47" s="6"/>
      <c r="B47" s="30"/>
      <c r="C47" s="28"/>
      <c r="D47" s="28"/>
      <c r="E47" s="6"/>
      <c r="F47" s="59"/>
      <c r="G47" s="26"/>
      <c r="H47" s="6"/>
      <c r="I47" s="6"/>
      <c r="J47" s="6"/>
      <c r="K47" s="6"/>
      <c r="L47" s="6"/>
      <c r="M47" s="6"/>
      <c r="N47" s="6"/>
      <c r="O47" s="6"/>
      <c r="P47" s="6"/>
      <c r="Q47" s="6"/>
      <c r="R47" s="6"/>
      <c r="S47" s="6"/>
      <c r="T47" s="6"/>
      <c r="U47" s="6"/>
      <c r="V47" s="6"/>
      <c r="W47" s="6"/>
      <c r="X47" s="6"/>
      <c r="Y47" s="6"/>
      <c r="Z47" s="6"/>
      <c r="AA47" s="6"/>
      <c r="AB47" s="6"/>
      <c r="AC47" s="6"/>
      <c r="AD47" s="6"/>
    </row>
    <row r="48">
      <c r="A48" s="6"/>
      <c r="B48" s="30"/>
      <c r="C48" s="28"/>
      <c r="D48" s="28"/>
      <c r="E48" s="6"/>
      <c r="F48" s="59"/>
      <c r="G48" s="26"/>
      <c r="H48" s="6"/>
      <c r="I48" s="6"/>
      <c r="J48" s="6"/>
      <c r="K48" s="6"/>
      <c r="L48" s="6"/>
      <c r="M48" s="6"/>
      <c r="N48" s="6"/>
      <c r="O48" s="6"/>
      <c r="P48" s="6"/>
      <c r="Q48" s="6"/>
      <c r="R48" s="6"/>
      <c r="S48" s="6"/>
      <c r="T48" s="6"/>
      <c r="U48" s="6"/>
      <c r="V48" s="6"/>
      <c r="W48" s="6"/>
      <c r="X48" s="6"/>
      <c r="Y48" s="6"/>
      <c r="Z48" s="6"/>
      <c r="AA48" s="6"/>
      <c r="AB48" s="6"/>
      <c r="AC48" s="6"/>
      <c r="AD48" s="6"/>
    </row>
    <row r="49">
      <c r="A49" s="6"/>
      <c r="B49" s="30"/>
      <c r="C49" s="28"/>
      <c r="D49" s="28"/>
      <c r="E49" s="6"/>
      <c r="F49" s="59"/>
      <c r="G49" s="26"/>
      <c r="H49" s="6"/>
      <c r="I49" s="6"/>
      <c r="J49" s="6"/>
      <c r="K49" s="6"/>
      <c r="L49" s="6"/>
      <c r="M49" s="6"/>
      <c r="N49" s="6"/>
      <c r="O49" s="6"/>
      <c r="P49" s="6"/>
      <c r="Q49" s="6"/>
      <c r="R49" s="6"/>
      <c r="S49" s="6"/>
      <c r="T49" s="6"/>
      <c r="U49" s="6"/>
      <c r="V49" s="6"/>
      <c r="W49" s="6"/>
      <c r="X49" s="6"/>
      <c r="Y49" s="6"/>
      <c r="Z49" s="6"/>
      <c r="AA49" s="6"/>
      <c r="AB49" s="6"/>
      <c r="AC49" s="6"/>
      <c r="AD49" s="6"/>
    </row>
    <row r="50">
      <c r="A50" s="6"/>
      <c r="B50" s="30"/>
      <c r="C50" s="28"/>
      <c r="D50" s="28"/>
      <c r="E50" s="6"/>
      <c r="F50" s="59"/>
      <c r="G50" s="26"/>
      <c r="H50" s="6"/>
      <c r="I50" s="6"/>
      <c r="J50" s="6"/>
      <c r="K50" s="6"/>
      <c r="L50" s="6"/>
      <c r="M50" s="6"/>
      <c r="N50" s="6"/>
      <c r="O50" s="6"/>
      <c r="P50" s="6"/>
      <c r="Q50" s="6"/>
      <c r="R50" s="6"/>
      <c r="S50" s="6"/>
      <c r="T50" s="6"/>
      <c r="U50" s="6"/>
      <c r="V50" s="6"/>
      <c r="W50" s="6"/>
      <c r="X50" s="6"/>
      <c r="Y50" s="6"/>
      <c r="Z50" s="6"/>
      <c r="AA50" s="6"/>
      <c r="AB50" s="6"/>
      <c r="AC50" s="6"/>
      <c r="AD50" s="6"/>
    </row>
    <row r="51">
      <c r="A51" s="6"/>
      <c r="B51" s="30"/>
      <c r="C51" s="28"/>
      <c r="D51" s="28"/>
      <c r="E51" s="6"/>
      <c r="F51" s="59"/>
      <c r="G51" s="26"/>
      <c r="H51" s="6"/>
      <c r="I51" s="6"/>
      <c r="J51" s="6"/>
      <c r="K51" s="6"/>
      <c r="L51" s="6"/>
      <c r="M51" s="6"/>
      <c r="N51" s="6"/>
      <c r="O51" s="6"/>
      <c r="P51" s="6"/>
      <c r="Q51" s="6"/>
      <c r="R51" s="6"/>
      <c r="S51" s="6"/>
      <c r="T51" s="6"/>
      <c r="U51" s="6"/>
      <c r="V51" s="6"/>
      <c r="W51" s="6"/>
      <c r="X51" s="6"/>
      <c r="Y51" s="6"/>
      <c r="Z51" s="6"/>
      <c r="AA51" s="6"/>
      <c r="AB51" s="6"/>
      <c r="AC51" s="6"/>
      <c r="AD51" s="6"/>
    </row>
    <row r="52">
      <c r="A52" s="6"/>
      <c r="B52" s="30"/>
      <c r="C52" s="28"/>
      <c r="D52" s="28"/>
      <c r="E52" s="6"/>
      <c r="F52" s="59"/>
      <c r="G52" s="26"/>
      <c r="H52" s="6"/>
      <c r="I52" s="6"/>
      <c r="J52" s="6"/>
      <c r="K52" s="6"/>
      <c r="L52" s="6"/>
      <c r="M52" s="6"/>
      <c r="N52" s="6"/>
      <c r="O52" s="6"/>
      <c r="P52" s="6"/>
      <c r="Q52" s="6"/>
      <c r="R52" s="6"/>
      <c r="S52" s="6"/>
      <c r="T52" s="6"/>
      <c r="U52" s="6"/>
      <c r="V52" s="6"/>
      <c r="W52" s="6"/>
      <c r="X52" s="6"/>
      <c r="Y52" s="6"/>
      <c r="Z52" s="6"/>
      <c r="AA52" s="6"/>
      <c r="AB52" s="6"/>
      <c r="AC52" s="6"/>
      <c r="AD52" s="6"/>
    </row>
    <row r="53">
      <c r="A53" s="6"/>
      <c r="B53" s="30"/>
      <c r="C53" s="28"/>
      <c r="D53" s="28"/>
      <c r="E53" s="6"/>
      <c r="F53" s="59"/>
      <c r="G53" s="26"/>
      <c r="H53" s="6"/>
      <c r="I53" s="6"/>
      <c r="J53" s="6"/>
      <c r="K53" s="6"/>
      <c r="L53" s="6"/>
      <c r="M53" s="6"/>
      <c r="N53" s="6"/>
      <c r="O53" s="6"/>
      <c r="P53" s="6"/>
      <c r="Q53" s="6"/>
      <c r="R53" s="6"/>
      <c r="S53" s="6"/>
      <c r="T53" s="6"/>
      <c r="U53" s="6"/>
      <c r="V53" s="6"/>
      <c r="W53" s="6"/>
      <c r="X53" s="6"/>
      <c r="Y53" s="6"/>
      <c r="Z53" s="6"/>
      <c r="AA53" s="6"/>
      <c r="AB53" s="6"/>
      <c r="AC53" s="6"/>
      <c r="AD53" s="6"/>
    </row>
    <row r="54">
      <c r="A54" s="6"/>
      <c r="B54" s="30"/>
      <c r="C54" s="28"/>
      <c r="D54" s="28"/>
      <c r="E54" s="6"/>
      <c r="F54" s="59"/>
      <c r="G54" s="26"/>
      <c r="H54" s="6"/>
      <c r="I54" s="6"/>
      <c r="J54" s="6"/>
      <c r="K54" s="6"/>
      <c r="L54" s="6"/>
      <c r="M54" s="6"/>
      <c r="N54" s="6"/>
      <c r="O54" s="6"/>
      <c r="P54" s="6"/>
      <c r="Q54" s="6"/>
      <c r="R54" s="6"/>
      <c r="S54" s="6"/>
      <c r="T54" s="6"/>
      <c r="U54" s="6"/>
      <c r="V54" s="6"/>
      <c r="W54" s="6"/>
      <c r="X54" s="6"/>
      <c r="Y54" s="6"/>
      <c r="Z54" s="6"/>
      <c r="AA54" s="6"/>
      <c r="AB54" s="6"/>
      <c r="AC54" s="6"/>
      <c r="AD54" s="6"/>
    </row>
    <row r="55">
      <c r="A55" s="6"/>
      <c r="B55" s="30"/>
      <c r="C55" s="28"/>
      <c r="D55" s="28"/>
      <c r="E55" s="6"/>
      <c r="F55" s="59"/>
      <c r="G55" s="26"/>
      <c r="H55" s="6"/>
      <c r="I55" s="6"/>
      <c r="J55" s="6"/>
      <c r="K55" s="6"/>
      <c r="L55" s="6"/>
      <c r="M55" s="6"/>
      <c r="N55" s="6"/>
      <c r="O55" s="6"/>
      <c r="P55" s="6"/>
      <c r="Q55" s="6"/>
      <c r="R55" s="6"/>
      <c r="S55" s="6"/>
      <c r="T55" s="6"/>
      <c r="U55" s="6"/>
      <c r="V55" s="6"/>
      <c r="W55" s="6"/>
      <c r="X55" s="6"/>
      <c r="Y55" s="6"/>
      <c r="Z55" s="6"/>
      <c r="AA55" s="6"/>
      <c r="AB55" s="6"/>
      <c r="AC55" s="6"/>
      <c r="AD55" s="6"/>
    </row>
    <row r="56">
      <c r="A56" s="6"/>
      <c r="B56" s="30"/>
      <c r="C56" s="28"/>
      <c r="D56" s="28"/>
      <c r="E56" s="6"/>
      <c r="F56" s="59"/>
      <c r="G56" s="26"/>
      <c r="H56" s="6"/>
      <c r="I56" s="6"/>
      <c r="J56" s="6"/>
      <c r="K56" s="6"/>
      <c r="L56" s="6"/>
      <c r="M56" s="6"/>
      <c r="N56" s="6"/>
      <c r="O56" s="6"/>
      <c r="P56" s="6"/>
      <c r="Q56" s="6"/>
      <c r="R56" s="6"/>
      <c r="S56" s="6"/>
      <c r="T56" s="6"/>
      <c r="U56" s="6"/>
      <c r="V56" s="6"/>
      <c r="W56" s="6"/>
      <c r="X56" s="6"/>
      <c r="Y56" s="6"/>
      <c r="Z56" s="6"/>
      <c r="AA56" s="6"/>
      <c r="AB56" s="6"/>
      <c r="AC56" s="6"/>
      <c r="AD56" s="6"/>
    </row>
    <row r="57">
      <c r="A57" s="6"/>
      <c r="B57" s="30"/>
      <c r="C57" s="28"/>
      <c r="D57" s="28"/>
      <c r="E57" s="6"/>
      <c r="F57" s="59"/>
      <c r="G57" s="26"/>
      <c r="H57" s="6"/>
      <c r="I57" s="6"/>
      <c r="J57" s="6"/>
      <c r="K57" s="6"/>
      <c r="L57" s="6"/>
      <c r="M57" s="6"/>
      <c r="N57" s="6"/>
      <c r="O57" s="6"/>
      <c r="P57" s="6"/>
      <c r="Q57" s="6"/>
      <c r="R57" s="6"/>
      <c r="S57" s="6"/>
      <c r="T57" s="6"/>
      <c r="U57" s="6"/>
      <c r="V57" s="6"/>
      <c r="W57" s="6"/>
      <c r="X57" s="6"/>
      <c r="Y57" s="6"/>
      <c r="Z57" s="6"/>
      <c r="AA57" s="6"/>
      <c r="AB57" s="6"/>
      <c r="AC57" s="6"/>
      <c r="AD57" s="6"/>
    </row>
    <row r="58">
      <c r="A58" s="6"/>
      <c r="B58" s="30"/>
      <c r="C58" s="28"/>
      <c r="D58" s="28"/>
      <c r="E58" s="6"/>
      <c r="F58" s="59"/>
      <c r="G58" s="26"/>
      <c r="H58" s="6"/>
      <c r="I58" s="6"/>
      <c r="J58" s="6"/>
      <c r="K58" s="6"/>
      <c r="L58" s="6"/>
      <c r="M58" s="6"/>
      <c r="N58" s="6"/>
      <c r="O58" s="6"/>
      <c r="P58" s="6"/>
      <c r="Q58" s="6"/>
      <c r="R58" s="6"/>
      <c r="S58" s="6"/>
      <c r="T58" s="6"/>
      <c r="U58" s="6"/>
      <c r="V58" s="6"/>
      <c r="W58" s="6"/>
      <c r="X58" s="6"/>
      <c r="Y58" s="6"/>
      <c r="Z58" s="6"/>
      <c r="AA58" s="6"/>
      <c r="AB58" s="6"/>
      <c r="AC58" s="6"/>
      <c r="AD58" s="6"/>
    </row>
    <row r="59">
      <c r="A59" s="6"/>
      <c r="B59" s="30"/>
      <c r="C59" s="28"/>
      <c r="D59" s="28"/>
      <c r="E59" s="6"/>
      <c r="F59" s="59"/>
      <c r="G59" s="26"/>
      <c r="H59" s="6"/>
      <c r="I59" s="6"/>
      <c r="J59" s="6"/>
      <c r="K59" s="6"/>
      <c r="L59" s="6"/>
      <c r="M59" s="6"/>
      <c r="N59" s="6"/>
      <c r="O59" s="6"/>
      <c r="P59" s="6"/>
      <c r="Q59" s="6"/>
      <c r="R59" s="6"/>
      <c r="S59" s="6"/>
      <c r="T59" s="6"/>
      <c r="U59" s="6"/>
      <c r="V59" s="6"/>
      <c r="W59" s="6"/>
      <c r="X59" s="6"/>
      <c r="Y59" s="6"/>
      <c r="Z59" s="6"/>
      <c r="AA59" s="6"/>
      <c r="AB59" s="6"/>
      <c r="AC59" s="6"/>
      <c r="AD59" s="6"/>
    </row>
    <row r="60">
      <c r="A60" s="6"/>
      <c r="B60" s="30"/>
      <c r="C60" s="28"/>
      <c r="D60" s="28"/>
      <c r="E60" s="6"/>
      <c r="F60" s="59"/>
      <c r="G60" s="26"/>
      <c r="H60" s="6"/>
      <c r="I60" s="6"/>
      <c r="J60" s="6"/>
      <c r="K60" s="6"/>
      <c r="L60" s="6"/>
      <c r="M60" s="6"/>
      <c r="N60" s="6"/>
      <c r="O60" s="6"/>
      <c r="P60" s="6"/>
      <c r="Q60" s="6"/>
      <c r="R60" s="6"/>
      <c r="S60" s="6"/>
      <c r="T60" s="6"/>
      <c r="U60" s="6"/>
      <c r="V60" s="6"/>
      <c r="W60" s="6"/>
      <c r="X60" s="6"/>
      <c r="Y60" s="6"/>
      <c r="Z60" s="6"/>
      <c r="AA60" s="6"/>
      <c r="AB60" s="6"/>
      <c r="AC60" s="6"/>
      <c r="AD60" s="6"/>
    </row>
    <row r="61">
      <c r="A61" s="6"/>
      <c r="B61" s="30"/>
      <c r="C61" s="28"/>
      <c r="D61" s="28"/>
      <c r="E61" s="6"/>
      <c r="F61" s="59"/>
      <c r="G61" s="26"/>
      <c r="H61" s="6"/>
      <c r="I61" s="6"/>
      <c r="J61" s="6"/>
      <c r="K61" s="6"/>
      <c r="L61" s="6"/>
      <c r="M61" s="6"/>
      <c r="N61" s="6"/>
      <c r="O61" s="6"/>
      <c r="P61" s="6"/>
      <c r="Q61" s="6"/>
      <c r="R61" s="6"/>
      <c r="S61" s="6"/>
      <c r="T61" s="6"/>
      <c r="U61" s="6"/>
      <c r="V61" s="6"/>
      <c r="W61" s="6"/>
      <c r="X61" s="6"/>
      <c r="Y61" s="6"/>
      <c r="Z61" s="6"/>
      <c r="AA61" s="6"/>
      <c r="AB61" s="6"/>
      <c r="AC61" s="6"/>
      <c r="AD61" s="6"/>
    </row>
    <row r="62">
      <c r="A62" s="6"/>
      <c r="B62" s="30"/>
      <c r="C62" s="28"/>
      <c r="D62" s="28"/>
      <c r="E62" s="6"/>
      <c r="F62" s="59"/>
      <c r="G62" s="26"/>
      <c r="H62" s="6"/>
      <c r="I62" s="6"/>
      <c r="J62" s="6"/>
      <c r="K62" s="6"/>
      <c r="L62" s="6"/>
      <c r="M62" s="6"/>
      <c r="N62" s="6"/>
      <c r="O62" s="6"/>
      <c r="P62" s="6"/>
      <c r="Q62" s="6"/>
      <c r="R62" s="6"/>
      <c r="S62" s="6"/>
      <c r="T62" s="6"/>
      <c r="U62" s="6"/>
      <c r="V62" s="6"/>
      <c r="W62" s="6"/>
      <c r="X62" s="6"/>
      <c r="Y62" s="6"/>
      <c r="Z62" s="6"/>
      <c r="AA62" s="6"/>
      <c r="AB62" s="6"/>
      <c r="AC62" s="6"/>
      <c r="AD62" s="6"/>
    </row>
    <row r="63">
      <c r="A63" s="6"/>
      <c r="B63" s="30"/>
      <c r="C63" s="28"/>
      <c r="D63" s="28"/>
      <c r="E63" s="6"/>
      <c r="F63" s="59"/>
      <c r="G63" s="26"/>
      <c r="H63" s="6"/>
      <c r="I63" s="6"/>
      <c r="J63" s="6"/>
      <c r="K63" s="6"/>
      <c r="L63" s="6"/>
      <c r="M63" s="6"/>
      <c r="N63" s="6"/>
      <c r="O63" s="6"/>
      <c r="P63" s="6"/>
      <c r="Q63" s="6"/>
      <c r="R63" s="6"/>
      <c r="S63" s="6"/>
      <c r="T63" s="6"/>
      <c r="U63" s="6"/>
      <c r="V63" s="6"/>
      <c r="W63" s="6"/>
      <c r="X63" s="6"/>
      <c r="Y63" s="6"/>
      <c r="Z63" s="6"/>
      <c r="AA63" s="6"/>
      <c r="AB63" s="6"/>
      <c r="AC63" s="6"/>
      <c r="AD63" s="6"/>
    </row>
    <row r="64">
      <c r="A64" s="6"/>
      <c r="B64" s="30"/>
      <c r="C64" s="28"/>
      <c r="D64" s="28"/>
      <c r="E64" s="6"/>
      <c r="F64" s="59"/>
      <c r="G64" s="26"/>
      <c r="H64" s="6"/>
      <c r="I64" s="6"/>
      <c r="J64" s="6"/>
      <c r="K64" s="6"/>
      <c r="L64" s="6"/>
      <c r="M64" s="6"/>
      <c r="N64" s="6"/>
      <c r="O64" s="6"/>
      <c r="P64" s="6"/>
      <c r="Q64" s="6"/>
      <c r="R64" s="6"/>
      <c r="S64" s="6"/>
      <c r="T64" s="6"/>
      <c r="U64" s="6"/>
      <c r="V64" s="6"/>
      <c r="W64" s="6"/>
      <c r="X64" s="6"/>
      <c r="Y64" s="6"/>
      <c r="Z64" s="6"/>
      <c r="AA64" s="6"/>
      <c r="AB64" s="6"/>
      <c r="AC64" s="6"/>
      <c r="AD64" s="6"/>
    </row>
    <row r="65">
      <c r="A65" s="6"/>
      <c r="B65" s="30"/>
      <c r="C65" s="28"/>
      <c r="D65" s="28"/>
      <c r="E65" s="6"/>
      <c r="F65" s="59"/>
      <c r="G65" s="26"/>
      <c r="H65" s="6"/>
      <c r="I65" s="6"/>
      <c r="J65" s="6"/>
      <c r="K65" s="6"/>
      <c r="L65" s="6"/>
      <c r="M65" s="6"/>
      <c r="N65" s="6"/>
      <c r="O65" s="6"/>
      <c r="P65" s="6"/>
      <c r="Q65" s="6"/>
      <c r="R65" s="6"/>
      <c r="S65" s="6"/>
      <c r="T65" s="6"/>
      <c r="U65" s="6"/>
      <c r="V65" s="6"/>
      <c r="W65" s="6"/>
      <c r="X65" s="6"/>
      <c r="Y65" s="6"/>
      <c r="Z65" s="6"/>
      <c r="AA65" s="6"/>
      <c r="AB65" s="6"/>
      <c r="AC65" s="6"/>
      <c r="AD65" s="6"/>
    </row>
    <row r="66">
      <c r="A66" s="6"/>
      <c r="B66" s="30"/>
      <c r="C66" s="28"/>
      <c r="D66" s="28"/>
      <c r="E66" s="6"/>
      <c r="F66" s="59"/>
      <c r="G66" s="26"/>
      <c r="H66" s="6"/>
      <c r="I66" s="6"/>
      <c r="J66" s="6"/>
      <c r="K66" s="6"/>
      <c r="L66" s="6"/>
      <c r="M66" s="6"/>
      <c r="N66" s="6"/>
      <c r="O66" s="6"/>
      <c r="P66" s="6"/>
      <c r="Q66" s="6"/>
      <c r="R66" s="6"/>
      <c r="S66" s="6"/>
      <c r="T66" s="6"/>
      <c r="U66" s="6"/>
      <c r="V66" s="6"/>
      <c r="W66" s="6"/>
      <c r="X66" s="6"/>
      <c r="Y66" s="6"/>
      <c r="Z66" s="6"/>
      <c r="AA66" s="6"/>
      <c r="AB66" s="6"/>
      <c r="AC66" s="6"/>
      <c r="AD66" s="6"/>
    </row>
    <row r="67">
      <c r="A67" s="6"/>
      <c r="B67" s="30"/>
      <c r="C67" s="28"/>
      <c r="D67" s="28"/>
      <c r="E67" s="6"/>
      <c r="F67" s="59"/>
      <c r="G67" s="26"/>
      <c r="H67" s="6"/>
      <c r="I67" s="6"/>
      <c r="J67" s="6"/>
      <c r="K67" s="6"/>
      <c r="L67" s="6"/>
      <c r="M67" s="6"/>
      <c r="N67" s="6"/>
      <c r="O67" s="6"/>
      <c r="P67" s="6"/>
      <c r="Q67" s="6"/>
      <c r="R67" s="6"/>
      <c r="S67" s="6"/>
      <c r="T67" s="6"/>
      <c r="U67" s="6"/>
      <c r="V67" s="6"/>
      <c r="W67" s="6"/>
      <c r="X67" s="6"/>
      <c r="Y67" s="6"/>
      <c r="Z67" s="6"/>
      <c r="AA67" s="6"/>
      <c r="AB67" s="6"/>
      <c r="AC67" s="6"/>
      <c r="AD67" s="6"/>
    </row>
    <row r="68">
      <c r="A68" s="6"/>
      <c r="B68" s="30"/>
      <c r="C68" s="28"/>
      <c r="D68" s="28"/>
      <c r="E68" s="6"/>
      <c r="F68" s="59"/>
      <c r="G68" s="26"/>
      <c r="H68" s="6"/>
      <c r="I68" s="6"/>
      <c r="J68" s="6"/>
      <c r="K68" s="6"/>
      <c r="L68" s="6"/>
      <c r="M68" s="6"/>
      <c r="N68" s="6"/>
      <c r="O68" s="6"/>
      <c r="P68" s="6"/>
      <c r="Q68" s="6"/>
      <c r="R68" s="6"/>
      <c r="S68" s="6"/>
      <c r="T68" s="6"/>
      <c r="U68" s="6"/>
      <c r="V68" s="6"/>
      <c r="W68" s="6"/>
      <c r="X68" s="6"/>
      <c r="Y68" s="6"/>
      <c r="Z68" s="6"/>
      <c r="AA68" s="6"/>
      <c r="AB68" s="6"/>
      <c r="AC68" s="6"/>
      <c r="AD68" s="6"/>
    </row>
    <row r="69">
      <c r="A69" s="6"/>
      <c r="B69" s="30"/>
      <c r="C69" s="28"/>
      <c r="D69" s="28"/>
      <c r="E69" s="6"/>
      <c r="F69" s="59"/>
      <c r="G69" s="26"/>
      <c r="H69" s="6"/>
      <c r="I69" s="6"/>
      <c r="J69" s="6"/>
      <c r="K69" s="6"/>
      <c r="L69" s="6"/>
      <c r="M69" s="6"/>
      <c r="N69" s="6"/>
      <c r="O69" s="6"/>
      <c r="P69" s="6"/>
      <c r="Q69" s="6"/>
      <c r="R69" s="6"/>
      <c r="S69" s="6"/>
      <c r="T69" s="6"/>
      <c r="U69" s="6"/>
      <c r="V69" s="6"/>
      <c r="W69" s="6"/>
      <c r="X69" s="6"/>
      <c r="Y69" s="6"/>
      <c r="Z69" s="6"/>
      <c r="AA69" s="6"/>
      <c r="AB69" s="6"/>
      <c r="AC69" s="6"/>
      <c r="AD69" s="6"/>
    </row>
    <row r="70">
      <c r="A70" s="6"/>
      <c r="B70" s="30"/>
      <c r="C70" s="28"/>
      <c r="D70" s="28"/>
      <c r="E70" s="6"/>
      <c r="F70" s="59"/>
      <c r="G70" s="26"/>
      <c r="H70" s="6"/>
      <c r="I70" s="6"/>
      <c r="J70" s="6"/>
      <c r="K70" s="6"/>
      <c r="L70" s="6"/>
      <c r="M70" s="6"/>
      <c r="N70" s="6"/>
      <c r="O70" s="6"/>
      <c r="P70" s="6"/>
      <c r="Q70" s="6"/>
      <c r="R70" s="6"/>
      <c r="S70" s="6"/>
      <c r="T70" s="6"/>
      <c r="U70" s="6"/>
      <c r="V70" s="6"/>
      <c r="W70" s="6"/>
      <c r="X70" s="6"/>
      <c r="Y70" s="6"/>
      <c r="Z70" s="6"/>
      <c r="AA70" s="6"/>
      <c r="AB70" s="6"/>
      <c r="AC70" s="6"/>
      <c r="AD70" s="6"/>
    </row>
    <row r="71">
      <c r="A71" s="6"/>
      <c r="B71" s="30"/>
      <c r="C71" s="28"/>
      <c r="D71" s="28"/>
      <c r="E71" s="6"/>
      <c r="F71" s="59"/>
      <c r="G71" s="26"/>
      <c r="H71" s="6"/>
      <c r="I71" s="6"/>
      <c r="J71" s="6"/>
      <c r="K71" s="6"/>
      <c r="L71" s="6"/>
      <c r="M71" s="6"/>
      <c r="N71" s="6"/>
      <c r="O71" s="6"/>
      <c r="P71" s="6"/>
      <c r="Q71" s="6"/>
      <c r="R71" s="6"/>
      <c r="S71" s="6"/>
      <c r="T71" s="6"/>
      <c r="U71" s="6"/>
      <c r="V71" s="6"/>
      <c r="W71" s="6"/>
      <c r="X71" s="6"/>
      <c r="Y71" s="6"/>
      <c r="Z71" s="6"/>
      <c r="AA71" s="6"/>
      <c r="AB71" s="6"/>
      <c r="AC71" s="6"/>
      <c r="AD71" s="6"/>
    </row>
    <row r="72">
      <c r="A72" s="6"/>
      <c r="B72" s="30"/>
      <c r="C72" s="28"/>
      <c r="D72" s="28"/>
      <c r="E72" s="6"/>
      <c r="F72" s="59"/>
      <c r="G72" s="26"/>
      <c r="H72" s="6"/>
      <c r="I72" s="6"/>
      <c r="J72" s="6"/>
      <c r="K72" s="6"/>
      <c r="L72" s="6"/>
      <c r="M72" s="6"/>
      <c r="N72" s="6"/>
      <c r="O72" s="6"/>
      <c r="P72" s="6"/>
      <c r="Q72" s="6"/>
      <c r="R72" s="6"/>
      <c r="S72" s="6"/>
      <c r="T72" s="6"/>
      <c r="U72" s="6"/>
      <c r="V72" s="6"/>
      <c r="W72" s="6"/>
      <c r="X72" s="6"/>
      <c r="Y72" s="6"/>
      <c r="Z72" s="6"/>
      <c r="AA72" s="6"/>
      <c r="AB72" s="6"/>
      <c r="AC72" s="6"/>
      <c r="AD72" s="6"/>
    </row>
    <row r="73">
      <c r="A73" s="6"/>
      <c r="B73" s="30"/>
      <c r="C73" s="28"/>
      <c r="D73" s="28"/>
      <c r="E73" s="6"/>
      <c r="F73" s="59"/>
      <c r="G73" s="26"/>
      <c r="H73" s="6"/>
      <c r="I73" s="6"/>
      <c r="J73" s="6"/>
      <c r="K73" s="6"/>
      <c r="L73" s="6"/>
      <c r="M73" s="6"/>
      <c r="N73" s="6"/>
      <c r="O73" s="6"/>
      <c r="P73" s="6"/>
      <c r="Q73" s="6"/>
      <c r="R73" s="6"/>
      <c r="S73" s="6"/>
      <c r="T73" s="6"/>
      <c r="U73" s="6"/>
      <c r="V73" s="6"/>
      <c r="W73" s="6"/>
      <c r="X73" s="6"/>
      <c r="Y73" s="6"/>
      <c r="Z73" s="6"/>
      <c r="AA73" s="6"/>
      <c r="AB73" s="6"/>
      <c r="AC73" s="6"/>
      <c r="AD73" s="6"/>
    </row>
    <row r="74">
      <c r="A74" s="6"/>
      <c r="B74" s="30"/>
      <c r="C74" s="28"/>
      <c r="D74" s="28"/>
      <c r="E74" s="6"/>
      <c r="F74" s="59"/>
      <c r="G74" s="26"/>
      <c r="H74" s="6"/>
      <c r="I74" s="6"/>
      <c r="J74" s="6"/>
      <c r="K74" s="6"/>
      <c r="L74" s="6"/>
      <c r="M74" s="6"/>
      <c r="N74" s="6"/>
      <c r="O74" s="6"/>
      <c r="P74" s="6"/>
      <c r="Q74" s="6"/>
      <c r="R74" s="6"/>
      <c r="S74" s="6"/>
      <c r="T74" s="6"/>
      <c r="U74" s="6"/>
      <c r="V74" s="6"/>
      <c r="W74" s="6"/>
      <c r="X74" s="6"/>
      <c r="Y74" s="6"/>
      <c r="Z74" s="6"/>
      <c r="AA74" s="6"/>
      <c r="AB74" s="6"/>
      <c r="AC74" s="6"/>
      <c r="AD74" s="6"/>
    </row>
    <row r="75">
      <c r="A75" s="6"/>
      <c r="B75" s="30"/>
      <c r="C75" s="28"/>
      <c r="D75" s="28"/>
      <c r="E75" s="6"/>
      <c r="F75" s="59"/>
      <c r="G75" s="26"/>
      <c r="H75" s="6"/>
      <c r="I75" s="6"/>
      <c r="J75" s="6"/>
      <c r="K75" s="6"/>
      <c r="L75" s="6"/>
      <c r="M75" s="6"/>
      <c r="N75" s="6"/>
      <c r="O75" s="6"/>
      <c r="P75" s="6"/>
      <c r="Q75" s="6"/>
      <c r="R75" s="6"/>
      <c r="S75" s="6"/>
      <c r="T75" s="6"/>
      <c r="U75" s="6"/>
      <c r="V75" s="6"/>
      <c r="W75" s="6"/>
      <c r="X75" s="6"/>
      <c r="Y75" s="6"/>
      <c r="Z75" s="6"/>
      <c r="AA75" s="6"/>
      <c r="AB75" s="6"/>
      <c r="AC75" s="6"/>
      <c r="AD75" s="6"/>
    </row>
    <row r="76">
      <c r="A76" s="6"/>
      <c r="B76" s="30"/>
      <c r="C76" s="28"/>
      <c r="D76" s="28"/>
      <c r="E76" s="6"/>
      <c r="F76" s="59"/>
      <c r="G76" s="26"/>
      <c r="H76" s="6"/>
      <c r="I76" s="6"/>
      <c r="J76" s="6"/>
      <c r="K76" s="6"/>
      <c r="L76" s="6"/>
      <c r="M76" s="6"/>
      <c r="N76" s="6"/>
      <c r="O76" s="6"/>
      <c r="P76" s="6"/>
      <c r="Q76" s="6"/>
      <c r="R76" s="6"/>
      <c r="S76" s="6"/>
      <c r="T76" s="6"/>
      <c r="U76" s="6"/>
      <c r="V76" s="6"/>
      <c r="W76" s="6"/>
      <c r="X76" s="6"/>
      <c r="Y76" s="6"/>
      <c r="Z76" s="6"/>
      <c r="AA76" s="6"/>
      <c r="AB76" s="6"/>
      <c r="AC76" s="6"/>
      <c r="AD76" s="6"/>
    </row>
    <row r="77">
      <c r="A77" s="6"/>
      <c r="B77" s="30"/>
      <c r="C77" s="28"/>
      <c r="D77" s="28"/>
      <c r="E77" s="6"/>
      <c r="F77" s="59"/>
      <c r="G77" s="26"/>
      <c r="H77" s="6"/>
      <c r="I77" s="6"/>
      <c r="J77" s="6"/>
      <c r="K77" s="6"/>
      <c r="L77" s="6"/>
      <c r="M77" s="6"/>
      <c r="N77" s="6"/>
      <c r="O77" s="6"/>
      <c r="P77" s="6"/>
      <c r="Q77" s="6"/>
      <c r="R77" s="6"/>
      <c r="S77" s="6"/>
      <c r="T77" s="6"/>
      <c r="U77" s="6"/>
      <c r="V77" s="6"/>
      <c r="W77" s="6"/>
      <c r="X77" s="6"/>
      <c r="Y77" s="6"/>
      <c r="Z77" s="6"/>
      <c r="AA77" s="6"/>
      <c r="AB77" s="6"/>
      <c r="AC77" s="6"/>
      <c r="AD77" s="6"/>
    </row>
    <row r="78">
      <c r="A78" s="6"/>
      <c r="B78" s="30"/>
      <c r="C78" s="28"/>
      <c r="D78" s="28"/>
      <c r="E78" s="6"/>
      <c r="F78" s="59"/>
      <c r="G78" s="26"/>
      <c r="H78" s="6"/>
      <c r="I78" s="6"/>
      <c r="J78" s="6"/>
      <c r="K78" s="6"/>
      <c r="L78" s="6"/>
      <c r="M78" s="6"/>
      <c r="N78" s="6"/>
      <c r="O78" s="6"/>
      <c r="P78" s="6"/>
      <c r="Q78" s="6"/>
      <c r="R78" s="6"/>
      <c r="S78" s="6"/>
      <c r="T78" s="6"/>
      <c r="U78" s="6"/>
      <c r="V78" s="6"/>
      <c r="W78" s="6"/>
      <c r="X78" s="6"/>
      <c r="Y78" s="6"/>
      <c r="Z78" s="6"/>
      <c r="AA78" s="6"/>
      <c r="AB78" s="6"/>
      <c r="AC78" s="6"/>
      <c r="AD78" s="6"/>
    </row>
    <row r="79">
      <c r="A79" s="6"/>
      <c r="B79" s="30"/>
      <c r="C79" s="28"/>
      <c r="D79" s="28"/>
      <c r="E79" s="6"/>
      <c r="F79" s="59"/>
      <c r="G79" s="26"/>
      <c r="H79" s="6"/>
      <c r="I79" s="6"/>
      <c r="J79" s="6"/>
      <c r="K79" s="6"/>
      <c r="L79" s="6"/>
      <c r="M79" s="6"/>
      <c r="N79" s="6"/>
      <c r="O79" s="6"/>
      <c r="P79" s="6"/>
      <c r="Q79" s="6"/>
      <c r="R79" s="6"/>
      <c r="S79" s="6"/>
      <c r="T79" s="6"/>
      <c r="U79" s="6"/>
      <c r="V79" s="6"/>
      <c r="W79" s="6"/>
      <c r="X79" s="6"/>
      <c r="Y79" s="6"/>
      <c r="Z79" s="6"/>
      <c r="AA79" s="6"/>
      <c r="AB79" s="6"/>
      <c r="AC79" s="6"/>
      <c r="AD79" s="6"/>
    </row>
    <row r="80">
      <c r="A80" s="6"/>
      <c r="B80" s="30"/>
      <c r="C80" s="28"/>
      <c r="D80" s="28"/>
      <c r="E80" s="6"/>
      <c r="F80" s="59"/>
      <c r="G80" s="26"/>
      <c r="H80" s="6"/>
      <c r="I80" s="6"/>
      <c r="J80" s="6"/>
      <c r="K80" s="6"/>
      <c r="L80" s="6"/>
      <c r="M80" s="6"/>
      <c r="N80" s="6"/>
      <c r="O80" s="6"/>
      <c r="P80" s="6"/>
      <c r="Q80" s="6"/>
      <c r="R80" s="6"/>
      <c r="S80" s="6"/>
      <c r="T80" s="6"/>
      <c r="U80" s="6"/>
      <c r="V80" s="6"/>
      <c r="W80" s="6"/>
      <c r="X80" s="6"/>
      <c r="Y80" s="6"/>
      <c r="Z80" s="6"/>
      <c r="AA80" s="6"/>
      <c r="AB80" s="6"/>
      <c r="AC80" s="6"/>
      <c r="AD80" s="6"/>
    </row>
    <row r="81">
      <c r="A81" s="6"/>
      <c r="B81" s="30"/>
      <c r="C81" s="28"/>
      <c r="D81" s="28"/>
      <c r="E81" s="6"/>
      <c r="F81" s="59"/>
      <c r="G81" s="26"/>
      <c r="H81" s="6"/>
      <c r="I81" s="6"/>
      <c r="J81" s="6"/>
      <c r="K81" s="6"/>
      <c r="L81" s="6"/>
      <c r="M81" s="6"/>
      <c r="N81" s="6"/>
      <c r="O81" s="6"/>
      <c r="P81" s="6"/>
      <c r="Q81" s="6"/>
      <c r="R81" s="6"/>
      <c r="S81" s="6"/>
      <c r="T81" s="6"/>
      <c r="U81" s="6"/>
      <c r="V81" s="6"/>
      <c r="W81" s="6"/>
      <c r="X81" s="6"/>
      <c r="Y81" s="6"/>
      <c r="Z81" s="6"/>
      <c r="AA81" s="6"/>
      <c r="AB81" s="6"/>
      <c r="AC81" s="6"/>
      <c r="AD81" s="6"/>
    </row>
    <row r="82">
      <c r="A82" s="6"/>
      <c r="B82" s="30"/>
      <c r="C82" s="28"/>
      <c r="D82" s="28"/>
      <c r="E82" s="6"/>
      <c r="F82" s="59"/>
      <c r="G82" s="26"/>
      <c r="H82" s="6"/>
      <c r="I82" s="6"/>
      <c r="J82" s="6"/>
      <c r="K82" s="6"/>
      <c r="L82" s="6"/>
      <c r="M82" s="6"/>
      <c r="N82" s="6"/>
      <c r="O82" s="6"/>
      <c r="P82" s="6"/>
      <c r="Q82" s="6"/>
      <c r="R82" s="6"/>
      <c r="S82" s="6"/>
      <c r="T82" s="6"/>
      <c r="U82" s="6"/>
      <c r="V82" s="6"/>
      <c r="W82" s="6"/>
      <c r="X82" s="6"/>
      <c r="Y82" s="6"/>
      <c r="Z82" s="6"/>
      <c r="AA82" s="6"/>
      <c r="AB82" s="6"/>
      <c r="AC82" s="6"/>
      <c r="AD82" s="6"/>
    </row>
    <row r="83">
      <c r="A83" s="6"/>
      <c r="B83" s="30"/>
      <c r="C83" s="28"/>
      <c r="D83" s="28"/>
      <c r="E83" s="6"/>
      <c r="F83" s="59"/>
      <c r="G83" s="26"/>
      <c r="H83" s="6"/>
      <c r="I83" s="6"/>
      <c r="J83" s="6"/>
      <c r="K83" s="6"/>
      <c r="L83" s="6"/>
      <c r="M83" s="6"/>
      <c r="N83" s="6"/>
      <c r="O83" s="6"/>
      <c r="P83" s="6"/>
      <c r="Q83" s="6"/>
      <c r="R83" s="6"/>
      <c r="S83" s="6"/>
      <c r="T83" s="6"/>
      <c r="U83" s="6"/>
      <c r="V83" s="6"/>
      <c r="W83" s="6"/>
      <c r="X83" s="6"/>
      <c r="Y83" s="6"/>
      <c r="Z83" s="6"/>
      <c r="AA83" s="6"/>
      <c r="AB83" s="6"/>
      <c r="AC83" s="6"/>
      <c r="AD83" s="6"/>
    </row>
    <row r="84">
      <c r="A84" s="6"/>
      <c r="B84" s="30"/>
      <c r="C84" s="28"/>
      <c r="D84" s="28"/>
      <c r="E84" s="6"/>
      <c r="F84" s="59"/>
      <c r="G84" s="26"/>
      <c r="H84" s="6"/>
      <c r="I84" s="6"/>
      <c r="J84" s="6"/>
      <c r="K84" s="6"/>
      <c r="L84" s="6"/>
      <c r="M84" s="6"/>
      <c r="N84" s="6"/>
      <c r="O84" s="6"/>
      <c r="P84" s="6"/>
      <c r="Q84" s="6"/>
      <c r="R84" s="6"/>
      <c r="S84" s="6"/>
      <c r="T84" s="6"/>
      <c r="U84" s="6"/>
      <c r="V84" s="6"/>
      <c r="W84" s="6"/>
      <c r="X84" s="6"/>
      <c r="Y84" s="6"/>
      <c r="Z84" s="6"/>
      <c r="AA84" s="6"/>
      <c r="AB84" s="6"/>
      <c r="AC84" s="6"/>
      <c r="AD84" s="6"/>
    </row>
    <row r="85">
      <c r="A85" s="6"/>
      <c r="B85" s="30"/>
      <c r="C85" s="28"/>
      <c r="D85" s="28"/>
      <c r="E85" s="6"/>
      <c r="F85" s="59"/>
      <c r="G85" s="26"/>
      <c r="H85" s="6"/>
      <c r="I85" s="6"/>
      <c r="J85" s="6"/>
      <c r="K85" s="6"/>
      <c r="L85" s="6"/>
      <c r="M85" s="6"/>
      <c r="N85" s="6"/>
      <c r="O85" s="6"/>
      <c r="P85" s="6"/>
      <c r="Q85" s="6"/>
      <c r="R85" s="6"/>
      <c r="S85" s="6"/>
      <c r="T85" s="6"/>
      <c r="U85" s="6"/>
      <c r="V85" s="6"/>
      <c r="W85" s="6"/>
      <c r="X85" s="6"/>
      <c r="Y85" s="6"/>
      <c r="Z85" s="6"/>
      <c r="AA85" s="6"/>
      <c r="AB85" s="6"/>
      <c r="AC85" s="6"/>
      <c r="AD85" s="6"/>
    </row>
    <row r="86">
      <c r="A86" s="6"/>
      <c r="B86" s="30"/>
      <c r="C86" s="28"/>
      <c r="D86" s="28"/>
      <c r="E86" s="6"/>
      <c r="F86" s="59"/>
      <c r="G86" s="26"/>
      <c r="H86" s="6"/>
      <c r="I86" s="6"/>
      <c r="J86" s="6"/>
      <c r="K86" s="6"/>
      <c r="L86" s="6"/>
      <c r="M86" s="6"/>
      <c r="N86" s="6"/>
      <c r="O86" s="6"/>
      <c r="P86" s="6"/>
      <c r="Q86" s="6"/>
      <c r="R86" s="6"/>
      <c r="S86" s="6"/>
      <c r="T86" s="6"/>
      <c r="U86" s="6"/>
      <c r="V86" s="6"/>
      <c r="W86" s="6"/>
      <c r="X86" s="6"/>
      <c r="Y86" s="6"/>
      <c r="Z86" s="6"/>
      <c r="AA86" s="6"/>
      <c r="AB86" s="6"/>
      <c r="AC86" s="6"/>
      <c r="AD86" s="6"/>
    </row>
    <row r="87">
      <c r="A87" s="6"/>
      <c r="B87" s="30"/>
      <c r="C87" s="28"/>
      <c r="D87" s="28"/>
      <c r="E87" s="6"/>
      <c r="F87" s="59"/>
      <c r="G87" s="26"/>
      <c r="H87" s="6"/>
      <c r="I87" s="6"/>
      <c r="J87" s="6"/>
      <c r="K87" s="6"/>
      <c r="L87" s="6"/>
      <c r="M87" s="6"/>
      <c r="N87" s="6"/>
      <c r="O87" s="6"/>
      <c r="P87" s="6"/>
      <c r="Q87" s="6"/>
      <c r="R87" s="6"/>
      <c r="S87" s="6"/>
      <c r="T87" s="6"/>
      <c r="U87" s="6"/>
      <c r="V87" s="6"/>
      <c r="W87" s="6"/>
      <c r="X87" s="6"/>
      <c r="Y87" s="6"/>
      <c r="Z87" s="6"/>
      <c r="AA87" s="6"/>
      <c r="AB87" s="6"/>
      <c r="AC87" s="6"/>
      <c r="AD87" s="6"/>
    </row>
    <row r="88">
      <c r="A88" s="6"/>
      <c r="B88" s="30"/>
      <c r="C88" s="28"/>
      <c r="D88" s="28"/>
      <c r="E88" s="6"/>
      <c r="F88" s="59"/>
      <c r="G88" s="26"/>
      <c r="H88" s="6"/>
      <c r="I88" s="6"/>
      <c r="J88" s="6"/>
      <c r="K88" s="6"/>
      <c r="L88" s="6"/>
      <c r="M88" s="6"/>
      <c r="N88" s="6"/>
      <c r="O88" s="6"/>
      <c r="P88" s="6"/>
      <c r="Q88" s="6"/>
      <c r="R88" s="6"/>
      <c r="S88" s="6"/>
      <c r="T88" s="6"/>
      <c r="U88" s="6"/>
      <c r="V88" s="6"/>
      <c r="W88" s="6"/>
      <c r="X88" s="6"/>
      <c r="Y88" s="6"/>
      <c r="Z88" s="6"/>
      <c r="AA88" s="6"/>
      <c r="AB88" s="6"/>
      <c r="AC88" s="6"/>
      <c r="AD88" s="6"/>
    </row>
    <row r="89">
      <c r="A89" s="6"/>
      <c r="B89" s="30"/>
      <c r="C89" s="28"/>
      <c r="D89" s="28"/>
      <c r="E89" s="6"/>
      <c r="F89" s="59"/>
      <c r="G89" s="26"/>
      <c r="H89" s="6"/>
      <c r="I89" s="6"/>
      <c r="J89" s="6"/>
      <c r="K89" s="6"/>
      <c r="L89" s="6"/>
      <c r="M89" s="6"/>
      <c r="N89" s="6"/>
      <c r="O89" s="6"/>
      <c r="P89" s="6"/>
      <c r="Q89" s="6"/>
      <c r="R89" s="6"/>
      <c r="S89" s="6"/>
      <c r="T89" s="6"/>
      <c r="U89" s="6"/>
      <c r="V89" s="6"/>
      <c r="W89" s="6"/>
      <c r="X89" s="6"/>
      <c r="Y89" s="6"/>
      <c r="Z89" s="6"/>
      <c r="AA89" s="6"/>
      <c r="AB89" s="6"/>
      <c r="AC89" s="6"/>
      <c r="AD89" s="6"/>
    </row>
    <row r="90">
      <c r="A90" s="6"/>
      <c r="B90" s="30"/>
      <c r="C90" s="28"/>
      <c r="D90" s="28"/>
      <c r="E90" s="6"/>
      <c r="F90" s="59"/>
      <c r="G90" s="26"/>
      <c r="H90" s="6"/>
      <c r="I90" s="6"/>
      <c r="J90" s="6"/>
      <c r="K90" s="6"/>
      <c r="L90" s="6"/>
      <c r="M90" s="6"/>
      <c r="N90" s="6"/>
      <c r="O90" s="6"/>
      <c r="P90" s="6"/>
      <c r="Q90" s="6"/>
      <c r="R90" s="6"/>
      <c r="S90" s="6"/>
      <c r="T90" s="6"/>
      <c r="U90" s="6"/>
      <c r="V90" s="6"/>
      <c r="W90" s="6"/>
      <c r="X90" s="6"/>
      <c r="Y90" s="6"/>
      <c r="Z90" s="6"/>
      <c r="AA90" s="6"/>
      <c r="AB90" s="6"/>
      <c r="AC90" s="6"/>
      <c r="AD90" s="6"/>
    </row>
    <row r="91">
      <c r="A91" s="6"/>
      <c r="B91" s="30"/>
      <c r="C91" s="28"/>
      <c r="D91" s="28"/>
      <c r="E91" s="6"/>
      <c r="F91" s="59"/>
      <c r="G91" s="26"/>
      <c r="H91" s="6"/>
      <c r="I91" s="6"/>
      <c r="J91" s="6"/>
      <c r="K91" s="6"/>
      <c r="L91" s="6"/>
      <c r="M91" s="6"/>
      <c r="N91" s="6"/>
      <c r="O91" s="6"/>
      <c r="P91" s="6"/>
      <c r="Q91" s="6"/>
      <c r="R91" s="6"/>
      <c r="S91" s="6"/>
      <c r="T91" s="6"/>
      <c r="U91" s="6"/>
      <c r="V91" s="6"/>
      <c r="W91" s="6"/>
      <c r="X91" s="6"/>
      <c r="Y91" s="6"/>
      <c r="Z91" s="6"/>
      <c r="AA91" s="6"/>
      <c r="AB91" s="6"/>
      <c r="AC91" s="6"/>
      <c r="AD91" s="6"/>
    </row>
    <row r="92">
      <c r="A92" s="6"/>
      <c r="B92" s="30"/>
      <c r="C92" s="28"/>
      <c r="D92" s="28"/>
      <c r="E92" s="6"/>
      <c r="F92" s="59"/>
      <c r="G92" s="26"/>
      <c r="H92" s="6"/>
      <c r="I92" s="6"/>
      <c r="J92" s="6"/>
      <c r="K92" s="6"/>
      <c r="L92" s="6"/>
      <c r="M92" s="6"/>
      <c r="N92" s="6"/>
      <c r="O92" s="6"/>
      <c r="P92" s="6"/>
      <c r="Q92" s="6"/>
      <c r="R92" s="6"/>
      <c r="S92" s="6"/>
      <c r="T92" s="6"/>
      <c r="U92" s="6"/>
      <c r="V92" s="6"/>
      <c r="W92" s="6"/>
      <c r="X92" s="6"/>
      <c r="Y92" s="6"/>
      <c r="Z92" s="6"/>
      <c r="AA92" s="6"/>
      <c r="AB92" s="6"/>
      <c r="AC92" s="6"/>
      <c r="AD92" s="6"/>
    </row>
    <row r="93">
      <c r="A93" s="6"/>
      <c r="B93" s="30"/>
      <c r="C93" s="28"/>
      <c r="D93" s="28"/>
      <c r="E93" s="6"/>
      <c r="F93" s="59"/>
      <c r="G93" s="26"/>
      <c r="H93" s="6"/>
      <c r="I93" s="6"/>
      <c r="J93" s="6"/>
      <c r="K93" s="6"/>
      <c r="L93" s="6"/>
      <c r="M93" s="6"/>
      <c r="N93" s="6"/>
      <c r="O93" s="6"/>
      <c r="P93" s="6"/>
      <c r="Q93" s="6"/>
      <c r="R93" s="6"/>
      <c r="S93" s="6"/>
      <c r="T93" s="6"/>
      <c r="U93" s="6"/>
      <c r="V93" s="6"/>
      <c r="W93" s="6"/>
      <c r="X93" s="6"/>
      <c r="Y93" s="6"/>
      <c r="Z93" s="6"/>
      <c r="AA93" s="6"/>
      <c r="AB93" s="6"/>
      <c r="AC93" s="6"/>
      <c r="AD93" s="6"/>
    </row>
    <row r="94">
      <c r="A94" s="6"/>
      <c r="B94" s="30"/>
      <c r="C94" s="28"/>
      <c r="D94" s="28"/>
      <c r="E94" s="6"/>
      <c r="F94" s="59"/>
      <c r="G94" s="26"/>
      <c r="H94" s="6"/>
      <c r="I94" s="6"/>
      <c r="J94" s="6"/>
      <c r="K94" s="6"/>
      <c r="L94" s="6"/>
      <c r="M94" s="6"/>
      <c r="N94" s="6"/>
      <c r="O94" s="6"/>
      <c r="P94" s="6"/>
      <c r="Q94" s="6"/>
      <c r="R94" s="6"/>
      <c r="S94" s="6"/>
      <c r="T94" s="6"/>
      <c r="U94" s="6"/>
      <c r="V94" s="6"/>
      <c r="W94" s="6"/>
      <c r="X94" s="6"/>
      <c r="Y94" s="6"/>
      <c r="Z94" s="6"/>
      <c r="AA94" s="6"/>
      <c r="AB94" s="6"/>
      <c r="AC94" s="6"/>
      <c r="AD94" s="6"/>
    </row>
    <row r="95">
      <c r="A95" s="6"/>
      <c r="B95" s="30"/>
      <c r="C95" s="28"/>
      <c r="D95" s="28"/>
      <c r="E95" s="6"/>
      <c r="F95" s="59"/>
      <c r="G95" s="26"/>
      <c r="H95" s="6"/>
      <c r="I95" s="6"/>
      <c r="J95" s="6"/>
      <c r="K95" s="6"/>
      <c r="L95" s="6"/>
      <c r="M95" s="6"/>
      <c r="N95" s="6"/>
      <c r="O95" s="6"/>
      <c r="P95" s="6"/>
      <c r="Q95" s="6"/>
      <c r="R95" s="6"/>
      <c r="S95" s="6"/>
      <c r="T95" s="6"/>
      <c r="U95" s="6"/>
      <c r="V95" s="6"/>
      <c r="W95" s="6"/>
      <c r="X95" s="6"/>
      <c r="Y95" s="6"/>
      <c r="Z95" s="6"/>
      <c r="AA95" s="6"/>
      <c r="AB95" s="6"/>
      <c r="AC95" s="6"/>
      <c r="AD95" s="6"/>
    </row>
    <row r="96">
      <c r="A96" s="6"/>
      <c r="B96" s="30"/>
      <c r="C96" s="28"/>
      <c r="D96" s="28"/>
      <c r="E96" s="6"/>
      <c r="F96" s="59"/>
      <c r="G96" s="26"/>
      <c r="H96" s="6"/>
      <c r="I96" s="6"/>
      <c r="J96" s="6"/>
      <c r="K96" s="6"/>
      <c r="L96" s="6"/>
      <c r="M96" s="6"/>
      <c r="N96" s="6"/>
      <c r="O96" s="6"/>
      <c r="P96" s="6"/>
      <c r="Q96" s="6"/>
      <c r="R96" s="6"/>
      <c r="S96" s="6"/>
      <c r="T96" s="6"/>
      <c r="U96" s="6"/>
      <c r="V96" s="6"/>
      <c r="W96" s="6"/>
      <c r="X96" s="6"/>
      <c r="Y96" s="6"/>
      <c r="Z96" s="6"/>
      <c r="AA96" s="6"/>
      <c r="AB96" s="6"/>
      <c r="AC96" s="6"/>
      <c r="AD96" s="6"/>
    </row>
    <row r="97">
      <c r="A97" s="6"/>
      <c r="B97" s="30"/>
      <c r="C97" s="28"/>
      <c r="D97" s="28"/>
      <c r="E97" s="6"/>
      <c r="F97" s="59"/>
      <c r="G97" s="26"/>
      <c r="H97" s="6"/>
      <c r="I97" s="6"/>
      <c r="J97" s="6"/>
      <c r="K97" s="6"/>
      <c r="L97" s="6"/>
      <c r="M97" s="6"/>
      <c r="N97" s="6"/>
      <c r="O97" s="6"/>
      <c r="P97" s="6"/>
      <c r="Q97" s="6"/>
      <c r="R97" s="6"/>
      <c r="S97" s="6"/>
      <c r="T97" s="6"/>
      <c r="U97" s="6"/>
      <c r="V97" s="6"/>
      <c r="W97" s="6"/>
      <c r="X97" s="6"/>
      <c r="Y97" s="6"/>
      <c r="Z97" s="6"/>
      <c r="AA97" s="6"/>
      <c r="AB97" s="6"/>
      <c r="AC97" s="6"/>
      <c r="AD97" s="6"/>
    </row>
    <row r="98">
      <c r="A98" s="6"/>
      <c r="B98" s="30"/>
      <c r="C98" s="28"/>
      <c r="D98" s="28"/>
      <c r="E98" s="6"/>
      <c r="F98" s="59"/>
      <c r="G98" s="26"/>
      <c r="H98" s="6"/>
      <c r="I98" s="6"/>
      <c r="J98" s="6"/>
      <c r="K98" s="6"/>
      <c r="L98" s="6"/>
      <c r="M98" s="6"/>
      <c r="N98" s="6"/>
      <c r="O98" s="6"/>
      <c r="P98" s="6"/>
      <c r="Q98" s="6"/>
      <c r="R98" s="6"/>
      <c r="S98" s="6"/>
      <c r="T98" s="6"/>
      <c r="U98" s="6"/>
      <c r="V98" s="6"/>
      <c r="W98" s="6"/>
      <c r="X98" s="6"/>
      <c r="Y98" s="6"/>
      <c r="Z98" s="6"/>
      <c r="AA98" s="6"/>
      <c r="AB98" s="6"/>
      <c r="AC98" s="6"/>
      <c r="AD98" s="6"/>
    </row>
    <row r="99">
      <c r="A99" s="6"/>
      <c r="B99" s="30"/>
      <c r="C99" s="28"/>
      <c r="D99" s="28"/>
      <c r="E99" s="6"/>
      <c r="F99" s="59"/>
      <c r="G99" s="26"/>
      <c r="H99" s="6"/>
      <c r="I99" s="6"/>
      <c r="J99" s="6"/>
      <c r="K99" s="6"/>
      <c r="L99" s="6"/>
      <c r="M99" s="6"/>
      <c r="N99" s="6"/>
      <c r="O99" s="6"/>
      <c r="P99" s="6"/>
      <c r="Q99" s="6"/>
      <c r="R99" s="6"/>
      <c r="S99" s="6"/>
      <c r="T99" s="6"/>
      <c r="U99" s="6"/>
      <c r="V99" s="6"/>
      <c r="W99" s="6"/>
      <c r="X99" s="6"/>
      <c r="Y99" s="6"/>
      <c r="Z99" s="6"/>
      <c r="AA99" s="6"/>
      <c r="AB99" s="6"/>
      <c r="AC99" s="6"/>
      <c r="AD99" s="6"/>
    </row>
    <row r="100">
      <c r="A100" s="6"/>
      <c r="B100" s="30"/>
      <c r="C100" s="28"/>
      <c r="D100" s="28"/>
      <c r="E100" s="6"/>
      <c r="F100" s="59"/>
      <c r="G100" s="2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30"/>
      <c r="C101" s="28"/>
      <c r="D101" s="28"/>
      <c r="E101" s="6"/>
      <c r="F101" s="59"/>
      <c r="G101" s="2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30"/>
      <c r="C102" s="28"/>
      <c r="D102" s="28"/>
      <c r="E102" s="6"/>
      <c r="F102" s="59"/>
      <c r="G102" s="2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30"/>
      <c r="C103" s="28"/>
      <c r="D103" s="28"/>
      <c r="E103" s="6"/>
      <c r="F103" s="59"/>
      <c r="G103" s="2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30"/>
      <c r="C104" s="28"/>
      <c r="D104" s="28"/>
      <c r="E104" s="6"/>
      <c r="F104" s="59"/>
      <c r="G104" s="2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30"/>
      <c r="C105" s="28"/>
      <c r="D105" s="28"/>
      <c r="E105" s="6"/>
      <c r="F105" s="59"/>
      <c r="G105" s="2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30"/>
      <c r="C106" s="28"/>
      <c r="D106" s="28"/>
      <c r="E106" s="6"/>
      <c r="F106" s="59"/>
      <c r="G106" s="2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30"/>
      <c r="C107" s="28"/>
      <c r="D107" s="28"/>
      <c r="E107" s="6"/>
      <c r="F107" s="59"/>
      <c r="G107" s="2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30"/>
      <c r="C108" s="28"/>
      <c r="D108" s="28"/>
      <c r="E108" s="6"/>
      <c r="F108" s="59"/>
      <c r="G108" s="2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30"/>
      <c r="C109" s="28"/>
      <c r="D109" s="28"/>
      <c r="E109" s="6"/>
      <c r="F109" s="59"/>
      <c r="G109" s="2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30"/>
      <c r="C110" s="28"/>
      <c r="D110" s="28"/>
      <c r="E110" s="6"/>
      <c r="F110" s="59"/>
      <c r="G110" s="2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30"/>
      <c r="C111" s="28"/>
      <c r="D111" s="28"/>
      <c r="E111" s="6"/>
      <c r="F111" s="59"/>
      <c r="G111" s="2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30"/>
      <c r="C112" s="28"/>
      <c r="D112" s="28"/>
      <c r="E112" s="6"/>
      <c r="F112" s="59"/>
      <c r="G112" s="2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30"/>
      <c r="C113" s="28"/>
      <c r="D113" s="28"/>
      <c r="E113" s="6"/>
      <c r="F113" s="59"/>
      <c r="G113" s="2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30"/>
      <c r="C114" s="28"/>
      <c r="D114" s="28"/>
      <c r="E114" s="6"/>
      <c r="F114" s="59"/>
      <c r="G114" s="2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30"/>
      <c r="C115" s="28"/>
      <c r="D115" s="28"/>
      <c r="E115" s="6"/>
      <c r="F115" s="59"/>
      <c r="G115" s="2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30"/>
      <c r="C116" s="28"/>
      <c r="D116" s="28"/>
      <c r="E116" s="6"/>
      <c r="F116" s="59"/>
      <c r="G116" s="2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30"/>
      <c r="C117" s="28"/>
      <c r="D117" s="28"/>
      <c r="E117" s="6"/>
      <c r="F117" s="59"/>
      <c r="G117" s="2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30"/>
      <c r="C118" s="28"/>
      <c r="D118" s="28"/>
      <c r="E118" s="6"/>
      <c r="F118" s="59"/>
      <c r="G118" s="2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30"/>
      <c r="C119" s="28"/>
      <c r="D119" s="28"/>
      <c r="E119" s="6"/>
      <c r="F119" s="59"/>
      <c r="G119" s="2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30"/>
      <c r="C120" s="28"/>
      <c r="D120" s="28"/>
      <c r="E120" s="6"/>
      <c r="F120" s="59"/>
      <c r="G120" s="2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30"/>
      <c r="C121" s="28"/>
      <c r="D121" s="28"/>
      <c r="E121" s="6"/>
      <c r="F121" s="59"/>
      <c r="G121" s="2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30"/>
      <c r="C122" s="28"/>
      <c r="D122" s="28"/>
      <c r="E122" s="6"/>
      <c r="F122" s="59"/>
      <c r="G122" s="2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30"/>
      <c r="C123" s="28"/>
      <c r="D123" s="28"/>
      <c r="E123" s="6"/>
      <c r="F123" s="59"/>
      <c r="G123" s="2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30"/>
      <c r="C124" s="28"/>
      <c r="D124" s="28"/>
      <c r="E124" s="6"/>
      <c r="F124" s="59"/>
      <c r="G124" s="2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30"/>
      <c r="C125" s="28"/>
      <c r="D125" s="28"/>
      <c r="E125" s="6"/>
      <c r="F125" s="59"/>
      <c r="G125" s="2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30"/>
      <c r="C126" s="28"/>
      <c r="D126" s="28"/>
      <c r="E126" s="6"/>
      <c r="F126" s="59"/>
      <c r="G126" s="2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30"/>
      <c r="C127" s="28"/>
      <c r="D127" s="28"/>
      <c r="E127" s="6"/>
      <c r="F127" s="59"/>
      <c r="G127" s="2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30"/>
      <c r="C128" s="28"/>
      <c r="D128" s="28"/>
      <c r="E128" s="6"/>
      <c r="F128" s="59"/>
      <c r="G128" s="2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30"/>
      <c r="C129" s="28"/>
      <c r="D129" s="28"/>
      <c r="E129" s="6"/>
      <c r="F129" s="59"/>
      <c r="G129" s="2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30"/>
      <c r="C130" s="28"/>
      <c r="D130" s="28"/>
      <c r="E130" s="6"/>
      <c r="F130" s="59"/>
      <c r="G130" s="2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30"/>
      <c r="C131" s="28"/>
      <c r="D131" s="28"/>
      <c r="E131" s="6"/>
      <c r="F131" s="59"/>
      <c r="G131" s="2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30"/>
      <c r="C132" s="28"/>
      <c r="D132" s="28"/>
      <c r="E132" s="6"/>
      <c r="F132" s="59"/>
      <c r="G132" s="2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30"/>
      <c r="C133" s="28"/>
      <c r="D133" s="28"/>
      <c r="E133" s="6"/>
      <c r="F133" s="59"/>
      <c r="G133" s="2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30"/>
      <c r="C134" s="28"/>
      <c r="D134" s="28"/>
      <c r="E134" s="6"/>
      <c r="F134" s="59"/>
      <c r="G134" s="2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30"/>
      <c r="C135" s="28"/>
      <c r="D135" s="28"/>
      <c r="E135" s="6"/>
      <c r="F135" s="59"/>
      <c r="G135" s="2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30"/>
      <c r="C136" s="28"/>
      <c r="D136" s="28"/>
      <c r="E136" s="6"/>
      <c r="F136" s="59"/>
      <c r="G136" s="2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30"/>
      <c r="C137" s="28"/>
      <c r="D137" s="28"/>
      <c r="E137" s="6"/>
      <c r="F137" s="59"/>
      <c r="G137" s="2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30"/>
      <c r="C138" s="28"/>
      <c r="D138" s="28"/>
      <c r="E138" s="6"/>
      <c r="F138" s="59"/>
      <c r="G138" s="2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30"/>
      <c r="C139" s="28"/>
      <c r="D139" s="28"/>
      <c r="E139" s="6"/>
      <c r="F139" s="59"/>
      <c r="G139" s="2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30"/>
      <c r="C140" s="28"/>
      <c r="D140" s="28"/>
      <c r="E140" s="6"/>
      <c r="F140" s="59"/>
      <c r="G140" s="2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30"/>
      <c r="C141" s="28"/>
      <c r="D141" s="28"/>
      <c r="E141" s="6"/>
      <c r="F141" s="59"/>
      <c r="G141" s="2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30"/>
      <c r="C142" s="28"/>
      <c r="D142" s="28"/>
      <c r="E142" s="6"/>
      <c r="F142" s="59"/>
      <c r="G142" s="2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30"/>
      <c r="C143" s="28"/>
      <c r="D143" s="28"/>
      <c r="E143" s="6"/>
      <c r="F143" s="59"/>
      <c r="G143" s="2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30"/>
      <c r="C144" s="28"/>
      <c r="D144" s="28"/>
      <c r="E144" s="6"/>
      <c r="F144" s="59"/>
      <c r="G144" s="2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30"/>
      <c r="C145" s="28"/>
      <c r="D145" s="28"/>
      <c r="E145" s="6"/>
      <c r="F145" s="59"/>
      <c r="G145" s="2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30"/>
      <c r="C146" s="28"/>
      <c r="D146" s="28"/>
      <c r="E146" s="6"/>
      <c r="F146" s="59"/>
      <c r="G146" s="2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30"/>
      <c r="C147" s="28"/>
      <c r="D147" s="28"/>
      <c r="E147" s="6"/>
      <c r="F147" s="59"/>
      <c r="G147" s="2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30"/>
      <c r="C148" s="28"/>
      <c r="D148" s="28"/>
      <c r="E148" s="6"/>
      <c r="F148" s="59"/>
      <c r="G148" s="2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30"/>
      <c r="C149" s="28"/>
      <c r="D149" s="28"/>
      <c r="E149" s="6"/>
      <c r="F149" s="59"/>
      <c r="G149" s="2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30"/>
      <c r="C150" s="28"/>
      <c r="D150" s="28"/>
      <c r="E150" s="6"/>
      <c r="F150" s="59"/>
      <c r="G150" s="2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30"/>
      <c r="C151" s="28"/>
      <c r="D151" s="28"/>
      <c r="E151" s="6"/>
      <c r="F151" s="59"/>
      <c r="G151" s="2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30"/>
      <c r="C152" s="28"/>
      <c r="D152" s="28"/>
      <c r="E152" s="6"/>
      <c r="F152" s="59"/>
      <c r="G152" s="2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30"/>
      <c r="C153" s="28"/>
      <c r="D153" s="28"/>
      <c r="E153" s="6"/>
      <c r="F153" s="59"/>
      <c r="G153" s="2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30"/>
      <c r="C154" s="28"/>
      <c r="D154" s="28"/>
      <c r="E154" s="6"/>
      <c r="F154" s="59"/>
      <c r="G154" s="2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30"/>
      <c r="C155" s="28"/>
      <c r="D155" s="28"/>
      <c r="E155" s="6"/>
      <c r="F155" s="59"/>
      <c r="G155" s="2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30"/>
      <c r="C156" s="28"/>
      <c r="D156" s="28"/>
      <c r="E156" s="6"/>
      <c r="F156" s="59"/>
      <c r="G156" s="2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30"/>
      <c r="C157" s="28"/>
      <c r="D157" s="28"/>
      <c r="E157" s="6"/>
      <c r="F157" s="59"/>
      <c r="G157" s="2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30"/>
      <c r="C158" s="28"/>
      <c r="D158" s="28"/>
      <c r="E158" s="6"/>
      <c r="F158" s="59"/>
      <c r="G158" s="2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30"/>
      <c r="C159" s="28"/>
      <c r="D159" s="28"/>
      <c r="E159" s="6"/>
      <c r="F159" s="59"/>
      <c r="G159" s="2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30"/>
      <c r="C160" s="28"/>
      <c r="D160" s="28"/>
      <c r="E160" s="6"/>
      <c r="F160" s="59"/>
      <c r="G160" s="2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30"/>
      <c r="C161" s="28"/>
      <c r="D161" s="28"/>
      <c r="E161" s="6"/>
      <c r="F161" s="59"/>
      <c r="G161" s="2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30"/>
      <c r="C162" s="28"/>
      <c r="D162" s="28"/>
      <c r="E162" s="6"/>
      <c r="F162" s="59"/>
      <c r="G162" s="2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30"/>
      <c r="C163" s="28"/>
      <c r="D163" s="28"/>
      <c r="E163" s="6"/>
      <c r="F163" s="59"/>
      <c r="G163" s="2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30"/>
      <c r="C164" s="28"/>
      <c r="D164" s="28"/>
      <c r="E164" s="6"/>
      <c r="F164" s="59"/>
      <c r="G164" s="2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30"/>
      <c r="C165" s="28"/>
      <c r="D165" s="28"/>
      <c r="E165" s="6"/>
      <c r="F165" s="59"/>
      <c r="G165" s="2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30"/>
      <c r="C166" s="28"/>
      <c r="D166" s="28"/>
      <c r="E166" s="6"/>
      <c r="F166" s="59"/>
      <c r="G166" s="2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30"/>
      <c r="C167" s="28"/>
      <c r="D167" s="28"/>
      <c r="E167" s="6"/>
      <c r="F167" s="59"/>
      <c r="G167" s="2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30"/>
      <c r="C168" s="28"/>
      <c r="D168" s="28"/>
      <c r="E168" s="6"/>
      <c r="F168" s="59"/>
      <c r="G168" s="2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30"/>
      <c r="C169" s="28"/>
      <c r="D169" s="28"/>
      <c r="E169" s="6"/>
      <c r="F169" s="59"/>
      <c r="G169" s="2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30"/>
      <c r="C170" s="28"/>
      <c r="D170" s="28"/>
      <c r="E170" s="6"/>
      <c r="F170" s="59"/>
      <c r="G170" s="2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30"/>
      <c r="C171" s="28"/>
      <c r="D171" s="28"/>
      <c r="E171" s="6"/>
      <c r="F171" s="59"/>
      <c r="G171" s="2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30"/>
      <c r="C172" s="28"/>
      <c r="D172" s="28"/>
      <c r="E172" s="6"/>
      <c r="F172" s="59"/>
      <c r="G172" s="2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30"/>
      <c r="C173" s="28"/>
      <c r="D173" s="28"/>
      <c r="E173" s="6"/>
      <c r="F173" s="59"/>
      <c r="G173" s="2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30"/>
      <c r="C174" s="28"/>
      <c r="D174" s="28"/>
      <c r="E174" s="6"/>
      <c r="F174" s="59"/>
      <c r="G174" s="2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30"/>
      <c r="C175" s="28"/>
      <c r="D175" s="28"/>
      <c r="E175" s="6"/>
      <c r="F175" s="59"/>
      <c r="G175" s="2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30"/>
      <c r="C176" s="28"/>
      <c r="D176" s="28"/>
      <c r="E176" s="6"/>
      <c r="F176" s="59"/>
      <c r="G176" s="2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30"/>
      <c r="C177" s="28"/>
      <c r="D177" s="28"/>
      <c r="E177" s="6"/>
      <c r="F177" s="59"/>
      <c r="G177" s="2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30"/>
      <c r="C178" s="28"/>
      <c r="D178" s="28"/>
      <c r="E178" s="6"/>
      <c r="F178" s="59"/>
      <c r="G178" s="2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30"/>
      <c r="C179" s="28"/>
      <c r="D179" s="28"/>
      <c r="E179" s="6"/>
      <c r="F179" s="59"/>
      <c r="G179" s="2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30"/>
      <c r="C180" s="28"/>
      <c r="D180" s="28"/>
      <c r="E180" s="6"/>
      <c r="F180" s="59"/>
      <c r="G180" s="2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30"/>
      <c r="C181" s="28"/>
      <c r="D181" s="28"/>
      <c r="E181" s="6"/>
      <c r="F181" s="59"/>
      <c r="G181" s="2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30"/>
      <c r="C182" s="28"/>
      <c r="D182" s="28"/>
      <c r="E182" s="6"/>
      <c r="F182" s="59"/>
      <c r="G182" s="2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30"/>
      <c r="C183" s="28"/>
      <c r="D183" s="28"/>
      <c r="E183" s="6"/>
      <c r="F183" s="59"/>
      <c r="G183" s="2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30"/>
      <c r="C184" s="28"/>
      <c r="D184" s="28"/>
      <c r="E184" s="6"/>
      <c r="F184" s="59"/>
      <c r="G184" s="2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30"/>
      <c r="C185" s="28"/>
      <c r="D185" s="28"/>
      <c r="E185" s="6"/>
      <c r="F185" s="59"/>
      <c r="G185" s="2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30"/>
      <c r="C186" s="28"/>
      <c r="D186" s="28"/>
      <c r="E186" s="6"/>
      <c r="F186" s="59"/>
      <c r="G186" s="2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30"/>
      <c r="C187" s="28"/>
      <c r="D187" s="28"/>
      <c r="E187" s="6"/>
      <c r="F187" s="59"/>
      <c r="G187" s="2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30"/>
      <c r="C188" s="28"/>
      <c r="D188" s="28"/>
      <c r="E188" s="6"/>
      <c r="F188" s="59"/>
      <c r="G188" s="2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30"/>
      <c r="C189" s="28"/>
      <c r="D189" s="28"/>
      <c r="E189" s="6"/>
      <c r="F189" s="59"/>
      <c r="G189" s="2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30"/>
      <c r="C190" s="28"/>
      <c r="D190" s="28"/>
      <c r="E190" s="6"/>
      <c r="F190" s="59"/>
      <c r="G190" s="2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30"/>
      <c r="C191" s="28"/>
      <c r="D191" s="28"/>
      <c r="E191" s="6"/>
      <c r="F191" s="59"/>
      <c r="G191" s="2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30"/>
      <c r="C192" s="28"/>
      <c r="D192" s="28"/>
      <c r="E192" s="6"/>
      <c r="F192" s="59"/>
      <c r="G192" s="2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30"/>
      <c r="C193" s="28"/>
      <c r="D193" s="28"/>
      <c r="E193" s="6"/>
      <c r="F193" s="59"/>
      <c r="G193" s="2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30"/>
      <c r="C194" s="28"/>
      <c r="D194" s="28"/>
      <c r="E194" s="6"/>
      <c r="F194" s="59"/>
      <c r="G194" s="2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30"/>
      <c r="C195" s="28"/>
      <c r="D195" s="28"/>
      <c r="E195" s="6"/>
      <c r="F195" s="59"/>
      <c r="G195" s="2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30"/>
      <c r="C196" s="28"/>
      <c r="D196" s="28"/>
      <c r="E196" s="6"/>
      <c r="F196" s="59"/>
      <c r="G196" s="2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30"/>
      <c r="C197" s="28"/>
      <c r="D197" s="28"/>
      <c r="E197" s="6"/>
      <c r="F197" s="59"/>
      <c r="G197" s="2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30"/>
      <c r="C198" s="28"/>
      <c r="D198" s="28"/>
      <c r="E198" s="6"/>
      <c r="F198" s="59"/>
      <c r="G198" s="2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30"/>
      <c r="C199" s="28"/>
      <c r="D199" s="28"/>
      <c r="E199" s="6"/>
      <c r="F199" s="59"/>
      <c r="G199" s="2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30"/>
      <c r="C200" s="28"/>
      <c r="D200" s="28"/>
      <c r="E200" s="6"/>
      <c r="F200" s="59"/>
      <c r="G200" s="2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30"/>
      <c r="C201" s="28"/>
      <c r="D201" s="28"/>
      <c r="E201" s="6"/>
      <c r="F201" s="59"/>
      <c r="G201" s="2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30"/>
      <c r="C202" s="28"/>
      <c r="D202" s="28"/>
      <c r="E202" s="6"/>
      <c r="F202" s="59"/>
      <c r="G202" s="2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30"/>
      <c r="C203" s="28"/>
      <c r="D203" s="28"/>
      <c r="E203" s="6"/>
      <c r="F203" s="59"/>
      <c r="G203" s="2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30"/>
      <c r="C204" s="28"/>
      <c r="D204" s="28"/>
      <c r="E204" s="6"/>
      <c r="F204" s="59"/>
      <c r="G204" s="2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30"/>
      <c r="C205" s="28"/>
      <c r="D205" s="28"/>
      <c r="E205" s="6"/>
      <c r="F205" s="59"/>
      <c r="G205" s="2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30"/>
      <c r="C206" s="28"/>
      <c r="D206" s="28"/>
      <c r="E206" s="6"/>
      <c r="F206" s="59"/>
      <c r="G206" s="2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30"/>
      <c r="C207" s="28"/>
      <c r="D207" s="28"/>
      <c r="E207" s="6"/>
      <c r="F207" s="59"/>
      <c r="G207" s="2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30"/>
      <c r="C208" s="28"/>
      <c r="D208" s="28"/>
      <c r="E208" s="6"/>
      <c r="F208" s="59"/>
      <c r="G208" s="2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30"/>
      <c r="C209" s="28"/>
      <c r="D209" s="28"/>
      <c r="E209" s="6"/>
      <c r="F209" s="59"/>
      <c r="G209" s="2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30"/>
      <c r="C210" s="28"/>
      <c r="D210" s="28"/>
      <c r="E210" s="6"/>
      <c r="F210" s="59"/>
      <c r="G210" s="2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30"/>
      <c r="C211" s="28"/>
      <c r="D211" s="28"/>
      <c r="E211" s="6"/>
      <c r="F211" s="59"/>
      <c r="G211" s="2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30"/>
      <c r="C212" s="28"/>
      <c r="D212" s="28"/>
      <c r="E212" s="6"/>
      <c r="F212" s="59"/>
      <c r="G212" s="2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30"/>
      <c r="C213" s="28"/>
      <c r="D213" s="28"/>
      <c r="E213" s="6"/>
      <c r="F213" s="59"/>
      <c r="G213" s="2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30"/>
      <c r="C214" s="28"/>
      <c r="D214" s="28"/>
      <c r="E214" s="6"/>
      <c r="F214" s="59"/>
      <c r="G214" s="2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30"/>
      <c r="C215" s="28"/>
      <c r="D215" s="28"/>
      <c r="E215" s="6"/>
      <c r="F215" s="59"/>
      <c r="G215" s="2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30"/>
      <c r="C216" s="28"/>
      <c r="D216" s="28"/>
      <c r="E216" s="6"/>
      <c r="F216" s="59"/>
      <c r="G216" s="2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30"/>
      <c r="C217" s="28"/>
      <c r="D217" s="28"/>
      <c r="E217" s="6"/>
      <c r="F217" s="59"/>
      <c r="G217" s="2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30"/>
      <c r="C218" s="28"/>
      <c r="D218" s="28"/>
      <c r="E218" s="6"/>
      <c r="F218" s="59"/>
      <c r="G218" s="2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30"/>
      <c r="C219" s="28"/>
      <c r="D219" s="28"/>
      <c r="E219" s="6"/>
      <c r="F219" s="59"/>
      <c r="G219" s="2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30"/>
      <c r="C220" s="28"/>
      <c r="D220" s="28"/>
      <c r="E220" s="6"/>
      <c r="F220" s="59"/>
      <c r="G220" s="2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30"/>
      <c r="C221" s="28"/>
      <c r="D221" s="28"/>
      <c r="E221" s="6"/>
      <c r="F221" s="59"/>
      <c r="G221" s="2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30"/>
      <c r="C222" s="28"/>
      <c r="D222" s="28"/>
      <c r="E222" s="6"/>
      <c r="F222" s="59"/>
      <c r="G222" s="2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30"/>
      <c r="C223" s="28"/>
      <c r="D223" s="28"/>
      <c r="E223" s="6"/>
      <c r="F223" s="59"/>
      <c r="G223" s="2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30"/>
      <c r="C224" s="28"/>
      <c r="D224" s="28"/>
      <c r="E224" s="6"/>
      <c r="F224" s="59"/>
      <c r="G224" s="2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30"/>
      <c r="C225" s="28"/>
      <c r="D225" s="28"/>
      <c r="E225" s="6"/>
      <c r="F225" s="59"/>
      <c r="G225" s="2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30"/>
      <c r="C226" s="28"/>
      <c r="D226" s="28"/>
      <c r="E226" s="6"/>
      <c r="F226" s="59"/>
      <c r="G226" s="2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30"/>
      <c r="C227" s="28"/>
      <c r="D227" s="28"/>
      <c r="E227" s="6"/>
      <c r="F227" s="59"/>
      <c r="G227" s="2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30"/>
      <c r="C228" s="28"/>
      <c r="D228" s="28"/>
      <c r="E228" s="6"/>
      <c r="F228" s="59"/>
      <c r="G228" s="2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30"/>
      <c r="C229" s="28"/>
      <c r="D229" s="28"/>
      <c r="E229" s="6"/>
      <c r="F229" s="59"/>
      <c r="G229" s="2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30"/>
      <c r="C230" s="28"/>
      <c r="D230" s="28"/>
      <c r="E230" s="6"/>
      <c r="F230" s="59"/>
      <c r="G230" s="2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30"/>
      <c r="C231" s="28"/>
      <c r="D231" s="28"/>
      <c r="E231" s="6"/>
      <c r="F231" s="59"/>
      <c r="G231" s="2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30"/>
      <c r="C232" s="28"/>
      <c r="D232" s="28"/>
      <c r="E232" s="6"/>
      <c r="F232" s="59"/>
      <c r="G232" s="2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30"/>
      <c r="C233" s="28"/>
      <c r="D233" s="28"/>
      <c r="E233" s="6"/>
      <c r="F233" s="59"/>
      <c r="G233" s="2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30"/>
      <c r="C234" s="28"/>
      <c r="D234" s="28"/>
      <c r="E234" s="6"/>
      <c r="F234" s="59"/>
      <c r="G234" s="2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30"/>
      <c r="C235" s="28"/>
      <c r="D235" s="28"/>
      <c r="E235" s="6"/>
      <c r="F235" s="59"/>
      <c r="G235" s="2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30"/>
      <c r="C236" s="28"/>
      <c r="D236" s="28"/>
      <c r="E236" s="6"/>
      <c r="F236" s="59"/>
      <c r="G236" s="2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30"/>
      <c r="C237" s="28"/>
      <c r="D237" s="28"/>
      <c r="E237" s="6"/>
      <c r="F237" s="59"/>
      <c r="G237" s="2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30"/>
      <c r="C238" s="28"/>
      <c r="D238" s="28"/>
      <c r="E238" s="6"/>
      <c r="F238" s="59"/>
      <c r="G238" s="2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30"/>
      <c r="C239" s="28"/>
      <c r="D239" s="28"/>
      <c r="E239" s="6"/>
      <c r="F239" s="59"/>
      <c r="G239" s="2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30"/>
      <c r="C240" s="28"/>
      <c r="D240" s="28"/>
      <c r="E240" s="6"/>
      <c r="F240" s="59"/>
      <c r="G240" s="2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30"/>
      <c r="C241" s="28"/>
      <c r="D241" s="28"/>
      <c r="E241" s="6"/>
      <c r="F241" s="59"/>
      <c r="G241" s="2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30"/>
      <c r="C242" s="28"/>
      <c r="D242" s="28"/>
      <c r="E242" s="6"/>
      <c r="F242" s="59"/>
      <c r="G242" s="2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30"/>
      <c r="C243" s="28"/>
      <c r="D243" s="28"/>
      <c r="E243" s="6"/>
      <c r="F243" s="59"/>
      <c r="G243" s="2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30"/>
      <c r="C244" s="28"/>
      <c r="D244" s="28"/>
      <c r="E244" s="6"/>
      <c r="F244" s="59"/>
      <c r="G244" s="2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30"/>
      <c r="C245" s="28"/>
      <c r="D245" s="28"/>
      <c r="E245" s="6"/>
      <c r="F245" s="59"/>
      <c r="G245" s="2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30"/>
      <c r="C246" s="28"/>
      <c r="D246" s="28"/>
      <c r="E246" s="6"/>
      <c r="F246" s="59"/>
      <c r="G246" s="2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30"/>
      <c r="C247" s="28"/>
      <c r="D247" s="28"/>
      <c r="E247" s="6"/>
      <c r="F247" s="59"/>
      <c r="G247" s="2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30"/>
      <c r="C248" s="28"/>
      <c r="D248" s="28"/>
      <c r="E248" s="6"/>
      <c r="F248" s="59"/>
      <c r="G248" s="2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30"/>
      <c r="C249" s="28"/>
      <c r="D249" s="28"/>
      <c r="E249" s="6"/>
      <c r="F249" s="59"/>
      <c r="G249" s="2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30"/>
      <c r="C250" s="28"/>
      <c r="D250" s="28"/>
      <c r="E250" s="6"/>
      <c r="F250" s="59"/>
      <c r="G250" s="2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30"/>
      <c r="C251" s="28"/>
      <c r="D251" s="28"/>
      <c r="E251" s="6"/>
      <c r="F251" s="59"/>
      <c r="G251" s="2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30"/>
      <c r="C252" s="28"/>
      <c r="D252" s="28"/>
      <c r="E252" s="6"/>
      <c r="F252" s="59"/>
      <c r="G252" s="2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30"/>
      <c r="C253" s="28"/>
      <c r="D253" s="28"/>
      <c r="E253" s="6"/>
      <c r="F253" s="59"/>
      <c r="G253" s="2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30"/>
      <c r="C254" s="28"/>
      <c r="D254" s="28"/>
      <c r="E254" s="6"/>
      <c r="F254" s="59"/>
      <c r="G254" s="2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30"/>
      <c r="C255" s="28"/>
      <c r="D255" s="28"/>
      <c r="E255" s="6"/>
      <c r="F255" s="59"/>
      <c r="G255" s="2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30"/>
      <c r="C256" s="28"/>
      <c r="D256" s="28"/>
      <c r="E256" s="6"/>
      <c r="F256" s="59"/>
      <c r="G256" s="2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30"/>
      <c r="C257" s="28"/>
      <c r="D257" s="28"/>
      <c r="E257" s="6"/>
      <c r="F257" s="59"/>
      <c r="G257" s="2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30"/>
      <c r="C258" s="28"/>
      <c r="D258" s="28"/>
      <c r="E258" s="6"/>
      <c r="F258" s="59"/>
      <c r="G258" s="2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30"/>
      <c r="C259" s="28"/>
      <c r="D259" s="28"/>
      <c r="E259" s="6"/>
      <c r="F259" s="59"/>
      <c r="G259" s="2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30"/>
      <c r="C260" s="28"/>
      <c r="D260" s="28"/>
      <c r="E260" s="6"/>
      <c r="F260" s="59"/>
      <c r="G260" s="2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30"/>
      <c r="C261" s="28"/>
      <c r="D261" s="28"/>
      <c r="E261" s="6"/>
      <c r="F261" s="59"/>
      <c r="G261" s="2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30"/>
      <c r="C262" s="28"/>
      <c r="D262" s="28"/>
      <c r="E262" s="6"/>
      <c r="F262" s="59"/>
      <c r="G262" s="2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30"/>
      <c r="C263" s="28"/>
      <c r="D263" s="28"/>
      <c r="E263" s="6"/>
      <c r="F263" s="59"/>
      <c r="G263" s="2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30"/>
      <c r="C264" s="28"/>
      <c r="D264" s="28"/>
      <c r="E264" s="6"/>
      <c r="F264" s="59"/>
      <c r="G264" s="2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30"/>
      <c r="C265" s="28"/>
      <c r="D265" s="28"/>
      <c r="E265" s="6"/>
      <c r="F265" s="59"/>
      <c r="G265" s="2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30"/>
      <c r="C266" s="28"/>
      <c r="D266" s="28"/>
      <c r="E266" s="6"/>
      <c r="F266" s="59"/>
      <c r="G266" s="2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30"/>
      <c r="C267" s="28"/>
      <c r="D267" s="28"/>
      <c r="E267" s="6"/>
      <c r="F267" s="59"/>
      <c r="G267" s="2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30"/>
      <c r="C268" s="28"/>
      <c r="D268" s="28"/>
      <c r="E268" s="6"/>
      <c r="F268" s="59"/>
      <c r="G268" s="2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30"/>
      <c r="C269" s="28"/>
      <c r="D269" s="28"/>
      <c r="E269" s="6"/>
      <c r="F269" s="59"/>
      <c r="G269" s="2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30"/>
      <c r="C270" s="28"/>
      <c r="D270" s="28"/>
      <c r="E270" s="6"/>
      <c r="F270" s="59"/>
      <c r="G270" s="2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30"/>
      <c r="C271" s="28"/>
      <c r="D271" s="28"/>
      <c r="E271" s="6"/>
      <c r="F271" s="59"/>
      <c r="G271" s="2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30"/>
      <c r="C272" s="28"/>
      <c r="D272" s="28"/>
      <c r="E272" s="6"/>
      <c r="F272" s="59"/>
      <c r="G272" s="2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30"/>
      <c r="C273" s="28"/>
      <c r="D273" s="28"/>
      <c r="E273" s="6"/>
      <c r="F273" s="59"/>
      <c r="G273" s="2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30"/>
      <c r="C274" s="28"/>
      <c r="D274" s="28"/>
      <c r="E274" s="6"/>
      <c r="F274" s="59"/>
      <c r="G274" s="2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30"/>
      <c r="C275" s="28"/>
      <c r="D275" s="28"/>
      <c r="E275" s="6"/>
      <c r="F275" s="59"/>
      <c r="G275" s="2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30"/>
      <c r="C276" s="28"/>
      <c r="D276" s="28"/>
      <c r="E276" s="6"/>
      <c r="F276" s="59"/>
      <c r="G276" s="2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30"/>
      <c r="C277" s="28"/>
      <c r="D277" s="28"/>
      <c r="E277" s="6"/>
      <c r="F277" s="59"/>
      <c r="G277" s="2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30"/>
      <c r="C278" s="28"/>
      <c r="D278" s="28"/>
      <c r="E278" s="6"/>
      <c r="F278" s="59"/>
      <c r="G278" s="2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30"/>
      <c r="C279" s="28"/>
      <c r="D279" s="28"/>
      <c r="E279" s="6"/>
      <c r="F279" s="59"/>
      <c r="G279" s="2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30"/>
      <c r="C280" s="28"/>
      <c r="D280" s="28"/>
      <c r="E280" s="6"/>
      <c r="F280" s="59"/>
      <c r="G280" s="2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30"/>
      <c r="C281" s="28"/>
      <c r="D281" s="28"/>
      <c r="E281" s="6"/>
      <c r="F281" s="59"/>
      <c r="G281" s="2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30"/>
      <c r="C282" s="28"/>
      <c r="D282" s="28"/>
      <c r="E282" s="6"/>
      <c r="F282" s="59"/>
      <c r="G282" s="2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30"/>
      <c r="C283" s="28"/>
      <c r="D283" s="28"/>
      <c r="E283" s="6"/>
      <c r="F283" s="59"/>
      <c r="G283" s="2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30"/>
      <c r="C284" s="28"/>
      <c r="D284" s="28"/>
      <c r="E284" s="6"/>
      <c r="F284" s="59"/>
      <c r="G284" s="2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30"/>
      <c r="C285" s="28"/>
      <c r="D285" s="28"/>
      <c r="E285" s="6"/>
      <c r="F285" s="59"/>
      <c r="G285" s="2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30"/>
      <c r="C286" s="28"/>
      <c r="D286" s="28"/>
      <c r="E286" s="6"/>
      <c r="F286" s="59"/>
      <c r="G286" s="2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30"/>
      <c r="C287" s="28"/>
      <c r="D287" s="28"/>
      <c r="E287" s="6"/>
      <c r="F287" s="59"/>
      <c r="G287" s="2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30"/>
      <c r="C288" s="28"/>
      <c r="D288" s="28"/>
      <c r="E288" s="6"/>
      <c r="F288" s="59"/>
      <c r="G288" s="2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30"/>
      <c r="C289" s="28"/>
      <c r="D289" s="28"/>
      <c r="E289" s="6"/>
      <c r="F289" s="59"/>
      <c r="G289" s="2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30"/>
      <c r="C290" s="28"/>
      <c r="D290" s="28"/>
      <c r="E290" s="6"/>
      <c r="F290" s="59"/>
      <c r="G290" s="2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30"/>
      <c r="C291" s="28"/>
      <c r="D291" s="28"/>
      <c r="E291" s="6"/>
      <c r="F291" s="59"/>
      <c r="G291" s="2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30"/>
      <c r="C292" s="28"/>
      <c r="D292" s="28"/>
      <c r="E292" s="6"/>
      <c r="F292" s="59"/>
      <c r="G292" s="2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30"/>
      <c r="C293" s="28"/>
      <c r="D293" s="28"/>
      <c r="E293" s="6"/>
      <c r="F293" s="59"/>
      <c r="G293" s="2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30"/>
      <c r="C294" s="28"/>
      <c r="D294" s="28"/>
      <c r="E294" s="6"/>
      <c r="F294" s="59"/>
      <c r="G294" s="2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30"/>
      <c r="C295" s="28"/>
      <c r="D295" s="28"/>
      <c r="E295" s="6"/>
      <c r="F295" s="59"/>
      <c r="G295" s="2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30"/>
      <c r="C296" s="28"/>
      <c r="D296" s="28"/>
      <c r="E296" s="6"/>
      <c r="F296" s="59"/>
      <c r="G296" s="2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30"/>
      <c r="C297" s="28"/>
      <c r="D297" s="28"/>
      <c r="E297" s="6"/>
      <c r="F297" s="59"/>
      <c r="G297" s="2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30"/>
      <c r="C298" s="28"/>
      <c r="D298" s="28"/>
      <c r="E298" s="6"/>
      <c r="F298" s="59"/>
      <c r="G298" s="2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30"/>
      <c r="C299" s="28"/>
      <c r="D299" s="28"/>
      <c r="E299" s="6"/>
      <c r="F299" s="59"/>
      <c r="G299" s="2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30"/>
      <c r="C300" s="28"/>
      <c r="D300" s="28"/>
      <c r="E300" s="6"/>
      <c r="F300" s="59"/>
      <c r="G300" s="2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30"/>
      <c r="C301" s="28"/>
      <c r="D301" s="28"/>
      <c r="E301" s="6"/>
      <c r="F301" s="59"/>
      <c r="G301" s="2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30"/>
      <c r="C302" s="28"/>
      <c r="D302" s="28"/>
      <c r="E302" s="6"/>
      <c r="F302" s="59"/>
      <c r="G302" s="2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30"/>
      <c r="C303" s="28"/>
      <c r="D303" s="28"/>
      <c r="E303" s="6"/>
      <c r="F303" s="59"/>
      <c r="G303" s="2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30"/>
      <c r="C304" s="28"/>
      <c r="D304" s="28"/>
      <c r="E304" s="6"/>
      <c r="F304" s="59"/>
      <c r="G304" s="2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30"/>
      <c r="C305" s="28"/>
      <c r="D305" s="28"/>
      <c r="E305" s="6"/>
      <c r="F305" s="59"/>
      <c r="G305" s="2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30"/>
      <c r="C306" s="28"/>
      <c r="D306" s="28"/>
      <c r="E306" s="6"/>
      <c r="F306" s="59"/>
      <c r="G306" s="2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30"/>
      <c r="C307" s="28"/>
      <c r="D307" s="28"/>
      <c r="E307" s="6"/>
      <c r="F307" s="59"/>
      <c r="G307" s="2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30"/>
      <c r="C308" s="28"/>
      <c r="D308" s="28"/>
      <c r="E308" s="6"/>
      <c r="F308" s="59"/>
      <c r="G308" s="2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30"/>
      <c r="C309" s="28"/>
      <c r="D309" s="28"/>
      <c r="E309" s="6"/>
      <c r="F309" s="59"/>
      <c r="G309" s="2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30"/>
      <c r="C310" s="28"/>
      <c r="D310" s="28"/>
      <c r="E310" s="6"/>
      <c r="F310" s="59"/>
      <c r="G310" s="2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30"/>
      <c r="C311" s="28"/>
      <c r="D311" s="28"/>
      <c r="E311" s="6"/>
      <c r="F311" s="59"/>
      <c r="G311" s="2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30"/>
      <c r="C312" s="28"/>
      <c r="D312" s="28"/>
      <c r="E312" s="6"/>
      <c r="F312" s="59"/>
      <c r="G312" s="2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30"/>
      <c r="C313" s="28"/>
      <c r="D313" s="28"/>
      <c r="E313" s="6"/>
      <c r="F313" s="59"/>
      <c r="G313" s="2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30"/>
      <c r="C314" s="28"/>
      <c r="D314" s="28"/>
      <c r="E314" s="6"/>
      <c r="F314" s="59"/>
      <c r="G314" s="2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30"/>
      <c r="C315" s="28"/>
      <c r="D315" s="28"/>
      <c r="E315" s="6"/>
      <c r="F315" s="59"/>
      <c r="G315" s="2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30"/>
      <c r="C316" s="28"/>
      <c r="D316" s="28"/>
      <c r="E316" s="6"/>
      <c r="F316" s="59"/>
      <c r="G316" s="2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30"/>
      <c r="C317" s="28"/>
      <c r="D317" s="28"/>
      <c r="E317" s="6"/>
      <c r="F317" s="59"/>
      <c r="G317" s="2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30"/>
      <c r="C318" s="28"/>
      <c r="D318" s="28"/>
      <c r="E318" s="6"/>
      <c r="F318" s="59"/>
      <c r="G318" s="2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30"/>
      <c r="C319" s="28"/>
      <c r="D319" s="28"/>
      <c r="E319" s="6"/>
      <c r="F319" s="59"/>
      <c r="G319" s="2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30"/>
      <c r="C320" s="28"/>
      <c r="D320" s="28"/>
      <c r="E320" s="6"/>
      <c r="F320" s="59"/>
      <c r="G320" s="2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30"/>
      <c r="C321" s="28"/>
      <c r="D321" s="28"/>
      <c r="E321" s="6"/>
      <c r="F321" s="59"/>
      <c r="G321" s="2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30"/>
      <c r="C322" s="28"/>
      <c r="D322" s="28"/>
      <c r="E322" s="6"/>
      <c r="F322" s="59"/>
      <c r="G322" s="2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30"/>
      <c r="C323" s="28"/>
      <c r="D323" s="28"/>
      <c r="E323" s="6"/>
      <c r="F323" s="59"/>
      <c r="G323" s="2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30"/>
      <c r="C324" s="28"/>
      <c r="D324" s="28"/>
      <c r="E324" s="6"/>
      <c r="F324" s="59"/>
      <c r="G324" s="2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30"/>
      <c r="C325" s="28"/>
      <c r="D325" s="28"/>
      <c r="E325" s="6"/>
      <c r="F325" s="59"/>
      <c r="G325" s="2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30"/>
      <c r="C326" s="28"/>
      <c r="D326" s="28"/>
      <c r="E326" s="6"/>
      <c r="F326" s="59"/>
      <c r="G326" s="2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30"/>
      <c r="C327" s="28"/>
      <c r="D327" s="28"/>
      <c r="E327" s="6"/>
      <c r="F327" s="59"/>
      <c r="G327" s="2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30"/>
      <c r="C328" s="28"/>
      <c r="D328" s="28"/>
      <c r="E328" s="6"/>
      <c r="F328" s="59"/>
      <c r="G328" s="2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30"/>
      <c r="C329" s="28"/>
      <c r="D329" s="28"/>
      <c r="E329" s="6"/>
      <c r="F329" s="59"/>
      <c r="G329" s="2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30"/>
      <c r="C330" s="28"/>
      <c r="D330" s="28"/>
      <c r="E330" s="6"/>
      <c r="F330" s="59"/>
      <c r="G330" s="2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30"/>
      <c r="C331" s="28"/>
      <c r="D331" s="28"/>
      <c r="E331" s="6"/>
      <c r="F331" s="59"/>
      <c r="G331" s="2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30"/>
      <c r="C332" s="28"/>
      <c r="D332" s="28"/>
      <c r="E332" s="6"/>
      <c r="F332" s="59"/>
      <c r="G332" s="2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30"/>
      <c r="C333" s="28"/>
      <c r="D333" s="28"/>
      <c r="E333" s="6"/>
      <c r="F333" s="59"/>
      <c r="G333" s="2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30"/>
      <c r="C334" s="28"/>
      <c r="D334" s="28"/>
      <c r="E334" s="6"/>
      <c r="F334" s="59"/>
      <c r="G334" s="2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30"/>
      <c r="C335" s="28"/>
      <c r="D335" s="28"/>
      <c r="E335" s="6"/>
      <c r="F335" s="59"/>
      <c r="G335" s="2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30"/>
      <c r="C336" s="28"/>
      <c r="D336" s="28"/>
      <c r="E336" s="6"/>
      <c r="F336" s="59"/>
      <c r="G336" s="2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30"/>
      <c r="C337" s="28"/>
      <c r="D337" s="28"/>
      <c r="E337" s="6"/>
      <c r="F337" s="59"/>
      <c r="G337" s="2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30"/>
      <c r="C338" s="28"/>
      <c r="D338" s="28"/>
      <c r="E338" s="6"/>
      <c r="F338" s="59"/>
      <c r="G338" s="2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30"/>
      <c r="C339" s="28"/>
      <c r="D339" s="28"/>
      <c r="E339" s="6"/>
      <c r="F339" s="59"/>
      <c r="G339" s="2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30"/>
      <c r="C340" s="28"/>
      <c r="D340" s="28"/>
      <c r="E340" s="6"/>
      <c r="F340" s="59"/>
      <c r="G340" s="2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30"/>
      <c r="C341" s="28"/>
      <c r="D341" s="28"/>
      <c r="E341" s="6"/>
      <c r="F341" s="59"/>
      <c r="G341" s="2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30"/>
      <c r="C342" s="28"/>
      <c r="D342" s="28"/>
      <c r="E342" s="6"/>
      <c r="F342" s="59"/>
      <c r="G342" s="2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30"/>
      <c r="C343" s="28"/>
      <c r="D343" s="28"/>
      <c r="E343" s="6"/>
      <c r="F343" s="59"/>
      <c r="G343" s="2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30"/>
      <c r="C344" s="28"/>
      <c r="D344" s="28"/>
      <c r="E344" s="6"/>
      <c r="F344" s="59"/>
      <c r="G344" s="2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30"/>
      <c r="C345" s="28"/>
      <c r="D345" s="28"/>
      <c r="E345" s="6"/>
      <c r="F345" s="59"/>
      <c r="G345" s="2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30"/>
      <c r="C346" s="28"/>
      <c r="D346" s="28"/>
      <c r="E346" s="6"/>
      <c r="F346" s="59"/>
      <c r="G346" s="2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30"/>
      <c r="C347" s="28"/>
      <c r="D347" s="28"/>
      <c r="E347" s="6"/>
      <c r="F347" s="59"/>
      <c r="G347" s="2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30"/>
      <c r="C348" s="28"/>
      <c r="D348" s="28"/>
      <c r="E348" s="6"/>
      <c r="F348" s="59"/>
      <c r="G348" s="2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30"/>
      <c r="C349" s="28"/>
      <c r="D349" s="28"/>
      <c r="E349" s="6"/>
      <c r="F349" s="59"/>
      <c r="G349" s="2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30"/>
      <c r="C350" s="28"/>
      <c r="D350" s="28"/>
      <c r="E350" s="6"/>
      <c r="F350" s="59"/>
      <c r="G350" s="2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30"/>
      <c r="C351" s="28"/>
      <c r="D351" s="28"/>
      <c r="E351" s="6"/>
      <c r="F351" s="59"/>
      <c r="G351" s="2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30"/>
      <c r="C352" s="28"/>
      <c r="D352" s="28"/>
      <c r="E352" s="6"/>
      <c r="F352" s="59"/>
      <c r="G352" s="2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30"/>
      <c r="C353" s="28"/>
      <c r="D353" s="28"/>
      <c r="E353" s="6"/>
      <c r="F353" s="59"/>
      <c r="G353" s="2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30"/>
      <c r="C354" s="28"/>
      <c r="D354" s="28"/>
      <c r="E354" s="6"/>
      <c r="F354" s="59"/>
      <c r="G354" s="2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30"/>
      <c r="C355" s="28"/>
      <c r="D355" s="28"/>
      <c r="E355" s="6"/>
      <c r="F355" s="59"/>
      <c r="G355" s="2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30"/>
      <c r="C356" s="28"/>
      <c r="D356" s="28"/>
      <c r="E356" s="6"/>
      <c r="F356" s="59"/>
      <c r="G356" s="2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30"/>
      <c r="C357" s="28"/>
      <c r="D357" s="28"/>
      <c r="E357" s="6"/>
      <c r="F357" s="59"/>
      <c r="G357" s="2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30"/>
      <c r="C358" s="28"/>
      <c r="D358" s="28"/>
      <c r="E358" s="6"/>
      <c r="F358" s="59"/>
      <c r="G358" s="2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30"/>
      <c r="C359" s="28"/>
      <c r="D359" s="28"/>
      <c r="E359" s="6"/>
      <c r="F359" s="59"/>
      <c r="G359" s="2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30"/>
      <c r="C360" s="28"/>
      <c r="D360" s="28"/>
      <c r="E360" s="6"/>
      <c r="F360" s="59"/>
      <c r="G360" s="2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30"/>
      <c r="C361" s="28"/>
      <c r="D361" s="28"/>
      <c r="E361" s="6"/>
      <c r="F361" s="59"/>
      <c r="G361" s="2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30"/>
      <c r="C362" s="28"/>
      <c r="D362" s="28"/>
      <c r="E362" s="6"/>
      <c r="F362" s="59"/>
      <c r="G362" s="2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30"/>
      <c r="C363" s="28"/>
      <c r="D363" s="28"/>
      <c r="E363" s="6"/>
      <c r="F363" s="59"/>
      <c r="G363" s="2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30"/>
      <c r="C364" s="28"/>
      <c r="D364" s="28"/>
      <c r="E364" s="6"/>
      <c r="F364" s="59"/>
      <c r="G364" s="2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30"/>
      <c r="C365" s="28"/>
      <c r="D365" s="28"/>
      <c r="E365" s="6"/>
      <c r="F365" s="59"/>
      <c r="G365" s="2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30"/>
      <c r="C366" s="28"/>
      <c r="D366" s="28"/>
      <c r="E366" s="6"/>
      <c r="F366" s="59"/>
      <c r="G366" s="2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30"/>
      <c r="C367" s="28"/>
      <c r="D367" s="28"/>
      <c r="E367" s="6"/>
      <c r="F367" s="59"/>
      <c r="G367" s="2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30"/>
      <c r="C368" s="28"/>
      <c r="D368" s="28"/>
      <c r="E368" s="6"/>
      <c r="F368" s="59"/>
      <c r="G368" s="2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30"/>
      <c r="C369" s="28"/>
      <c r="D369" s="28"/>
      <c r="E369" s="6"/>
      <c r="F369" s="59"/>
      <c r="G369" s="2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30"/>
      <c r="C370" s="28"/>
      <c r="D370" s="28"/>
      <c r="E370" s="6"/>
      <c r="F370" s="59"/>
      <c r="G370" s="2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30"/>
      <c r="C371" s="28"/>
      <c r="D371" s="28"/>
      <c r="E371" s="6"/>
      <c r="F371" s="59"/>
      <c r="G371" s="2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30"/>
      <c r="C372" s="28"/>
      <c r="D372" s="28"/>
      <c r="E372" s="6"/>
      <c r="F372" s="59"/>
      <c r="G372" s="2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30"/>
      <c r="C373" s="28"/>
      <c r="D373" s="28"/>
      <c r="E373" s="6"/>
      <c r="F373" s="59"/>
      <c r="G373" s="2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30"/>
      <c r="C374" s="28"/>
      <c r="D374" s="28"/>
      <c r="E374" s="6"/>
      <c r="F374" s="59"/>
      <c r="G374" s="2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30"/>
      <c r="C375" s="28"/>
      <c r="D375" s="28"/>
      <c r="E375" s="6"/>
      <c r="F375" s="59"/>
      <c r="G375" s="2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30"/>
      <c r="C376" s="28"/>
      <c r="D376" s="28"/>
      <c r="E376" s="6"/>
      <c r="F376" s="59"/>
      <c r="G376" s="2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30"/>
      <c r="C377" s="28"/>
      <c r="D377" s="28"/>
      <c r="E377" s="6"/>
      <c r="F377" s="59"/>
      <c r="G377" s="2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30"/>
      <c r="C378" s="28"/>
      <c r="D378" s="28"/>
      <c r="E378" s="6"/>
      <c r="F378" s="59"/>
      <c r="G378" s="2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30"/>
      <c r="C379" s="28"/>
      <c r="D379" s="28"/>
      <c r="E379" s="6"/>
      <c r="F379" s="59"/>
      <c r="G379" s="2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30"/>
      <c r="C380" s="28"/>
      <c r="D380" s="28"/>
      <c r="E380" s="6"/>
      <c r="F380" s="59"/>
      <c r="G380" s="2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30"/>
      <c r="C381" s="28"/>
      <c r="D381" s="28"/>
      <c r="E381" s="6"/>
      <c r="F381" s="59"/>
      <c r="G381" s="2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30"/>
      <c r="C382" s="28"/>
      <c r="D382" s="28"/>
      <c r="E382" s="6"/>
      <c r="F382" s="59"/>
      <c r="G382" s="2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30"/>
      <c r="C383" s="28"/>
      <c r="D383" s="28"/>
      <c r="E383" s="6"/>
      <c r="F383" s="59"/>
      <c r="G383" s="2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30"/>
      <c r="C384" s="28"/>
      <c r="D384" s="28"/>
      <c r="E384" s="6"/>
      <c r="F384" s="59"/>
      <c r="G384" s="2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30"/>
      <c r="C385" s="28"/>
      <c r="D385" s="28"/>
      <c r="E385" s="6"/>
      <c r="F385" s="59"/>
      <c r="G385" s="2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30"/>
      <c r="C386" s="28"/>
      <c r="D386" s="28"/>
      <c r="E386" s="6"/>
      <c r="F386" s="59"/>
      <c r="G386" s="2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30"/>
      <c r="C387" s="28"/>
      <c r="D387" s="28"/>
      <c r="E387" s="6"/>
      <c r="F387" s="59"/>
      <c r="G387" s="2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30"/>
      <c r="C388" s="28"/>
      <c r="D388" s="28"/>
      <c r="E388" s="6"/>
      <c r="F388" s="59"/>
      <c r="G388" s="2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30"/>
      <c r="C389" s="28"/>
      <c r="D389" s="28"/>
      <c r="E389" s="6"/>
      <c r="F389" s="59"/>
      <c r="G389" s="2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30"/>
      <c r="C390" s="28"/>
      <c r="D390" s="28"/>
      <c r="E390" s="6"/>
      <c r="F390" s="59"/>
      <c r="G390" s="2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30"/>
      <c r="C391" s="28"/>
      <c r="D391" s="28"/>
      <c r="E391" s="6"/>
      <c r="F391" s="59"/>
      <c r="G391" s="2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30"/>
      <c r="C392" s="28"/>
      <c r="D392" s="28"/>
      <c r="E392" s="6"/>
      <c r="F392" s="59"/>
      <c r="G392" s="2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30"/>
      <c r="C393" s="28"/>
      <c r="D393" s="28"/>
      <c r="E393" s="6"/>
      <c r="F393" s="59"/>
      <c r="G393" s="2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30"/>
      <c r="C394" s="28"/>
      <c r="D394" s="28"/>
      <c r="E394" s="6"/>
      <c r="F394" s="59"/>
      <c r="G394" s="2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30"/>
      <c r="C395" s="28"/>
      <c r="D395" s="28"/>
      <c r="E395" s="6"/>
      <c r="F395" s="59"/>
      <c r="G395" s="2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30"/>
      <c r="C396" s="28"/>
      <c r="D396" s="28"/>
      <c r="E396" s="6"/>
      <c r="F396" s="59"/>
      <c r="G396" s="2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30"/>
      <c r="C397" s="28"/>
      <c r="D397" s="28"/>
      <c r="E397" s="6"/>
      <c r="F397" s="59"/>
      <c r="G397" s="2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30"/>
      <c r="C398" s="28"/>
      <c r="D398" s="28"/>
      <c r="E398" s="6"/>
      <c r="F398" s="59"/>
      <c r="G398" s="2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30"/>
      <c r="C399" s="28"/>
      <c r="D399" s="28"/>
      <c r="E399" s="6"/>
      <c r="F399" s="59"/>
      <c r="G399" s="2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30"/>
      <c r="C400" s="28"/>
      <c r="D400" s="28"/>
      <c r="E400" s="6"/>
      <c r="F400" s="59"/>
      <c r="G400" s="2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30"/>
      <c r="C401" s="28"/>
      <c r="D401" s="28"/>
      <c r="E401" s="6"/>
      <c r="F401" s="59"/>
      <c r="G401" s="2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30"/>
      <c r="C402" s="28"/>
      <c r="D402" s="28"/>
      <c r="E402" s="6"/>
      <c r="F402" s="59"/>
      <c r="G402" s="2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30"/>
      <c r="C403" s="28"/>
      <c r="D403" s="28"/>
      <c r="E403" s="6"/>
      <c r="F403" s="59"/>
      <c r="G403" s="2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30"/>
      <c r="C404" s="28"/>
      <c r="D404" s="28"/>
      <c r="E404" s="6"/>
      <c r="F404" s="59"/>
      <c r="G404" s="2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30"/>
      <c r="C405" s="28"/>
      <c r="D405" s="28"/>
      <c r="E405" s="6"/>
      <c r="F405" s="59"/>
      <c r="G405" s="2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30"/>
      <c r="C406" s="28"/>
      <c r="D406" s="28"/>
      <c r="E406" s="6"/>
      <c r="F406" s="59"/>
      <c r="G406" s="2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30"/>
      <c r="C407" s="28"/>
      <c r="D407" s="28"/>
      <c r="E407" s="6"/>
      <c r="F407" s="59"/>
      <c r="G407" s="2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30"/>
      <c r="C408" s="28"/>
      <c r="D408" s="28"/>
      <c r="E408" s="6"/>
      <c r="F408" s="59"/>
      <c r="G408" s="2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30"/>
      <c r="C409" s="28"/>
      <c r="D409" s="28"/>
      <c r="E409" s="6"/>
      <c r="F409" s="59"/>
      <c r="G409" s="2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30"/>
      <c r="C410" s="28"/>
      <c r="D410" s="28"/>
      <c r="E410" s="6"/>
      <c r="F410" s="59"/>
      <c r="G410" s="2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30"/>
      <c r="C411" s="28"/>
      <c r="D411" s="28"/>
      <c r="E411" s="6"/>
      <c r="F411" s="59"/>
      <c r="G411" s="2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30"/>
      <c r="C412" s="28"/>
      <c r="D412" s="28"/>
      <c r="E412" s="6"/>
      <c r="F412" s="59"/>
      <c r="G412" s="2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30"/>
      <c r="C413" s="28"/>
      <c r="D413" s="28"/>
      <c r="E413" s="6"/>
      <c r="F413" s="59"/>
      <c r="G413" s="2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30"/>
      <c r="C414" s="28"/>
      <c r="D414" s="28"/>
      <c r="E414" s="6"/>
      <c r="F414" s="59"/>
      <c r="G414" s="2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30"/>
      <c r="C415" s="28"/>
      <c r="D415" s="28"/>
      <c r="E415" s="6"/>
      <c r="F415" s="59"/>
      <c r="G415" s="2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30"/>
      <c r="C416" s="28"/>
      <c r="D416" s="28"/>
      <c r="E416" s="6"/>
      <c r="F416" s="59"/>
      <c r="G416" s="2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30"/>
      <c r="C417" s="28"/>
      <c r="D417" s="28"/>
      <c r="E417" s="6"/>
      <c r="F417" s="59"/>
      <c r="G417" s="2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30"/>
      <c r="C418" s="28"/>
      <c r="D418" s="28"/>
      <c r="E418" s="6"/>
      <c r="F418" s="59"/>
      <c r="G418" s="2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30"/>
      <c r="C419" s="28"/>
      <c r="D419" s="28"/>
      <c r="E419" s="6"/>
      <c r="F419" s="59"/>
      <c r="G419" s="2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30"/>
      <c r="C420" s="28"/>
      <c r="D420" s="28"/>
      <c r="E420" s="6"/>
      <c r="F420" s="59"/>
      <c r="G420" s="2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30"/>
      <c r="C421" s="28"/>
      <c r="D421" s="28"/>
      <c r="E421" s="6"/>
      <c r="F421" s="59"/>
      <c r="G421" s="2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30"/>
      <c r="C422" s="28"/>
      <c r="D422" s="28"/>
      <c r="E422" s="6"/>
      <c r="F422" s="59"/>
      <c r="G422" s="2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30"/>
      <c r="C423" s="28"/>
      <c r="D423" s="28"/>
      <c r="E423" s="6"/>
      <c r="F423" s="59"/>
      <c r="G423" s="2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30"/>
      <c r="C424" s="28"/>
      <c r="D424" s="28"/>
      <c r="E424" s="6"/>
      <c r="F424" s="59"/>
      <c r="G424" s="2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30"/>
      <c r="C425" s="28"/>
      <c r="D425" s="28"/>
      <c r="E425" s="6"/>
      <c r="F425" s="59"/>
      <c r="G425" s="2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30"/>
      <c r="C426" s="28"/>
      <c r="D426" s="28"/>
      <c r="E426" s="6"/>
      <c r="F426" s="59"/>
      <c r="G426" s="2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30"/>
      <c r="C427" s="28"/>
      <c r="D427" s="28"/>
      <c r="E427" s="6"/>
      <c r="F427" s="59"/>
      <c r="G427" s="2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30"/>
      <c r="C428" s="28"/>
      <c r="D428" s="28"/>
      <c r="E428" s="6"/>
      <c r="F428" s="59"/>
      <c r="G428" s="2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30"/>
      <c r="C429" s="28"/>
      <c r="D429" s="28"/>
      <c r="E429" s="6"/>
      <c r="F429" s="59"/>
      <c r="G429" s="2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30"/>
      <c r="C430" s="28"/>
      <c r="D430" s="28"/>
      <c r="E430" s="6"/>
      <c r="F430" s="59"/>
      <c r="G430" s="2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30"/>
      <c r="C431" s="28"/>
      <c r="D431" s="28"/>
      <c r="E431" s="6"/>
      <c r="F431" s="59"/>
      <c r="G431" s="2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30"/>
      <c r="C432" s="28"/>
      <c r="D432" s="28"/>
      <c r="E432" s="6"/>
      <c r="F432" s="59"/>
      <c r="G432" s="2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30"/>
      <c r="C433" s="28"/>
      <c r="D433" s="28"/>
      <c r="E433" s="6"/>
      <c r="F433" s="59"/>
      <c r="G433" s="2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30"/>
      <c r="C434" s="28"/>
      <c r="D434" s="28"/>
      <c r="E434" s="6"/>
      <c r="F434" s="59"/>
      <c r="G434" s="2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30"/>
      <c r="C435" s="28"/>
      <c r="D435" s="28"/>
      <c r="E435" s="6"/>
      <c r="F435" s="59"/>
      <c r="G435" s="2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30"/>
      <c r="C436" s="28"/>
      <c r="D436" s="28"/>
      <c r="E436" s="6"/>
      <c r="F436" s="59"/>
      <c r="G436" s="2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30"/>
      <c r="C437" s="28"/>
      <c r="D437" s="28"/>
      <c r="E437" s="6"/>
      <c r="F437" s="59"/>
      <c r="G437" s="2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30"/>
      <c r="C438" s="28"/>
      <c r="D438" s="28"/>
      <c r="E438" s="6"/>
      <c r="F438" s="59"/>
      <c r="G438" s="2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30"/>
      <c r="C439" s="28"/>
      <c r="D439" s="28"/>
      <c r="E439" s="6"/>
      <c r="F439" s="59"/>
      <c r="G439" s="2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30"/>
      <c r="C440" s="28"/>
      <c r="D440" s="28"/>
      <c r="E440" s="6"/>
      <c r="F440" s="59"/>
      <c r="G440" s="2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30"/>
      <c r="C441" s="28"/>
      <c r="D441" s="28"/>
      <c r="E441" s="6"/>
      <c r="F441" s="59"/>
      <c r="G441" s="2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30"/>
      <c r="C442" s="28"/>
      <c r="D442" s="28"/>
      <c r="E442" s="6"/>
      <c r="F442" s="59"/>
      <c r="G442" s="2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30"/>
      <c r="C443" s="28"/>
      <c r="D443" s="28"/>
      <c r="E443" s="6"/>
      <c r="F443" s="59"/>
      <c r="G443" s="2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30"/>
      <c r="C444" s="28"/>
      <c r="D444" s="28"/>
      <c r="E444" s="6"/>
      <c r="F444" s="59"/>
      <c r="G444" s="2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30"/>
      <c r="C445" s="28"/>
      <c r="D445" s="28"/>
      <c r="E445" s="6"/>
      <c r="F445" s="59"/>
      <c r="G445" s="2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30"/>
      <c r="C446" s="28"/>
      <c r="D446" s="28"/>
      <c r="E446" s="6"/>
      <c r="F446" s="59"/>
      <c r="G446" s="2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30"/>
      <c r="C447" s="28"/>
      <c r="D447" s="28"/>
      <c r="E447" s="6"/>
      <c r="F447" s="59"/>
      <c r="G447" s="2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30"/>
      <c r="C448" s="28"/>
      <c r="D448" s="28"/>
      <c r="E448" s="6"/>
      <c r="F448" s="59"/>
      <c r="G448" s="2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30"/>
      <c r="C449" s="28"/>
      <c r="D449" s="28"/>
      <c r="E449" s="6"/>
      <c r="F449" s="59"/>
      <c r="G449" s="2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30"/>
      <c r="C450" s="28"/>
      <c r="D450" s="28"/>
      <c r="E450" s="6"/>
      <c r="F450" s="59"/>
      <c r="G450" s="2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30"/>
      <c r="C451" s="28"/>
      <c r="D451" s="28"/>
      <c r="E451" s="6"/>
      <c r="F451" s="59"/>
      <c r="G451" s="2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30"/>
      <c r="C452" s="28"/>
      <c r="D452" s="28"/>
      <c r="E452" s="6"/>
      <c r="F452" s="59"/>
      <c r="G452" s="2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30"/>
      <c r="C453" s="28"/>
      <c r="D453" s="28"/>
      <c r="E453" s="6"/>
      <c r="F453" s="59"/>
      <c r="G453" s="2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30"/>
      <c r="C454" s="28"/>
      <c r="D454" s="28"/>
      <c r="E454" s="6"/>
      <c r="F454" s="59"/>
      <c r="G454" s="2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30"/>
      <c r="C455" s="28"/>
      <c r="D455" s="28"/>
      <c r="E455" s="6"/>
      <c r="F455" s="59"/>
      <c r="G455" s="2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30"/>
      <c r="C456" s="28"/>
      <c r="D456" s="28"/>
      <c r="E456" s="6"/>
      <c r="F456" s="59"/>
      <c r="G456" s="2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30"/>
      <c r="C457" s="28"/>
      <c r="D457" s="28"/>
      <c r="E457" s="6"/>
      <c r="F457" s="59"/>
      <c r="G457" s="2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30"/>
      <c r="C458" s="28"/>
      <c r="D458" s="28"/>
      <c r="E458" s="6"/>
      <c r="F458" s="59"/>
      <c r="G458" s="2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30"/>
      <c r="C459" s="28"/>
      <c r="D459" s="28"/>
      <c r="E459" s="6"/>
      <c r="F459" s="59"/>
      <c r="G459" s="2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30"/>
      <c r="C460" s="28"/>
      <c r="D460" s="28"/>
      <c r="E460" s="6"/>
      <c r="F460" s="59"/>
      <c r="G460" s="2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30"/>
      <c r="C461" s="28"/>
      <c r="D461" s="28"/>
      <c r="E461" s="6"/>
      <c r="F461" s="59"/>
      <c r="G461" s="2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30"/>
      <c r="C462" s="28"/>
      <c r="D462" s="28"/>
      <c r="E462" s="6"/>
      <c r="F462" s="59"/>
      <c r="G462" s="2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30"/>
      <c r="C463" s="28"/>
      <c r="D463" s="28"/>
      <c r="E463" s="6"/>
      <c r="F463" s="59"/>
      <c r="G463" s="2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30"/>
      <c r="C464" s="28"/>
      <c r="D464" s="28"/>
      <c r="E464" s="6"/>
      <c r="F464" s="59"/>
      <c r="G464" s="2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30"/>
      <c r="C465" s="28"/>
      <c r="D465" s="28"/>
      <c r="E465" s="6"/>
      <c r="F465" s="59"/>
      <c r="G465" s="2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30"/>
      <c r="C466" s="28"/>
      <c r="D466" s="28"/>
      <c r="E466" s="6"/>
      <c r="F466" s="59"/>
      <c r="G466" s="2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30"/>
      <c r="C467" s="28"/>
      <c r="D467" s="28"/>
      <c r="E467" s="6"/>
      <c r="F467" s="59"/>
      <c r="G467" s="2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30"/>
      <c r="C468" s="28"/>
      <c r="D468" s="28"/>
      <c r="E468" s="6"/>
      <c r="F468" s="59"/>
      <c r="G468" s="2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30"/>
      <c r="C469" s="28"/>
      <c r="D469" s="28"/>
      <c r="E469" s="6"/>
      <c r="F469" s="59"/>
      <c r="G469" s="2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30"/>
      <c r="C470" s="28"/>
      <c r="D470" s="28"/>
      <c r="E470" s="6"/>
      <c r="F470" s="59"/>
      <c r="G470" s="2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30"/>
      <c r="C471" s="28"/>
      <c r="D471" s="28"/>
      <c r="E471" s="6"/>
      <c r="F471" s="59"/>
      <c r="G471" s="2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30"/>
      <c r="C472" s="28"/>
      <c r="D472" s="28"/>
      <c r="E472" s="6"/>
      <c r="F472" s="59"/>
      <c r="G472" s="2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30"/>
      <c r="C473" s="28"/>
      <c r="D473" s="28"/>
      <c r="E473" s="6"/>
      <c r="F473" s="59"/>
      <c r="G473" s="2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30"/>
      <c r="C474" s="28"/>
      <c r="D474" s="28"/>
      <c r="E474" s="6"/>
      <c r="F474" s="59"/>
      <c r="G474" s="2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30"/>
      <c r="C475" s="28"/>
      <c r="D475" s="28"/>
      <c r="E475" s="6"/>
      <c r="F475" s="59"/>
      <c r="G475" s="2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30"/>
      <c r="C476" s="28"/>
      <c r="D476" s="28"/>
      <c r="E476" s="6"/>
      <c r="F476" s="59"/>
      <c r="G476" s="2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30"/>
      <c r="C477" s="28"/>
      <c r="D477" s="28"/>
      <c r="E477" s="6"/>
      <c r="F477" s="59"/>
      <c r="G477" s="2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30"/>
      <c r="C478" s="28"/>
      <c r="D478" s="28"/>
      <c r="E478" s="6"/>
      <c r="F478" s="59"/>
      <c r="G478" s="2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30"/>
      <c r="C479" s="28"/>
      <c r="D479" s="28"/>
      <c r="E479" s="6"/>
      <c r="F479" s="59"/>
      <c r="G479" s="2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30"/>
      <c r="C480" s="28"/>
      <c r="D480" s="28"/>
      <c r="E480" s="6"/>
      <c r="F480" s="59"/>
      <c r="G480" s="2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30"/>
      <c r="C481" s="28"/>
      <c r="D481" s="28"/>
      <c r="E481" s="6"/>
      <c r="F481" s="59"/>
      <c r="G481" s="2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30"/>
      <c r="C482" s="28"/>
      <c r="D482" s="28"/>
      <c r="E482" s="6"/>
      <c r="F482" s="59"/>
      <c r="G482" s="2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30"/>
      <c r="C483" s="28"/>
      <c r="D483" s="28"/>
      <c r="E483" s="6"/>
      <c r="F483" s="59"/>
      <c r="G483" s="2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30"/>
      <c r="C484" s="28"/>
      <c r="D484" s="28"/>
      <c r="E484" s="6"/>
      <c r="F484" s="59"/>
      <c r="G484" s="2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30"/>
      <c r="C485" s="28"/>
      <c r="D485" s="28"/>
      <c r="E485" s="6"/>
      <c r="F485" s="59"/>
      <c r="G485" s="2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30"/>
      <c r="C486" s="28"/>
      <c r="D486" s="28"/>
      <c r="E486" s="6"/>
      <c r="F486" s="59"/>
      <c r="G486" s="2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30"/>
      <c r="C487" s="28"/>
      <c r="D487" s="28"/>
      <c r="E487" s="6"/>
      <c r="F487" s="59"/>
      <c r="G487" s="2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30"/>
      <c r="C488" s="28"/>
      <c r="D488" s="28"/>
      <c r="E488" s="6"/>
      <c r="F488" s="59"/>
      <c r="G488" s="2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30"/>
      <c r="C489" s="28"/>
      <c r="D489" s="28"/>
      <c r="E489" s="6"/>
      <c r="F489" s="59"/>
      <c r="G489" s="2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30"/>
      <c r="C490" s="28"/>
      <c r="D490" s="28"/>
      <c r="E490" s="6"/>
      <c r="F490" s="59"/>
      <c r="G490" s="2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30"/>
      <c r="C491" s="28"/>
      <c r="D491" s="28"/>
      <c r="E491" s="6"/>
      <c r="F491" s="59"/>
      <c r="G491" s="2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30"/>
      <c r="C492" s="28"/>
      <c r="D492" s="28"/>
      <c r="E492" s="6"/>
      <c r="F492" s="59"/>
      <c r="G492" s="2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30"/>
      <c r="C493" s="28"/>
      <c r="D493" s="28"/>
      <c r="E493" s="6"/>
      <c r="F493" s="59"/>
      <c r="G493" s="2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30"/>
      <c r="C494" s="28"/>
      <c r="D494" s="28"/>
      <c r="E494" s="6"/>
      <c r="F494" s="59"/>
      <c r="G494" s="2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30"/>
      <c r="C495" s="28"/>
      <c r="D495" s="28"/>
      <c r="E495" s="6"/>
      <c r="F495" s="59"/>
      <c r="G495" s="2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30"/>
      <c r="C496" s="28"/>
      <c r="D496" s="28"/>
      <c r="E496" s="6"/>
      <c r="F496" s="59"/>
      <c r="G496" s="2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30"/>
      <c r="C497" s="28"/>
      <c r="D497" s="28"/>
      <c r="E497" s="6"/>
      <c r="F497" s="59"/>
      <c r="G497" s="2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30"/>
      <c r="C498" s="28"/>
      <c r="D498" s="28"/>
      <c r="E498" s="6"/>
      <c r="F498" s="59"/>
      <c r="G498" s="2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30"/>
      <c r="C499" s="28"/>
      <c r="D499" s="28"/>
      <c r="E499" s="6"/>
      <c r="F499" s="59"/>
      <c r="G499" s="2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30"/>
      <c r="C500" s="28"/>
      <c r="D500" s="28"/>
      <c r="E500" s="6"/>
      <c r="F500" s="59"/>
      <c r="G500" s="2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30"/>
      <c r="C501" s="28"/>
      <c r="D501" s="28"/>
      <c r="E501" s="6"/>
      <c r="F501" s="59"/>
      <c r="G501" s="2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30"/>
      <c r="C502" s="28"/>
      <c r="D502" s="28"/>
      <c r="E502" s="6"/>
      <c r="F502" s="59"/>
      <c r="G502" s="2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30"/>
      <c r="C503" s="28"/>
      <c r="D503" s="28"/>
      <c r="E503" s="6"/>
      <c r="F503" s="59"/>
      <c r="G503" s="2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30"/>
      <c r="C504" s="28"/>
      <c r="D504" s="28"/>
      <c r="E504" s="6"/>
      <c r="F504" s="59"/>
      <c r="G504" s="2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30"/>
      <c r="C505" s="28"/>
      <c r="D505" s="28"/>
      <c r="E505" s="6"/>
      <c r="F505" s="59"/>
      <c r="G505" s="2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30"/>
      <c r="C506" s="28"/>
      <c r="D506" s="28"/>
      <c r="E506" s="6"/>
      <c r="F506" s="59"/>
      <c r="G506" s="2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30"/>
      <c r="C507" s="28"/>
      <c r="D507" s="28"/>
      <c r="E507" s="6"/>
      <c r="F507" s="59"/>
      <c r="G507" s="2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30"/>
      <c r="C508" s="28"/>
      <c r="D508" s="28"/>
      <c r="E508" s="6"/>
      <c r="F508" s="59"/>
      <c r="G508" s="2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30"/>
      <c r="C509" s="28"/>
      <c r="D509" s="28"/>
      <c r="E509" s="6"/>
      <c r="F509" s="59"/>
      <c r="G509" s="2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30"/>
      <c r="C510" s="28"/>
      <c r="D510" s="28"/>
      <c r="E510" s="6"/>
      <c r="F510" s="59"/>
      <c r="G510" s="2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30"/>
      <c r="C511" s="28"/>
      <c r="D511" s="28"/>
      <c r="E511" s="6"/>
      <c r="F511" s="59"/>
      <c r="G511" s="2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30"/>
      <c r="C512" s="28"/>
      <c r="D512" s="28"/>
      <c r="E512" s="6"/>
      <c r="F512" s="59"/>
      <c r="G512" s="2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30"/>
      <c r="C513" s="28"/>
      <c r="D513" s="28"/>
      <c r="E513" s="6"/>
      <c r="F513" s="59"/>
      <c r="G513" s="2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30"/>
      <c r="C514" s="28"/>
      <c r="D514" s="28"/>
      <c r="E514" s="6"/>
      <c r="F514" s="59"/>
      <c r="G514" s="2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30"/>
      <c r="C515" s="28"/>
      <c r="D515" s="28"/>
      <c r="E515" s="6"/>
      <c r="F515" s="59"/>
      <c r="G515" s="2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30"/>
      <c r="C516" s="28"/>
      <c r="D516" s="28"/>
      <c r="E516" s="6"/>
      <c r="F516" s="59"/>
      <c r="G516" s="2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30"/>
      <c r="C517" s="28"/>
      <c r="D517" s="28"/>
      <c r="E517" s="6"/>
      <c r="F517" s="59"/>
      <c r="G517" s="2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30"/>
      <c r="C518" s="28"/>
      <c r="D518" s="28"/>
      <c r="E518" s="6"/>
      <c r="F518" s="59"/>
      <c r="G518" s="2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30"/>
      <c r="C519" s="28"/>
      <c r="D519" s="28"/>
      <c r="E519" s="6"/>
      <c r="F519" s="59"/>
      <c r="G519" s="2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30"/>
      <c r="C520" s="28"/>
      <c r="D520" s="28"/>
      <c r="E520" s="6"/>
      <c r="F520" s="59"/>
      <c r="G520" s="2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30"/>
      <c r="C521" s="28"/>
      <c r="D521" s="28"/>
      <c r="E521" s="6"/>
      <c r="F521" s="59"/>
      <c r="G521" s="2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30"/>
      <c r="C522" s="28"/>
      <c r="D522" s="28"/>
      <c r="E522" s="6"/>
      <c r="F522" s="59"/>
      <c r="G522" s="2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30"/>
      <c r="C523" s="28"/>
      <c r="D523" s="28"/>
      <c r="E523" s="6"/>
      <c r="F523" s="59"/>
      <c r="G523" s="2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30"/>
      <c r="C524" s="28"/>
      <c r="D524" s="28"/>
      <c r="E524" s="6"/>
      <c r="F524" s="59"/>
      <c r="G524" s="2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30"/>
      <c r="C525" s="28"/>
      <c r="D525" s="28"/>
      <c r="E525" s="6"/>
      <c r="F525" s="59"/>
      <c r="G525" s="2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30"/>
      <c r="C526" s="28"/>
      <c r="D526" s="28"/>
      <c r="E526" s="6"/>
      <c r="F526" s="59"/>
      <c r="G526" s="2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30"/>
      <c r="C527" s="28"/>
      <c r="D527" s="28"/>
      <c r="E527" s="6"/>
      <c r="F527" s="59"/>
      <c r="G527" s="2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30"/>
      <c r="C528" s="28"/>
      <c r="D528" s="28"/>
      <c r="E528" s="6"/>
      <c r="F528" s="59"/>
      <c r="G528" s="2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30"/>
      <c r="C529" s="28"/>
      <c r="D529" s="28"/>
      <c r="E529" s="6"/>
      <c r="F529" s="59"/>
      <c r="G529" s="2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30"/>
      <c r="C530" s="28"/>
      <c r="D530" s="28"/>
      <c r="E530" s="6"/>
      <c r="F530" s="59"/>
      <c r="G530" s="2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30"/>
      <c r="C531" s="28"/>
      <c r="D531" s="28"/>
      <c r="E531" s="6"/>
      <c r="F531" s="59"/>
      <c r="G531" s="2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30"/>
      <c r="C532" s="28"/>
      <c r="D532" s="28"/>
      <c r="E532" s="6"/>
      <c r="F532" s="59"/>
      <c r="G532" s="2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30"/>
      <c r="C533" s="28"/>
      <c r="D533" s="28"/>
      <c r="E533" s="6"/>
      <c r="F533" s="59"/>
      <c r="G533" s="2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30"/>
      <c r="C534" s="28"/>
      <c r="D534" s="28"/>
      <c r="E534" s="6"/>
      <c r="F534" s="59"/>
      <c r="G534" s="2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30"/>
      <c r="C535" s="28"/>
      <c r="D535" s="28"/>
      <c r="E535" s="6"/>
      <c r="F535" s="59"/>
      <c r="G535" s="2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30"/>
      <c r="C536" s="28"/>
      <c r="D536" s="28"/>
      <c r="E536" s="6"/>
      <c r="F536" s="59"/>
      <c r="G536" s="2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30"/>
      <c r="C537" s="28"/>
      <c r="D537" s="28"/>
      <c r="E537" s="6"/>
      <c r="F537" s="59"/>
      <c r="G537" s="2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30"/>
      <c r="C538" s="28"/>
      <c r="D538" s="28"/>
      <c r="E538" s="6"/>
      <c r="F538" s="59"/>
      <c r="G538" s="2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30"/>
      <c r="C539" s="28"/>
      <c r="D539" s="28"/>
      <c r="E539" s="6"/>
      <c r="F539" s="59"/>
      <c r="G539" s="2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30"/>
      <c r="C540" s="28"/>
      <c r="D540" s="28"/>
      <c r="E540" s="6"/>
      <c r="F540" s="59"/>
      <c r="G540" s="2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30"/>
      <c r="C541" s="28"/>
      <c r="D541" s="28"/>
      <c r="E541" s="6"/>
      <c r="F541" s="59"/>
      <c r="G541" s="2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30"/>
      <c r="C542" s="28"/>
      <c r="D542" s="28"/>
      <c r="E542" s="6"/>
      <c r="F542" s="59"/>
      <c r="G542" s="2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30"/>
      <c r="C543" s="28"/>
      <c r="D543" s="28"/>
      <c r="E543" s="6"/>
      <c r="F543" s="59"/>
      <c r="G543" s="2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30"/>
      <c r="C544" s="28"/>
      <c r="D544" s="28"/>
      <c r="E544" s="6"/>
      <c r="F544" s="59"/>
      <c r="G544" s="2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30"/>
      <c r="C545" s="28"/>
      <c r="D545" s="28"/>
      <c r="E545" s="6"/>
      <c r="F545" s="59"/>
      <c r="G545" s="2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30"/>
      <c r="C546" s="28"/>
      <c r="D546" s="28"/>
      <c r="E546" s="6"/>
      <c r="F546" s="59"/>
      <c r="G546" s="2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30"/>
      <c r="C547" s="28"/>
      <c r="D547" s="28"/>
      <c r="E547" s="6"/>
      <c r="F547" s="59"/>
      <c r="G547" s="2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30"/>
      <c r="C548" s="28"/>
      <c r="D548" s="28"/>
      <c r="E548" s="6"/>
      <c r="F548" s="59"/>
      <c r="G548" s="2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30"/>
      <c r="C549" s="28"/>
      <c r="D549" s="28"/>
      <c r="E549" s="6"/>
      <c r="F549" s="59"/>
      <c r="G549" s="2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30"/>
      <c r="C550" s="28"/>
      <c r="D550" s="28"/>
      <c r="E550" s="6"/>
      <c r="F550" s="59"/>
      <c r="G550" s="2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30"/>
      <c r="C551" s="28"/>
      <c r="D551" s="28"/>
      <c r="E551" s="6"/>
      <c r="F551" s="59"/>
      <c r="G551" s="2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30"/>
      <c r="C552" s="28"/>
      <c r="D552" s="28"/>
      <c r="E552" s="6"/>
      <c r="F552" s="59"/>
      <c r="G552" s="2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30"/>
      <c r="C553" s="28"/>
      <c r="D553" s="28"/>
      <c r="E553" s="6"/>
      <c r="F553" s="59"/>
      <c r="G553" s="2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30"/>
      <c r="C554" s="28"/>
      <c r="D554" s="28"/>
      <c r="E554" s="6"/>
      <c r="F554" s="59"/>
      <c r="G554" s="2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30"/>
      <c r="C555" s="28"/>
      <c r="D555" s="28"/>
      <c r="E555" s="6"/>
      <c r="F555" s="59"/>
      <c r="G555" s="2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30"/>
      <c r="C556" s="28"/>
      <c r="D556" s="28"/>
      <c r="E556" s="6"/>
      <c r="F556" s="59"/>
      <c r="G556" s="2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30"/>
      <c r="C557" s="28"/>
      <c r="D557" s="28"/>
      <c r="E557" s="6"/>
      <c r="F557" s="59"/>
      <c r="G557" s="2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30"/>
      <c r="C558" s="28"/>
      <c r="D558" s="28"/>
      <c r="E558" s="6"/>
      <c r="F558" s="59"/>
      <c r="G558" s="2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30"/>
      <c r="C559" s="28"/>
      <c r="D559" s="28"/>
      <c r="E559" s="6"/>
      <c r="F559" s="59"/>
      <c r="G559" s="2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30"/>
      <c r="C560" s="28"/>
      <c r="D560" s="28"/>
      <c r="E560" s="6"/>
      <c r="F560" s="59"/>
      <c r="G560" s="2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30"/>
      <c r="C561" s="28"/>
      <c r="D561" s="28"/>
      <c r="E561" s="6"/>
      <c r="F561" s="59"/>
      <c r="G561" s="2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30"/>
      <c r="C562" s="28"/>
      <c r="D562" s="28"/>
      <c r="E562" s="6"/>
      <c r="F562" s="59"/>
      <c r="G562" s="2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30"/>
      <c r="C563" s="28"/>
      <c r="D563" s="28"/>
      <c r="E563" s="6"/>
      <c r="F563" s="59"/>
      <c r="G563" s="2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30"/>
      <c r="C564" s="28"/>
      <c r="D564" s="28"/>
      <c r="E564" s="6"/>
      <c r="F564" s="59"/>
      <c r="G564" s="2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30"/>
      <c r="C565" s="28"/>
      <c r="D565" s="28"/>
      <c r="E565" s="6"/>
      <c r="F565" s="59"/>
      <c r="G565" s="2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30"/>
      <c r="C566" s="28"/>
      <c r="D566" s="28"/>
      <c r="E566" s="6"/>
      <c r="F566" s="59"/>
      <c r="G566" s="2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30"/>
      <c r="C567" s="28"/>
      <c r="D567" s="28"/>
      <c r="E567" s="6"/>
      <c r="F567" s="59"/>
      <c r="G567" s="2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30"/>
      <c r="C568" s="28"/>
      <c r="D568" s="28"/>
      <c r="E568" s="6"/>
      <c r="F568" s="59"/>
      <c r="G568" s="2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30"/>
      <c r="C569" s="28"/>
      <c r="D569" s="28"/>
      <c r="E569" s="6"/>
      <c r="F569" s="59"/>
      <c r="G569" s="2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30"/>
      <c r="C570" s="28"/>
      <c r="D570" s="28"/>
      <c r="E570" s="6"/>
      <c r="F570" s="59"/>
      <c r="G570" s="2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30"/>
      <c r="C571" s="28"/>
      <c r="D571" s="28"/>
      <c r="E571" s="6"/>
      <c r="F571" s="59"/>
      <c r="G571" s="2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30"/>
      <c r="C572" s="28"/>
      <c r="D572" s="28"/>
      <c r="E572" s="6"/>
      <c r="F572" s="59"/>
      <c r="G572" s="2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30"/>
      <c r="C573" s="28"/>
      <c r="D573" s="28"/>
      <c r="E573" s="6"/>
      <c r="F573" s="59"/>
      <c r="G573" s="2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30"/>
      <c r="C574" s="28"/>
      <c r="D574" s="28"/>
      <c r="E574" s="6"/>
      <c r="F574" s="59"/>
      <c r="G574" s="2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30"/>
      <c r="C575" s="28"/>
      <c r="D575" s="28"/>
      <c r="E575" s="6"/>
      <c r="F575" s="59"/>
      <c r="G575" s="2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30"/>
      <c r="C576" s="28"/>
      <c r="D576" s="28"/>
      <c r="E576" s="6"/>
      <c r="F576" s="59"/>
      <c r="G576" s="2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30"/>
      <c r="C577" s="28"/>
      <c r="D577" s="28"/>
      <c r="E577" s="6"/>
      <c r="F577" s="59"/>
      <c r="G577" s="2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30"/>
      <c r="C578" s="28"/>
      <c r="D578" s="28"/>
      <c r="E578" s="6"/>
      <c r="F578" s="59"/>
      <c r="G578" s="2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30"/>
      <c r="C579" s="28"/>
      <c r="D579" s="28"/>
      <c r="E579" s="6"/>
      <c r="F579" s="59"/>
      <c r="G579" s="2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30"/>
      <c r="C580" s="28"/>
      <c r="D580" s="28"/>
      <c r="E580" s="6"/>
      <c r="F580" s="59"/>
      <c r="G580" s="2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30"/>
      <c r="C581" s="28"/>
      <c r="D581" s="28"/>
      <c r="E581" s="6"/>
      <c r="F581" s="59"/>
      <c r="G581" s="2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30"/>
      <c r="C582" s="28"/>
      <c r="D582" s="28"/>
      <c r="E582" s="6"/>
      <c r="F582" s="59"/>
      <c r="G582" s="2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30"/>
      <c r="C583" s="28"/>
      <c r="D583" s="28"/>
      <c r="E583" s="6"/>
      <c r="F583" s="59"/>
      <c r="G583" s="2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30"/>
      <c r="C584" s="28"/>
      <c r="D584" s="28"/>
      <c r="E584" s="6"/>
      <c r="F584" s="59"/>
      <c r="G584" s="2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30"/>
      <c r="C585" s="28"/>
      <c r="D585" s="28"/>
      <c r="E585" s="6"/>
      <c r="F585" s="59"/>
      <c r="G585" s="2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30"/>
      <c r="C586" s="28"/>
      <c r="D586" s="28"/>
      <c r="E586" s="6"/>
      <c r="F586" s="59"/>
      <c r="G586" s="2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30"/>
      <c r="C587" s="28"/>
      <c r="D587" s="28"/>
      <c r="E587" s="6"/>
      <c r="F587" s="59"/>
      <c r="G587" s="2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30"/>
      <c r="C588" s="28"/>
      <c r="D588" s="28"/>
      <c r="E588" s="6"/>
      <c r="F588" s="59"/>
      <c r="G588" s="2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30"/>
      <c r="C589" s="28"/>
      <c r="D589" s="28"/>
      <c r="E589" s="6"/>
      <c r="F589" s="59"/>
      <c r="G589" s="2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30"/>
      <c r="C590" s="28"/>
      <c r="D590" s="28"/>
      <c r="E590" s="6"/>
      <c r="F590" s="59"/>
      <c r="G590" s="2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30"/>
      <c r="C591" s="28"/>
      <c r="D591" s="28"/>
      <c r="E591" s="6"/>
      <c r="F591" s="59"/>
      <c r="G591" s="2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30"/>
      <c r="C592" s="28"/>
      <c r="D592" s="28"/>
      <c r="E592" s="6"/>
      <c r="F592" s="59"/>
      <c r="G592" s="2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30"/>
      <c r="C593" s="28"/>
      <c r="D593" s="28"/>
      <c r="E593" s="6"/>
      <c r="F593" s="59"/>
      <c r="G593" s="2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30"/>
      <c r="C594" s="28"/>
      <c r="D594" s="28"/>
      <c r="E594" s="6"/>
      <c r="F594" s="59"/>
      <c r="G594" s="2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30"/>
      <c r="C595" s="28"/>
      <c r="D595" s="28"/>
      <c r="E595" s="6"/>
      <c r="F595" s="59"/>
      <c r="G595" s="2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30"/>
      <c r="C596" s="28"/>
      <c r="D596" s="28"/>
      <c r="E596" s="6"/>
      <c r="F596" s="59"/>
      <c r="G596" s="2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30"/>
      <c r="C597" s="28"/>
      <c r="D597" s="28"/>
      <c r="E597" s="6"/>
      <c r="F597" s="59"/>
      <c r="G597" s="2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30"/>
      <c r="C598" s="28"/>
      <c r="D598" s="28"/>
      <c r="E598" s="6"/>
      <c r="F598" s="59"/>
      <c r="G598" s="2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30"/>
      <c r="C599" s="28"/>
      <c r="D599" s="28"/>
      <c r="E599" s="6"/>
      <c r="F599" s="59"/>
      <c r="G599" s="2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30"/>
      <c r="C600" s="28"/>
      <c r="D600" s="28"/>
      <c r="E600" s="6"/>
      <c r="F600" s="59"/>
      <c r="G600" s="2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30"/>
      <c r="C601" s="28"/>
      <c r="D601" s="28"/>
      <c r="E601" s="6"/>
      <c r="F601" s="59"/>
      <c r="G601" s="2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30"/>
      <c r="C602" s="28"/>
      <c r="D602" s="28"/>
      <c r="E602" s="6"/>
      <c r="F602" s="59"/>
      <c r="G602" s="2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30"/>
      <c r="C603" s="28"/>
      <c r="D603" s="28"/>
      <c r="E603" s="6"/>
      <c r="F603" s="59"/>
      <c r="G603" s="2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30"/>
      <c r="C604" s="28"/>
      <c r="D604" s="28"/>
      <c r="E604" s="6"/>
      <c r="F604" s="59"/>
      <c r="G604" s="2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30"/>
      <c r="C605" s="28"/>
      <c r="D605" s="28"/>
      <c r="E605" s="6"/>
      <c r="F605" s="59"/>
      <c r="G605" s="2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30"/>
      <c r="C606" s="28"/>
      <c r="D606" s="28"/>
      <c r="E606" s="6"/>
      <c r="F606" s="59"/>
      <c r="G606" s="2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30"/>
      <c r="C607" s="28"/>
      <c r="D607" s="28"/>
      <c r="E607" s="6"/>
      <c r="F607" s="59"/>
      <c r="G607" s="2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30"/>
      <c r="C608" s="28"/>
      <c r="D608" s="28"/>
      <c r="E608" s="6"/>
      <c r="F608" s="59"/>
      <c r="G608" s="2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30"/>
      <c r="C609" s="28"/>
      <c r="D609" s="28"/>
      <c r="E609" s="6"/>
      <c r="F609" s="59"/>
      <c r="G609" s="2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30"/>
      <c r="C610" s="28"/>
      <c r="D610" s="28"/>
      <c r="E610" s="6"/>
      <c r="F610" s="59"/>
      <c r="G610" s="2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30"/>
      <c r="C611" s="28"/>
      <c r="D611" s="28"/>
      <c r="E611" s="6"/>
      <c r="F611" s="59"/>
      <c r="G611" s="2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30"/>
      <c r="C612" s="28"/>
      <c r="D612" s="28"/>
      <c r="E612" s="6"/>
      <c r="F612" s="59"/>
      <c r="G612" s="2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30"/>
      <c r="C613" s="28"/>
      <c r="D613" s="28"/>
      <c r="E613" s="6"/>
      <c r="F613" s="59"/>
      <c r="G613" s="2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30"/>
      <c r="C614" s="28"/>
      <c r="D614" s="28"/>
      <c r="E614" s="6"/>
      <c r="F614" s="59"/>
      <c r="G614" s="2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30"/>
      <c r="C615" s="28"/>
      <c r="D615" s="28"/>
      <c r="E615" s="6"/>
      <c r="F615" s="59"/>
      <c r="G615" s="2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30"/>
      <c r="C616" s="28"/>
      <c r="D616" s="28"/>
      <c r="E616" s="6"/>
      <c r="F616" s="59"/>
      <c r="G616" s="2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30"/>
      <c r="C617" s="28"/>
      <c r="D617" s="28"/>
      <c r="E617" s="6"/>
      <c r="F617" s="59"/>
      <c r="G617" s="2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30"/>
      <c r="C618" s="28"/>
      <c r="D618" s="28"/>
      <c r="E618" s="6"/>
      <c r="F618" s="59"/>
      <c r="G618" s="2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30"/>
      <c r="C619" s="28"/>
      <c r="D619" s="28"/>
      <c r="E619" s="6"/>
      <c r="F619" s="59"/>
      <c r="G619" s="2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30"/>
      <c r="C620" s="28"/>
      <c r="D620" s="28"/>
      <c r="E620" s="6"/>
      <c r="F620" s="59"/>
      <c r="G620" s="2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30"/>
      <c r="C621" s="28"/>
      <c r="D621" s="28"/>
      <c r="E621" s="6"/>
      <c r="F621" s="59"/>
      <c r="G621" s="2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30"/>
      <c r="C622" s="28"/>
      <c r="D622" s="28"/>
      <c r="E622" s="6"/>
      <c r="F622" s="59"/>
      <c r="G622" s="2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30"/>
      <c r="C623" s="28"/>
      <c r="D623" s="28"/>
      <c r="E623" s="6"/>
      <c r="F623" s="59"/>
      <c r="G623" s="2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30"/>
      <c r="C624" s="28"/>
      <c r="D624" s="28"/>
      <c r="E624" s="6"/>
      <c r="F624" s="59"/>
      <c r="G624" s="2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30"/>
      <c r="C625" s="28"/>
      <c r="D625" s="28"/>
      <c r="E625" s="6"/>
      <c r="F625" s="59"/>
      <c r="G625" s="2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30"/>
      <c r="C626" s="28"/>
      <c r="D626" s="28"/>
      <c r="E626" s="6"/>
      <c r="F626" s="59"/>
      <c r="G626" s="2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30"/>
      <c r="C627" s="28"/>
      <c r="D627" s="28"/>
      <c r="E627" s="6"/>
      <c r="F627" s="59"/>
      <c r="G627" s="2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30"/>
      <c r="C628" s="28"/>
      <c r="D628" s="28"/>
      <c r="E628" s="6"/>
      <c r="F628" s="59"/>
      <c r="G628" s="2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30"/>
      <c r="C629" s="28"/>
      <c r="D629" s="28"/>
      <c r="E629" s="6"/>
      <c r="F629" s="59"/>
      <c r="G629" s="2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30"/>
      <c r="C630" s="28"/>
      <c r="D630" s="28"/>
      <c r="E630" s="6"/>
      <c r="F630" s="59"/>
      <c r="G630" s="2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30"/>
      <c r="C631" s="28"/>
      <c r="D631" s="28"/>
      <c r="E631" s="6"/>
      <c r="F631" s="59"/>
      <c r="G631" s="2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30"/>
      <c r="C632" s="28"/>
      <c r="D632" s="28"/>
      <c r="E632" s="6"/>
      <c r="F632" s="59"/>
      <c r="G632" s="2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30"/>
      <c r="C633" s="28"/>
      <c r="D633" s="28"/>
      <c r="E633" s="6"/>
      <c r="F633" s="59"/>
      <c r="G633" s="2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30"/>
      <c r="C634" s="28"/>
      <c r="D634" s="28"/>
      <c r="E634" s="6"/>
      <c r="F634" s="59"/>
      <c r="G634" s="2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30"/>
      <c r="C635" s="28"/>
      <c r="D635" s="28"/>
      <c r="E635" s="6"/>
      <c r="F635" s="59"/>
      <c r="G635" s="2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30"/>
      <c r="C636" s="28"/>
      <c r="D636" s="28"/>
      <c r="E636" s="6"/>
      <c r="F636" s="59"/>
      <c r="G636" s="2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30"/>
      <c r="C637" s="28"/>
      <c r="D637" s="28"/>
      <c r="E637" s="6"/>
      <c r="F637" s="59"/>
      <c r="G637" s="2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30"/>
      <c r="C638" s="28"/>
      <c r="D638" s="28"/>
      <c r="E638" s="6"/>
      <c r="F638" s="59"/>
      <c r="G638" s="2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30"/>
      <c r="C639" s="28"/>
      <c r="D639" s="28"/>
      <c r="E639" s="6"/>
      <c r="F639" s="59"/>
      <c r="G639" s="2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30"/>
      <c r="C640" s="28"/>
      <c r="D640" s="28"/>
      <c r="E640" s="6"/>
      <c r="F640" s="59"/>
      <c r="G640" s="2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30"/>
      <c r="C641" s="28"/>
      <c r="D641" s="28"/>
      <c r="E641" s="6"/>
      <c r="F641" s="59"/>
      <c r="G641" s="2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30"/>
      <c r="C642" s="28"/>
      <c r="D642" s="28"/>
      <c r="E642" s="6"/>
      <c r="F642" s="59"/>
      <c r="G642" s="2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30"/>
      <c r="C643" s="28"/>
      <c r="D643" s="28"/>
      <c r="E643" s="6"/>
      <c r="F643" s="59"/>
      <c r="G643" s="2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30"/>
      <c r="C644" s="28"/>
      <c r="D644" s="28"/>
      <c r="E644" s="6"/>
      <c r="F644" s="59"/>
      <c r="G644" s="2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30"/>
      <c r="C645" s="28"/>
      <c r="D645" s="28"/>
      <c r="E645" s="6"/>
      <c r="F645" s="59"/>
      <c r="G645" s="2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30"/>
      <c r="C646" s="28"/>
      <c r="D646" s="28"/>
      <c r="E646" s="6"/>
      <c r="F646" s="59"/>
      <c r="G646" s="2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30"/>
      <c r="C647" s="28"/>
      <c r="D647" s="28"/>
      <c r="E647" s="6"/>
      <c r="F647" s="59"/>
      <c r="G647" s="2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30"/>
      <c r="C648" s="28"/>
      <c r="D648" s="28"/>
      <c r="E648" s="6"/>
      <c r="F648" s="59"/>
      <c r="G648" s="2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30"/>
      <c r="C649" s="28"/>
      <c r="D649" s="28"/>
      <c r="E649" s="6"/>
      <c r="F649" s="59"/>
      <c r="G649" s="2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30"/>
      <c r="C650" s="28"/>
      <c r="D650" s="28"/>
      <c r="E650" s="6"/>
      <c r="F650" s="59"/>
      <c r="G650" s="2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30"/>
      <c r="C651" s="28"/>
      <c r="D651" s="28"/>
      <c r="E651" s="6"/>
      <c r="F651" s="59"/>
      <c r="G651" s="2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30"/>
      <c r="C652" s="28"/>
      <c r="D652" s="28"/>
      <c r="E652" s="6"/>
      <c r="F652" s="59"/>
      <c r="G652" s="2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30"/>
      <c r="C653" s="28"/>
      <c r="D653" s="28"/>
      <c r="E653" s="6"/>
      <c r="F653" s="59"/>
      <c r="G653" s="2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30"/>
      <c r="C654" s="28"/>
      <c r="D654" s="28"/>
      <c r="E654" s="6"/>
      <c r="F654" s="59"/>
      <c r="G654" s="2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30"/>
      <c r="C655" s="28"/>
      <c r="D655" s="28"/>
      <c r="E655" s="6"/>
      <c r="F655" s="59"/>
      <c r="G655" s="2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30"/>
      <c r="C656" s="28"/>
      <c r="D656" s="28"/>
      <c r="E656" s="6"/>
      <c r="F656" s="59"/>
      <c r="G656" s="2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30"/>
      <c r="C657" s="28"/>
      <c r="D657" s="28"/>
      <c r="E657" s="6"/>
      <c r="F657" s="59"/>
      <c r="G657" s="2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30"/>
      <c r="C658" s="28"/>
      <c r="D658" s="28"/>
      <c r="E658" s="6"/>
      <c r="F658" s="59"/>
      <c r="G658" s="2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30"/>
      <c r="C659" s="28"/>
      <c r="D659" s="28"/>
      <c r="E659" s="6"/>
      <c r="F659" s="59"/>
      <c r="G659" s="2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30"/>
      <c r="C660" s="28"/>
      <c r="D660" s="28"/>
      <c r="E660" s="6"/>
      <c r="F660" s="59"/>
      <c r="G660" s="2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30"/>
      <c r="C661" s="28"/>
      <c r="D661" s="28"/>
      <c r="E661" s="6"/>
      <c r="F661" s="59"/>
      <c r="G661" s="2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30"/>
      <c r="C662" s="28"/>
      <c r="D662" s="28"/>
      <c r="E662" s="6"/>
      <c r="F662" s="59"/>
      <c r="G662" s="2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30"/>
      <c r="C663" s="28"/>
      <c r="D663" s="28"/>
      <c r="E663" s="6"/>
      <c r="F663" s="59"/>
      <c r="G663" s="2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30"/>
      <c r="C664" s="28"/>
      <c r="D664" s="28"/>
      <c r="E664" s="6"/>
      <c r="F664" s="59"/>
      <c r="G664" s="2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30"/>
      <c r="C665" s="28"/>
      <c r="D665" s="28"/>
      <c r="E665" s="6"/>
      <c r="F665" s="59"/>
      <c r="G665" s="2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30"/>
      <c r="C666" s="28"/>
      <c r="D666" s="28"/>
      <c r="E666" s="6"/>
      <c r="F666" s="59"/>
      <c r="G666" s="2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30"/>
      <c r="C667" s="28"/>
      <c r="D667" s="28"/>
      <c r="E667" s="6"/>
      <c r="F667" s="59"/>
      <c r="G667" s="2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30"/>
      <c r="C668" s="28"/>
      <c r="D668" s="28"/>
      <c r="E668" s="6"/>
      <c r="F668" s="59"/>
      <c r="G668" s="2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30"/>
      <c r="C669" s="28"/>
      <c r="D669" s="28"/>
      <c r="E669" s="6"/>
      <c r="F669" s="59"/>
      <c r="G669" s="2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30"/>
      <c r="C670" s="28"/>
      <c r="D670" s="28"/>
      <c r="E670" s="6"/>
      <c r="F670" s="59"/>
      <c r="G670" s="2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30"/>
      <c r="C671" s="28"/>
      <c r="D671" s="28"/>
      <c r="E671" s="6"/>
      <c r="F671" s="59"/>
      <c r="G671" s="2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30"/>
      <c r="C672" s="28"/>
      <c r="D672" s="28"/>
      <c r="E672" s="6"/>
      <c r="F672" s="59"/>
      <c r="G672" s="2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30"/>
      <c r="C673" s="28"/>
      <c r="D673" s="28"/>
      <c r="E673" s="6"/>
      <c r="F673" s="59"/>
      <c r="G673" s="2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30"/>
      <c r="C674" s="28"/>
      <c r="D674" s="28"/>
      <c r="E674" s="6"/>
      <c r="F674" s="59"/>
      <c r="G674" s="2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30"/>
      <c r="C675" s="28"/>
      <c r="D675" s="28"/>
      <c r="E675" s="6"/>
      <c r="F675" s="59"/>
      <c r="G675" s="2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30"/>
      <c r="C676" s="28"/>
      <c r="D676" s="28"/>
      <c r="E676" s="6"/>
      <c r="F676" s="59"/>
      <c r="G676" s="2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30"/>
      <c r="C677" s="28"/>
      <c r="D677" s="28"/>
      <c r="E677" s="6"/>
      <c r="F677" s="59"/>
      <c r="G677" s="2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30"/>
      <c r="C678" s="28"/>
      <c r="D678" s="28"/>
      <c r="E678" s="6"/>
      <c r="F678" s="59"/>
      <c r="G678" s="2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30"/>
      <c r="C679" s="28"/>
      <c r="D679" s="28"/>
      <c r="E679" s="6"/>
      <c r="F679" s="59"/>
      <c r="G679" s="2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30"/>
      <c r="C680" s="28"/>
      <c r="D680" s="28"/>
      <c r="E680" s="6"/>
      <c r="F680" s="59"/>
      <c r="G680" s="2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30"/>
      <c r="C681" s="28"/>
      <c r="D681" s="28"/>
      <c r="E681" s="6"/>
      <c r="F681" s="59"/>
      <c r="G681" s="2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30"/>
      <c r="C682" s="28"/>
      <c r="D682" s="28"/>
      <c r="E682" s="6"/>
      <c r="F682" s="59"/>
      <c r="G682" s="2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30"/>
      <c r="C683" s="28"/>
      <c r="D683" s="28"/>
      <c r="E683" s="6"/>
      <c r="F683" s="59"/>
      <c r="G683" s="2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30"/>
      <c r="C684" s="28"/>
      <c r="D684" s="28"/>
      <c r="E684" s="6"/>
      <c r="F684" s="59"/>
      <c r="G684" s="2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30"/>
      <c r="C685" s="28"/>
      <c r="D685" s="28"/>
      <c r="E685" s="6"/>
      <c r="F685" s="59"/>
      <c r="G685" s="2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30"/>
      <c r="C686" s="28"/>
      <c r="D686" s="28"/>
      <c r="E686" s="6"/>
      <c r="F686" s="59"/>
      <c r="G686" s="2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30"/>
      <c r="C687" s="28"/>
      <c r="D687" s="28"/>
      <c r="E687" s="6"/>
      <c r="F687" s="59"/>
      <c r="G687" s="2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30"/>
      <c r="C688" s="28"/>
      <c r="D688" s="28"/>
      <c r="E688" s="6"/>
      <c r="F688" s="59"/>
      <c r="G688" s="2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30"/>
      <c r="C689" s="28"/>
      <c r="D689" s="28"/>
      <c r="E689" s="6"/>
      <c r="F689" s="59"/>
      <c r="G689" s="2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30"/>
      <c r="C690" s="28"/>
      <c r="D690" s="28"/>
      <c r="E690" s="6"/>
      <c r="F690" s="59"/>
      <c r="G690" s="2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30"/>
      <c r="C691" s="28"/>
      <c r="D691" s="28"/>
      <c r="E691" s="6"/>
      <c r="F691" s="59"/>
      <c r="G691" s="2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30"/>
      <c r="C692" s="28"/>
      <c r="D692" s="28"/>
      <c r="E692" s="6"/>
      <c r="F692" s="59"/>
      <c r="G692" s="2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30"/>
      <c r="C693" s="28"/>
      <c r="D693" s="28"/>
      <c r="E693" s="6"/>
      <c r="F693" s="59"/>
      <c r="G693" s="2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30"/>
      <c r="C694" s="28"/>
      <c r="D694" s="28"/>
      <c r="E694" s="6"/>
      <c r="F694" s="59"/>
      <c r="G694" s="2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30"/>
      <c r="C695" s="28"/>
      <c r="D695" s="28"/>
      <c r="E695" s="6"/>
      <c r="F695" s="59"/>
      <c r="G695" s="2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30"/>
      <c r="C696" s="28"/>
      <c r="D696" s="28"/>
      <c r="E696" s="6"/>
      <c r="F696" s="59"/>
      <c r="G696" s="2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30"/>
      <c r="C697" s="28"/>
      <c r="D697" s="28"/>
      <c r="E697" s="6"/>
      <c r="F697" s="59"/>
      <c r="G697" s="2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30"/>
      <c r="C698" s="28"/>
      <c r="D698" s="28"/>
      <c r="E698" s="6"/>
      <c r="F698" s="59"/>
      <c r="G698" s="2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30"/>
      <c r="C699" s="28"/>
      <c r="D699" s="28"/>
      <c r="E699" s="6"/>
      <c r="F699" s="59"/>
      <c r="G699" s="2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30"/>
      <c r="C700" s="28"/>
      <c r="D700" s="28"/>
      <c r="E700" s="6"/>
      <c r="F700" s="59"/>
      <c r="G700" s="2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30"/>
      <c r="C701" s="28"/>
      <c r="D701" s="28"/>
      <c r="E701" s="6"/>
      <c r="F701" s="59"/>
      <c r="G701" s="2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30"/>
      <c r="C702" s="28"/>
      <c r="D702" s="28"/>
      <c r="E702" s="6"/>
      <c r="F702" s="59"/>
      <c r="G702" s="2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30"/>
      <c r="C703" s="28"/>
      <c r="D703" s="28"/>
      <c r="E703" s="6"/>
      <c r="F703" s="59"/>
      <c r="G703" s="2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30"/>
      <c r="C704" s="28"/>
      <c r="D704" s="28"/>
      <c r="E704" s="6"/>
      <c r="F704" s="59"/>
      <c r="G704" s="2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30"/>
      <c r="C705" s="28"/>
      <c r="D705" s="28"/>
      <c r="E705" s="6"/>
      <c r="F705" s="59"/>
      <c r="G705" s="2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30"/>
      <c r="C706" s="28"/>
      <c r="D706" s="28"/>
      <c r="E706" s="6"/>
      <c r="F706" s="59"/>
      <c r="G706" s="2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30"/>
      <c r="C707" s="28"/>
      <c r="D707" s="28"/>
      <c r="E707" s="6"/>
      <c r="F707" s="59"/>
      <c r="G707" s="2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30"/>
      <c r="C708" s="28"/>
      <c r="D708" s="28"/>
      <c r="E708" s="6"/>
      <c r="F708" s="59"/>
      <c r="G708" s="2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30"/>
      <c r="C709" s="28"/>
      <c r="D709" s="28"/>
      <c r="E709" s="6"/>
      <c r="F709" s="59"/>
      <c r="G709" s="2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30"/>
      <c r="C710" s="28"/>
      <c r="D710" s="28"/>
      <c r="E710" s="6"/>
      <c r="F710" s="59"/>
      <c r="G710" s="2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30"/>
      <c r="C711" s="28"/>
      <c r="D711" s="28"/>
      <c r="E711" s="6"/>
      <c r="F711" s="59"/>
      <c r="G711" s="2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30"/>
      <c r="C712" s="28"/>
      <c r="D712" s="28"/>
      <c r="E712" s="6"/>
      <c r="F712" s="59"/>
      <c r="G712" s="2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30"/>
      <c r="C713" s="28"/>
      <c r="D713" s="28"/>
      <c r="E713" s="6"/>
      <c r="F713" s="59"/>
      <c r="G713" s="2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30"/>
      <c r="C714" s="28"/>
      <c r="D714" s="28"/>
      <c r="E714" s="6"/>
      <c r="F714" s="59"/>
      <c r="G714" s="2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30"/>
      <c r="C715" s="28"/>
      <c r="D715" s="28"/>
      <c r="E715" s="6"/>
      <c r="F715" s="59"/>
      <c r="G715" s="2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30"/>
      <c r="C716" s="28"/>
      <c r="D716" s="28"/>
      <c r="E716" s="6"/>
      <c r="F716" s="59"/>
      <c r="G716" s="2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30"/>
      <c r="C717" s="28"/>
      <c r="D717" s="28"/>
      <c r="E717" s="6"/>
      <c r="F717" s="59"/>
      <c r="G717" s="2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30"/>
      <c r="C718" s="28"/>
      <c r="D718" s="28"/>
      <c r="E718" s="6"/>
      <c r="F718" s="59"/>
      <c r="G718" s="2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30"/>
      <c r="C719" s="28"/>
      <c r="D719" s="28"/>
      <c r="E719" s="6"/>
      <c r="F719" s="59"/>
      <c r="G719" s="2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30"/>
      <c r="C720" s="28"/>
      <c r="D720" s="28"/>
      <c r="E720" s="6"/>
      <c r="F720" s="59"/>
      <c r="G720" s="2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30"/>
      <c r="C721" s="28"/>
      <c r="D721" s="28"/>
      <c r="E721" s="6"/>
      <c r="F721" s="59"/>
      <c r="G721" s="2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30"/>
      <c r="C722" s="28"/>
      <c r="D722" s="28"/>
      <c r="E722" s="6"/>
      <c r="F722" s="59"/>
      <c r="G722" s="2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30"/>
      <c r="C723" s="28"/>
      <c r="D723" s="28"/>
      <c r="E723" s="6"/>
      <c r="F723" s="59"/>
      <c r="G723" s="2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30"/>
      <c r="C724" s="28"/>
      <c r="D724" s="28"/>
      <c r="E724" s="6"/>
      <c r="F724" s="59"/>
      <c r="G724" s="2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30"/>
      <c r="C725" s="28"/>
      <c r="D725" s="28"/>
      <c r="E725" s="6"/>
      <c r="F725" s="59"/>
      <c r="G725" s="2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30"/>
      <c r="C726" s="28"/>
      <c r="D726" s="28"/>
      <c r="E726" s="6"/>
      <c r="F726" s="59"/>
      <c r="G726" s="2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30"/>
      <c r="C727" s="28"/>
      <c r="D727" s="28"/>
      <c r="E727" s="6"/>
      <c r="F727" s="59"/>
      <c r="G727" s="2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30"/>
      <c r="C728" s="28"/>
      <c r="D728" s="28"/>
      <c r="E728" s="6"/>
      <c r="F728" s="59"/>
      <c r="G728" s="2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30"/>
      <c r="C729" s="28"/>
      <c r="D729" s="28"/>
      <c r="E729" s="6"/>
      <c r="F729" s="59"/>
      <c r="G729" s="2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30"/>
      <c r="C730" s="28"/>
      <c r="D730" s="28"/>
      <c r="E730" s="6"/>
      <c r="F730" s="59"/>
      <c r="G730" s="2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30"/>
      <c r="C731" s="28"/>
      <c r="D731" s="28"/>
      <c r="E731" s="6"/>
      <c r="F731" s="59"/>
      <c r="G731" s="2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30"/>
      <c r="C732" s="28"/>
      <c r="D732" s="28"/>
      <c r="E732" s="6"/>
      <c r="F732" s="59"/>
      <c r="G732" s="2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30"/>
      <c r="C733" s="28"/>
      <c r="D733" s="28"/>
      <c r="E733" s="6"/>
      <c r="F733" s="59"/>
      <c r="G733" s="2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30"/>
      <c r="C734" s="28"/>
      <c r="D734" s="28"/>
      <c r="E734" s="6"/>
      <c r="F734" s="59"/>
      <c r="G734" s="2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30"/>
      <c r="C735" s="28"/>
      <c r="D735" s="28"/>
      <c r="E735" s="6"/>
      <c r="F735" s="59"/>
      <c r="G735" s="2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30"/>
      <c r="C736" s="28"/>
      <c r="D736" s="28"/>
      <c r="E736" s="6"/>
      <c r="F736" s="59"/>
      <c r="G736" s="2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30"/>
      <c r="C737" s="28"/>
      <c r="D737" s="28"/>
      <c r="E737" s="6"/>
      <c r="F737" s="59"/>
      <c r="G737" s="2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30"/>
      <c r="C738" s="28"/>
      <c r="D738" s="28"/>
      <c r="E738" s="6"/>
      <c r="F738" s="59"/>
      <c r="G738" s="2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30"/>
      <c r="C739" s="28"/>
      <c r="D739" s="28"/>
      <c r="E739" s="6"/>
      <c r="F739" s="59"/>
      <c r="G739" s="2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30"/>
      <c r="C740" s="28"/>
      <c r="D740" s="28"/>
      <c r="E740" s="6"/>
      <c r="F740" s="59"/>
      <c r="G740" s="2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30"/>
      <c r="C741" s="28"/>
      <c r="D741" s="28"/>
      <c r="E741" s="6"/>
      <c r="F741" s="59"/>
      <c r="G741" s="2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30"/>
      <c r="C742" s="28"/>
      <c r="D742" s="28"/>
      <c r="E742" s="6"/>
      <c r="F742" s="59"/>
      <c r="G742" s="2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30"/>
      <c r="C743" s="28"/>
      <c r="D743" s="28"/>
      <c r="E743" s="6"/>
      <c r="F743" s="59"/>
      <c r="G743" s="2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30"/>
      <c r="C744" s="28"/>
      <c r="D744" s="28"/>
      <c r="E744" s="6"/>
      <c r="F744" s="59"/>
      <c r="G744" s="2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30"/>
      <c r="C745" s="28"/>
      <c r="D745" s="28"/>
      <c r="E745" s="6"/>
      <c r="F745" s="59"/>
      <c r="G745" s="2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30"/>
      <c r="C746" s="28"/>
      <c r="D746" s="28"/>
      <c r="E746" s="6"/>
      <c r="F746" s="59"/>
      <c r="G746" s="2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30"/>
      <c r="C747" s="28"/>
      <c r="D747" s="28"/>
      <c r="E747" s="6"/>
      <c r="F747" s="59"/>
      <c r="G747" s="2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30"/>
      <c r="C748" s="28"/>
      <c r="D748" s="28"/>
      <c r="E748" s="6"/>
      <c r="F748" s="59"/>
      <c r="G748" s="2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30"/>
      <c r="C749" s="28"/>
      <c r="D749" s="28"/>
      <c r="E749" s="6"/>
      <c r="F749" s="59"/>
      <c r="G749" s="2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30"/>
      <c r="C750" s="28"/>
      <c r="D750" s="28"/>
      <c r="E750" s="6"/>
      <c r="F750" s="59"/>
      <c r="G750" s="2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30"/>
      <c r="C751" s="28"/>
      <c r="D751" s="28"/>
      <c r="E751" s="6"/>
      <c r="F751" s="59"/>
      <c r="G751" s="2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30"/>
      <c r="C752" s="28"/>
      <c r="D752" s="28"/>
      <c r="E752" s="6"/>
      <c r="F752" s="59"/>
      <c r="G752" s="2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30"/>
      <c r="C753" s="28"/>
      <c r="D753" s="28"/>
      <c r="E753" s="6"/>
      <c r="F753" s="59"/>
      <c r="G753" s="2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30"/>
      <c r="C754" s="28"/>
      <c r="D754" s="28"/>
      <c r="E754" s="6"/>
      <c r="F754" s="59"/>
      <c r="G754" s="2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30"/>
      <c r="C755" s="28"/>
      <c r="D755" s="28"/>
      <c r="E755" s="6"/>
      <c r="F755" s="59"/>
      <c r="G755" s="2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30"/>
      <c r="C756" s="28"/>
      <c r="D756" s="28"/>
      <c r="E756" s="6"/>
      <c r="F756" s="59"/>
      <c r="G756" s="2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30"/>
      <c r="C757" s="28"/>
      <c r="D757" s="28"/>
      <c r="E757" s="6"/>
      <c r="F757" s="59"/>
      <c r="G757" s="2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30"/>
      <c r="C758" s="28"/>
      <c r="D758" s="28"/>
      <c r="E758" s="6"/>
      <c r="F758" s="59"/>
      <c r="G758" s="2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30"/>
      <c r="C759" s="28"/>
      <c r="D759" s="28"/>
      <c r="E759" s="6"/>
      <c r="F759" s="59"/>
      <c r="G759" s="2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30"/>
      <c r="C760" s="28"/>
      <c r="D760" s="28"/>
      <c r="E760" s="6"/>
      <c r="F760" s="59"/>
      <c r="G760" s="2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30"/>
      <c r="C761" s="28"/>
      <c r="D761" s="28"/>
      <c r="E761" s="6"/>
      <c r="F761" s="59"/>
      <c r="G761" s="2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30"/>
      <c r="C762" s="28"/>
      <c r="D762" s="28"/>
      <c r="E762" s="6"/>
      <c r="F762" s="59"/>
      <c r="G762" s="2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30"/>
      <c r="C763" s="28"/>
      <c r="D763" s="28"/>
      <c r="E763" s="6"/>
      <c r="F763" s="59"/>
      <c r="G763" s="2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30"/>
      <c r="C764" s="28"/>
      <c r="D764" s="28"/>
      <c r="E764" s="6"/>
      <c r="F764" s="59"/>
      <c r="G764" s="2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30"/>
      <c r="C765" s="28"/>
      <c r="D765" s="28"/>
      <c r="E765" s="6"/>
      <c r="F765" s="59"/>
      <c r="G765" s="2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30"/>
      <c r="C766" s="28"/>
      <c r="D766" s="28"/>
      <c r="E766" s="6"/>
      <c r="F766" s="59"/>
      <c r="G766" s="2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30"/>
      <c r="C767" s="28"/>
      <c r="D767" s="28"/>
      <c r="E767" s="6"/>
      <c r="F767" s="59"/>
      <c r="G767" s="2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30"/>
      <c r="C768" s="28"/>
      <c r="D768" s="28"/>
      <c r="E768" s="6"/>
      <c r="F768" s="59"/>
      <c r="G768" s="2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30"/>
      <c r="C769" s="28"/>
      <c r="D769" s="28"/>
      <c r="E769" s="6"/>
      <c r="F769" s="59"/>
      <c r="G769" s="2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30"/>
      <c r="C770" s="28"/>
      <c r="D770" s="28"/>
      <c r="E770" s="6"/>
      <c r="F770" s="59"/>
      <c r="G770" s="2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30"/>
      <c r="C771" s="28"/>
      <c r="D771" s="28"/>
      <c r="E771" s="6"/>
      <c r="F771" s="59"/>
      <c r="G771" s="2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30"/>
      <c r="C772" s="28"/>
      <c r="D772" s="28"/>
      <c r="E772" s="6"/>
      <c r="F772" s="59"/>
      <c r="G772" s="2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30"/>
      <c r="C773" s="28"/>
      <c r="D773" s="28"/>
      <c r="E773" s="6"/>
      <c r="F773" s="59"/>
      <c r="G773" s="2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30"/>
      <c r="C774" s="28"/>
      <c r="D774" s="28"/>
      <c r="E774" s="6"/>
      <c r="F774" s="59"/>
      <c r="G774" s="2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30"/>
      <c r="C775" s="28"/>
      <c r="D775" s="28"/>
      <c r="E775" s="6"/>
      <c r="F775" s="59"/>
      <c r="G775" s="2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30"/>
      <c r="C776" s="28"/>
      <c r="D776" s="28"/>
      <c r="E776" s="6"/>
      <c r="F776" s="59"/>
      <c r="G776" s="2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30"/>
      <c r="C777" s="28"/>
      <c r="D777" s="28"/>
      <c r="E777" s="6"/>
      <c r="F777" s="59"/>
      <c r="G777" s="2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30"/>
      <c r="C778" s="28"/>
      <c r="D778" s="28"/>
      <c r="E778" s="6"/>
      <c r="F778" s="59"/>
      <c r="G778" s="2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30"/>
      <c r="C779" s="28"/>
      <c r="D779" s="28"/>
      <c r="E779" s="6"/>
      <c r="F779" s="59"/>
      <c r="G779" s="2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30"/>
      <c r="C780" s="28"/>
      <c r="D780" s="28"/>
      <c r="E780" s="6"/>
      <c r="F780" s="59"/>
      <c r="G780" s="2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30"/>
      <c r="C781" s="28"/>
      <c r="D781" s="28"/>
      <c r="E781" s="6"/>
      <c r="F781" s="59"/>
      <c r="G781" s="2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30"/>
      <c r="C782" s="28"/>
      <c r="D782" s="28"/>
      <c r="E782" s="6"/>
      <c r="F782" s="59"/>
      <c r="G782" s="2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30"/>
      <c r="C783" s="28"/>
      <c r="D783" s="28"/>
      <c r="E783" s="6"/>
      <c r="F783" s="59"/>
      <c r="G783" s="2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30"/>
      <c r="C784" s="28"/>
      <c r="D784" s="28"/>
      <c r="E784" s="6"/>
      <c r="F784" s="59"/>
      <c r="G784" s="2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30"/>
      <c r="C785" s="28"/>
      <c r="D785" s="28"/>
      <c r="E785" s="6"/>
      <c r="F785" s="59"/>
      <c r="G785" s="2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30"/>
      <c r="C786" s="28"/>
      <c r="D786" s="28"/>
      <c r="E786" s="6"/>
      <c r="F786" s="59"/>
      <c r="G786" s="2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30"/>
      <c r="C787" s="28"/>
      <c r="D787" s="28"/>
      <c r="E787" s="6"/>
      <c r="F787" s="59"/>
      <c r="G787" s="2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30"/>
      <c r="C788" s="28"/>
      <c r="D788" s="28"/>
      <c r="E788" s="6"/>
      <c r="F788" s="59"/>
      <c r="G788" s="2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30"/>
      <c r="C789" s="28"/>
      <c r="D789" s="28"/>
      <c r="E789" s="6"/>
      <c r="F789" s="59"/>
      <c r="G789" s="2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30"/>
      <c r="C790" s="28"/>
      <c r="D790" s="28"/>
      <c r="E790" s="6"/>
      <c r="F790" s="59"/>
      <c r="G790" s="2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30"/>
      <c r="C791" s="28"/>
      <c r="D791" s="28"/>
      <c r="E791" s="6"/>
      <c r="F791" s="59"/>
      <c r="G791" s="2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30"/>
      <c r="C792" s="28"/>
      <c r="D792" s="28"/>
      <c r="E792" s="6"/>
      <c r="F792" s="59"/>
      <c r="G792" s="2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30"/>
      <c r="C793" s="28"/>
      <c r="D793" s="28"/>
      <c r="E793" s="6"/>
      <c r="F793" s="59"/>
      <c r="G793" s="2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30"/>
      <c r="C794" s="28"/>
      <c r="D794" s="28"/>
      <c r="E794" s="6"/>
      <c r="F794" s="59"/>
      <c r="G794" s="2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30"/>
      <c r="C795" s="28"/>
      <c r="D795" s="28"/>
      <c r="E795" s="6"/>
      <c r="F795" s="59"/>
      <c r="G795" s="2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30"/>
      <c r="C796" s="28"/>
      <c r="D796" s="28"/>
      <c r="E796" s="6"/>
      <c r="F796" s="59"/>
      <c r="G796" s="2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30"/>
      <c r="C797" s="28"/>
      <c r="D797" s="28"/>
      <c r="E797" s="6"/>
      <c r="F797" s="59"/>
      <c r="G797" s="2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30"/>
      <c r="C798" s="28"/>
      <c r="D798" s="28"/>
      <c r="E798" s="6"/>
      <c r="F798" s="59"/>
      <c r="G798" s="2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30"/>
      <c r="C799" s="28"/>
      <c r="D799" s="28"/>
      <c r="E799" s="6"/>
      <c r="F799" s="59"/>
      <c r="G799" s="2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30"/>
      <c r="C800" s="28"/>
      <c r="D800" s="28"/>
      <c r="E800" s="6"/>
      <c r="F800" s="59"/>
      <c r="G800" s="2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30"/>
      <c r="C801" s="28"/>
      <c r="D801" s="28"/>
      <c r="E801" s="6"/>
      <c r="F801" s="59"/>
      <c r="G801" s="2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30"/>
      <c r="C802" s="28"/>
      <c r="D802" s="28"/>
      <c r="E802" s="6"/>
      <c r="F802" s="59"/>
      <c r="G802" s="2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30"/>
      <c r="C803" s="28"/>
      <c r="D803" s="28"/>
      <c r="E803" s="6"/>
      <c r="F803" s="59"/>
      <c r="G803" s="2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30"/>
      <c r="C804" s="28"/>
      <c r="D804" s="28"/>
      <c r="E804" s="6"/>
      <c r="F804" s="59"/>
      <c r="G804" s="2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30"/>
      <c r="C805" s="28"/>
      <c r="D805" s="28"/>
      <c r="E805" s="6"/>
      <c r="F805" s="59"/>
      <c r="G805" s="2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30"/>
      <c r="C806" s="28"/>
      <c r="D806" s="28"/>
      <c r="E806" s="6"/>
      <c r="F806" s="59"/>
      <c r="G806" s="2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30"/>
      <c r="C807" s="28"/>
      <c r="D807" s="28"/>
      <c r="E807" s="6"/>
      <c r="F807" s="59"/>
      <c r="G807" s="2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30"/>
      <c r="C808" s="28"/>
      <c r="D808" s="28"/>
      <c r="E808" s="6"/>
      <c r="F808" s="59"/>
      <c r="G808" s="2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30"/>
      <c r="C809" s="28"/>
      <c r="D809" s="28"/>
      <c r="E809" s="6"/>
      <c r="F809" s="59"/>
      <c r="G809" s="2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30"/>
      <c r="C810" s="28"/>
      <c r="D810" s="28"/>
      <c r="E810" s="6"/>
      <c r="F810" s="59"/>
      <c r="G810" s="2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30"/>
      <c r="C811" s="28"/>
      <c r="D811" s="28"/>
      <c r="E811" s="6"/>
      <c r="F811" s="59"/>
      <c r="G811" s="2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30"/>
      <c r="C812" s="28"/>
      <c r="D812" s="28"/>
      <c r="E812" s="6"/>
      <c r="F812" s="59"/>
      <c r="G812" s="2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30"/>
      <c r="C813" s="28"/>
      <c r="D813" s="28"/>
      <c r="E813" s="6"/>
      <c r="F813" s="59"/>
      <c r="G813" s="2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30"/>
      <c r="C814" s="28"/>
      <c r="D814" s="28"/>
      <c r="E814" s="6"/>
      <c r="F814" s="59"/>
      <c r="G814" s="2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30"/>
      <c r="C815" s="28"/>
      <c r="D815" s="28"/>
      <c r="E815" s="6"/>
      <c r="F815" s="59"/>
      <c r="G815" s="2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30"/>
      <c r="C816" s="28"/>
      <c r="D816" s="28"/>
      <c r="E816" s="6"/>
      <c r="F816" s="59"/>
      <c r="G816" s="2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30"/>
      <c r="C817" s="28"/>
      <c r="D817" s="28"/>
      <c r="E817" s="6"/>
      <c r="F817" s="59"/>
      <c r="G817" s="2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30"/>
      <c r="C818" s="28"/>
      <c r="D818" s="28"/>
      <c r="E818" s="6"/>
      <c r="F818" s="59"/>
      <c r="G818" s="2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30"/>
      <c r="C819" s="28"/>
      <c r="D819" s="28"/>
      <c r="E819" s="6"/>
      <c r="F819" s="59"/>
      <c r="G819" s="2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30"/>
      <c r="C820" s="28"/>
      <c r="D820" s="28"/>
      <c r="E820" s="6"/>
      <c r="F820" s="59"/>
      <c r="G820" s="2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30"/>
      <c r="C821" s="28"/>
      <c r="D821" s="28"/>
      <c r="E821" s="6"/>
      <c r="F821" s="59"/>
      <c r="G821" s="2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30"/>
      <c r="C822" s="28"/>
      <c r="D822" s="28"/>
      <c r="E822" s="6"/>
      <c r="F822" s="59"/>
      <c r="G822" s="2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30"/>
      <c r="C823" s="28"/>
      <c r="D823" s="28"/>
      <c r="E823" s="6"/>
      <c r="F823" s="59"/>
      <c r="G823" s="2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30"/>
      <c r="C824" s="28"/>
      <c r="D824" s="28"/>
      <c r="E824" s="6"/>
      <c r="F824" s="59"/>
      <c r="G824" s="2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30"/>
      <c r="C825" s="28"/>
      <c r="D825" s="28"/>
      <c r="E825" s="6"/>
      <c r="F825" s="59"/>
      <c r="G825" s="2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30"/>
      <c r="C826" s="28"/>
      <c r="D826" s="28"/>
      <c r="E826" s="6"/>
      <c r="F826" s="59"/>
      <c r="G826" s="2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30"/>
      <c r="C827" s="28"/>
      <c r="D827" s="28"/>
      <c r="E827" s="6"/>
      <c r="F827" s="59"/>
      <c r="G827" s="2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30"/>
      <c r="C828" s="28"/>
      <c r="D828" s="28"/>
      <c r="E828" s="6"/>
      <c r="F828" s="59"/>
      <c r="G828" s="2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30"/>
      <c r="C829" s="28"/>
      <c r="D829" s="28"/>
      <c r="E829" s="6"/>
      <c r="F829" s="59"/>
      <c r="G829" s="2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30"/>
      <c r="C830" s="28"/>
      <c r="D830" s="28"/>
      <c r="E830" s="6"/>
      <c r="F830" s="59"/>
      <c r="G830" s="2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30"/>
      <c r="C831" s="28"/>
      <c r="D831" s="28"/>
      <c r="E831" s="6"/>
      <c r="F831" s="59"/>
      <c r="G831" s="2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30"/>
      <c r="C832" s="28"/>
      <c r="D832" s="28"/>
      <c r="E832" s="6"/>
      <c r="F832" s="59"/>
      <c r="G832" s="2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30"/>
      <c r="C833" s="28"/>
      <c r="D833" s="28"/>
      <c r="E833" s="6"/>
      <c r="F833" s="59"/>
      <c r="G833" s="2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30"/>
      <c r="C834" s="28"/>
      <c r="D834" s="28"/>
      <c r="E834" s="6"/>
      <c r="F834" s="59"/>
      <c r="G834" s="2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30"/>
      <c r="C835" s="28"/>
      <c r="D835" s="28"/>
      <c r="E835" s="6"/>
      <c r="F835" s="59"/>
      <c r="G835" s="2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30"/>
      <c r="C836" s="28"/>
      <c r="D836" s="28"/>
      <c r="E836" s="6"/>
      <c r="F836" s="59"/>
      <c r="G836" s="2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30"/>
      <c r="C837" s="28"/>
      <c r="D837" s="28"/>
      <c r="E837" s="6"/>
      <c r="F837" s="59"/>
      <c r="G837" s="2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30"/>
      <c r="C838" s="28"/>
      <c r="D838" s="28"/>
      <c r="E838" s="6"/>
      <c r="F838" s="59"/>
      <c r="G838" s="2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30"/>
      <c r="C839" s="28"/>
      <c r="D839" s="28"/>
      <c r="E839" s="6"/>
      <c r="F839" s="59"/>
      <c r="G839" s="2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30"/>
      <c r="C840" s="28"/>
      <c r="D840" s="28"/>
      <c r="E840" s="6"/>
      <c r="F840" s="59"/>
      <c r="G840" s="2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30"/>
      <c r="C841" s="28"/>
      <c r="D841" s="28"/>
      <c r="E841" s="6"/>
      <c r="F841" s="59"/>
      <c r="G841" s="2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30"/>
      <c r="C842" s="28"/>
      <c r="D842" s="28"/>
      <c r="E842" s="6"/>
      <c r="F842" s="59"/>
      <c r="G842" s="2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30"/>
      <c r="C843" s="28"/>
      <c r="D843" s="28"/>
      <c r="E843" s="6"/>
      <c r="F843" s="59"/>
      <c r="G843" s="2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30"/>
      <c r="C844" s="28"/>
      <c r="D844" s="28"/>
      <c r="E844" s="6"/>
      <c r="F844" s="59"/>
      <c r="G844" s="2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30"/>
      <c r="C845" s="28"/>
      <c r="D845" s="28"/>
      <c r="E845" s="6"/>
      <c r="F845" s="59"/>
      <c r="G845" s="2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30"/>
      <c r="C846" s="28"/>
      <c r="D846" s="28"/>
      <c r="E846" s="6"/>
      <c r="F846" s="59"/>
      <c r="G846" s="2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30"/>
      <c r="C847" s="28"/>
      <c r="D847" s="28"/>
      <c r="E847" s="6"/>
      <c r="F847" s="59"/>
      <c r="G847" s="2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30"/>
      <c r="C848" s="28"/>
      <c r="D848" s="28"/>
      <c r="E848" s="6"/>
      <c r="F848" s="59"/>
      <c r="G848" s="2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30"/>
      <c r="C849" s="28"/>
      <c r="D849" s="28"/>
      <c r="E849" s="6"/>
      <c r="F849" s="59"/>
      <c r="G849" s="2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30"/>
      <c r="C850" s="28"/>
      <c r="D850" s="28"/>
      <c r="E850" s="6"/>
      <c r="F850" s="59"/>
      <c r="G850" s="2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30"/>
      <c r="C851" s="28"/>
      <c r="D851" s="28"/>
      <c r="E851" s="6"/>
      <c r="F851" s="59"/>
      <c r="G851" s="2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30"/>
      <c r="C852" s="28"/>
      <c r="D852" s="28"/>
      <c r="E852" s="6"/>
      <c r="F852" s="59"/>
      <c r="G852" s="2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30"/>
      <c r="C853" s="28"/>
      <c r="D853" s="28"/>
      <c r="E853" s="6"/>
      <c r="F853" s="59"/>
      <c r="G853" s="2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30"/>
      <c r="C854" s="28"/>
      <c r="D854" s="28"/>
      <c r="E854" s="6"/>
      <c r="F854" s="59"/>
      <c r="G854" s="2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30"/>
      <c r="C855" s="28"/>
      <c r="D855" s="28"/>
      <c r="E855" s="6"/>
      <c r="F855" s="59"/>
      <c r="G855" s="2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30"/>
      <c r="C856" s="28"/>
      <c r="D856" s="28"/>
      <c r="E856" s="6"/>
      <c r="F856" s="59"/>
      <c r="G856" s="2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30"/>
      <c r="C857" s="28"/>
      <c r="D857" s="28"/>
      <c r="E857" s="6"/>
      <c r="F857" s="59"/>
      <c r="G857" s="2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30"/>
      <c r="C858" s="28"/>
      <c r="D858" s="28"/>
      <c r="E858" s="6"/>
      <c r="F858" s="59"/>
      <c r="G858" s="2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30"/>
      <c r="C859" s="28"/>
      <c r="D859" s="28"/>
      <c r="E859" s="6"/>
      <c r="F859" s="59"/>
      <c r="G859" s="2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30"/>
      <c r="C860" s="28"/>
      <c r="D860" s="28"/>
      <c r="E860" s="6"/>
      <c r="F860" s="59"/>
      <c r="G860" s="2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30"/>
      <c r="C861" s="28"/>
      <c r="D861" s="28"/>
      <c r="E861" s="6"/>
      <c r="F861" s="59"/>
      <c r="G861" s="2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30"/>
      <c r="C862" s="28"/>
      <c r="D862" s="28"/>
      <c r="E862" s="6"/>
      <c r="F862" s="59"/>
      <c r="G862" s="2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30"/>
      <c r="C863" s="28"/>
      <c r="D863" s="28"/>
      <c r="E863" s="6"/>
      <c r="F863" s="59"/>
      <c r="G863" s="2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30"/>
      <c r="C864" s="28"/>
      <c r="D864" s="28"/>
      <c r="E864" s="6"/>
      <c r="F864" s="59"/>
      <c r="G864" s="2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30"/>
      <c r="C865" s="28"/>
      <c r="D865" s="28"/>
      <c r="E865" s="6"/>
      <c r="F865" s="59"/>
      <c r="G865" s="2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30"/>
      <c r="C866" s="28"/>
      <c r="D866" s="28"/>
      <c r="E866" s="6"/>
      <c r="F866" s="59"/>
      <c r="G866" s="2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30"/>
      <c r="C867" s="28"/>
      <c r="D867" s="28"/>
      <c r="E867" s="6"/>
      <c r="F867" s="59"/>
      <c r="G867" s="2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30"/>
      <c r="C868" s="28"/>
      <c r="D868" s="28"/>
      <c r="E868" s="6"/>
      <c r="F868" s="59"/>
      <c r="G868" s="2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30"/>
      <c r="C869" s="28"/>
      <c r="D869" s="28"/>
      <c r="E869" s="6"/>
      <c r="F869" s="59"/>
      <c r="G869" s="2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30"/>
      <c r="C870" s="28"/>
      <c r="D870" s="28"/>
      <c r="E870" s="6"/>
      <c r="F870" s="59"/>
      <c r="G870" s="2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30"/>
      <c r="C871" s="28"/>
      <c r="D871" s="28"/>
      <c r="E871" s="6"/>
      <c r="F871" s="59"/>
      <c r="G871" s="2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30"/>
      <c r="C872" s="28"/>
      <c r="D872" s="28"/>
      <c r="E872" s="6"/>
      <c r="F872" s="59"/>
      <c r="G872" s="2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30"/>
      <c r="C873" s="28"/>
      <c r="D873" s="28"/>
      <c r="E873" s="6"/>
      <c r="F873" s="59"/>
      <c r="G873" s="2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30"/>
      <c r="C874" s="28"/>
      <c r="D874" s="28"/>
      <c r="E874" s="6"/>
      <c r="F874" s="59"/>
      <c r="G874" s="2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30"/>
      <c r="C875" s="28"/>
      <c r="D875" s="28"/>
      <c r="E875" s="6"/>
      <c r="F875" s="59"/>
      <c r="G875" s="2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30"/>
      <c r="C876" s="28"/>
      <c r="D876" s="28"/>
      <c r="E876" s="6"/>
      <c r="F876" s="59"/>
      <c r="G876" s="2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30"/>
      <c r="C877" s="28"/>
      <c r="D877" s="28"/>
      <c r="E877" s="6"/>
      <c r="F877" s="59"/>
      <c r="G877" s="2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30"/>
      <c r="C878" s="28"/>
      <c r="D878" s="28"/>
      <c r="E878" s="6"/>
      <c r="F878" s="59"/>
      <c r="G878" s="2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30"/>
      <c r="C879" s="28"/>
      <c r="D879" s="28"/>
      <c r="E879" s="6"/>
      <c r="F879" s="59"/>
      <c r="G879" s="2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30"/>
      <c r="C880" s="28"/>
      <c r="D880" s="28"/>
      <c r="E880" s="6"/>
      <c r="F880" s="59"/>
      <c r="G880" s="2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30"/>
      <c r="C881" s="28"/>
      <c r="D881" s="28"/>
      <c r="E881" s="6"/>
      <c r="F881" s="59"/>
      <c r="G881" s="2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30"/>
      <c r="C882" s="28"/>
      <c r="D882" s="28"/>
      <c r="E882" s="6"/>
      <c r="F882" s="59"/>
      <c r="G882" s="2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30"/>
      <c r="C883" s="28"/>
      <c r="D883" s="28"/>
      <c r="E883" s="6"/>
      <c r="F883" s="59"/>
      <c r="G883" s="2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30"/>
      <c r="C884" s="28"/>
      <c r="D884" s="28"/>
      <c r="E884" s="6"/>
      <c r="F884" s="59"/>
      <c r="G884" s="2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30"/>
      <c r="C885" s="28"/>
      <c r="D885" s="28"/>
      <c r="E885" s="6"/>
      <c r="F885" s="59"/>
      <c r="G885" s="2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30"/>
      <c r="C886" s="28"/>
      <c r="D886" s="28"/>
      <c r="E886" s="6"/>
      <c r="F886" s="59"/>
      <c r="G886" s="2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30"/>
      <c r="C887" s="28"/>
      <c r="D887" s="28"/>
      <c r="E887" s="6"/>
      <c r="F887" s="59"/>
      <c r="G887" s="2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30"/>
      <c r="C888" s="28"/>
      <c r="D888" s="28"/>
      <c r="E888" s="6"/>
      <c r="F888" s="59"/>
      <c r="G888" s="2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30"/>
      <c r="C889" s="28"/>
      <c r="D889" s="28"/>
      <c r="E889" s="6"/>
      <c r="F889" s="59"/>
      <c r="G889" s="2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30"/>
      <c r="C890" s="28"/>
      <c r="D890" s="28"/>
      <c r="E890" s="6"/>
      <c r="F890" s="59"/>
      <c r="G890" s="2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30"/>
      <c r="C891" s="28"/>
      <c r="D891" s="28"/>
      <c r="E891" s="6"/>
      <c r="F891" s="59"/>
      <c r="G891" s="2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30"/>
      <c r="C892" s="28"/>
      <c r="D892" s="28"/>
      <c r="E892" s="6"/>
      <c r="F892" s="59"/>
      <c r="G892" s="2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30"/>
      <c r="C893" s="28"/>
      <c r="D893" s="28"/>
      <c r="E893" s="6"/>
      <c r="F893" s="59"/>
      <c r="G893" s="2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30"/>
      <c r="C894" s="28"/>
      <c r="D894" s="28"/>
      <c r="E894" s="6"/>
      <c r="F894" s="59"/>
      <c r="G894" s="2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30"/>
      <c r="C895" s="28"/>
      <c r="D895" s="28"/>
      <c r="E895" s="6"/>
      <c r="F895" s="59"/>
      <c r="G895" s="2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30"/>
      <c r="C896" s="28"/>
      <c r="D896" s="28"/>
      <c r="E896" s="6"/>
      <c r="F896" s="59"/>
      <c r="G896" s="2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30"/>
      <c r="C897" s="28"/>
      <c r="D897" s="28"/>
      <c r="E897" s="6"/>
      <c r="F897" s="59"/>
      <c r="G897" s="2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30"/>
      <c r="C898" s="28"/>
      <c r="D898" s="28"/>
      <c r="E898" s="6"/>
      <c r="F898" s="59"/>
      <c r="G898" s="2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30"/>
      <c r="C899" s="28"/>
      <c r="D899" s="28"/>
      <c r="E899" s="6"/>
      <c r="F899" s="59"/>
      <c r="G899" s="2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30"/>
      <c r="C900" s="28"/>
      <c r="D900" s="28"/>
      <c r="E900" s="6"/>
      <c r="F900" s="59"/>
      <c r="G900" s="2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30"/>
      <c r="C901" s="28"/>
      <c r="D901" s="28"/>
      <c r="E901" s="6"/>
      <c r="F901" s="59"/>
      <c r="G901" s="2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30"/>
      <c r="C902" s="28"/>
      <c r="D902" s="28"/>
      <c r="E902" s="6"/>
      <c r="F902" s="59"/>
      <c r="G902" s="2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30"/>
      <c r="C903" s="28"/>
      <c r="D903" s="28"/>
      <c r="E903" s="6"/>
      <c r="F903" s="59"/>
      <c r="G903" s="2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30"/>
      <c r="C904" s="28"/>
      <c r="D904" s="28"/>
      <c r="E904" s="6"/>
      <c r="F904" s="59"/>
      <c r="G904" s="2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30"/>
      <c r="C905" s="28"/>
      <c r="D905" s="28"/>
      <c r="E905" s="6"/>
      <c r="F905" s="59"/>
      <c r="G905" s="2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30"/>
      <c r="C906" s="28"/>
      <c r="D906" s="28"/>
      <c r="E906" s="6"/>
      <c r="F906" s="59"/>
      <c r="G906" s="2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30"/>
      <c r="C907" s="28"/>
      <c r="D907" s="28"/>
      <c r="E907" s="6"/>
      <c r="F907" s="59"/>
      <c r="G907" s="2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30"/>
      <c r="C908" s="28"/>
      <c r="D908" s="28"/>
      <c r="E908" s="6"/>
      <c r="F908" s="59"/>
      <c r="G908" s="2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30"/>
      <c r="C909" s="28"/>
      <c r="D909" s="28"/>
      <c r="E909" s="6"/>
      <c r="F909" s="59"/>
      <c r="G909" s="2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30"/>
      <c r="C910" s="28"/>
      <c r="D910" s="28"/>
      <c r="E910" s="6"/>
      <c r="F910" s="59"/>
      <c r="G910" s="2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30"/>
      <c r="C911" s="28"/>
      <c r="D911" s="28"/>
      <c r="E911" s="6"/>
      <c r="F911" s="59"/>
      <c r="G911" s="2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30"/>
      <c r="C912" s="28"/>
      <c r="D912" s="28"/>
      <c r="E912" s="6"/>
      <c r="F912" s="59"/>
      <c r="G912" s="2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30"/>
      <c r="C913" s="28"/>
      <c r="D913" s="28"/>
      <c r="E913" s="6"/>
      <c r="F913" s="59"/>
      <c r="G913" s="2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30"/>
      <c r="C914" s="28"/>
      <c r="D914" s="28"/>
      <c r="E914" s="6"/>
      <c r="F914" s="59"/>
      <c r="G914" s="2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30"/>
      <c r="C915" s="28"/>
      <c r="D915" s="28"/>
      <c r="E915" s="6"/>
      <c r="F915" s="59"/>
      <c r="G915" s="2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30"/>
      <c r="C916" s="28"/>
      <c r="D916" s="28"/>
      <c r="E916" s="6"/>
      <c r="F916" s="59"/>
      <c r="G916" s="2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30"/>
      <c r="C917" s="28"/>
      <c r="D917" s="28"/>
      <c r="E917" s="6"/>
      <c r="F917" s="59"/>
      <c r="G917" s="2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30"/>
      <c r="C918" s="28"/>
      <c r="D918" s="28"/>
      <c r="E918" s="6"/>
      <c r="F918" s="59"/>
      <c r="G918" s="2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30"/>
      <c r="C919" s="28"/>
      <c r="D919" s="28"/>
      <c r="E919" s="6"/>
      <c r="F919" s="59"/>
      <c r="G919" s="2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30"/>
      <c r="C920" s="28"/>
      <c r="D920" s="28"/>
      <c r="E920" s="6"/>
      <c r="F920" s="59"/>
      <c r="G920" s="2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30"/>
      <c r="C921" s="28"/>
      <c r="D921" s="28"/>
      <c r="E921" s="6"/>
      <c r="F921" s="59"/>
      <c r="G921" s="2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30"/>
      <c r="C922" s="28"/>
      <c r="D922" s="28"/>
      <c r="E922" s="6"/>
      <c r="F922" s="59"/>
      <c r="G922" s="2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30"/>
      <c r="C923" s="28"/>
      <c r="D923" s="28"/>
      <c r="E923" s="6"/>
      <c r="F923" s="59"/>
      <c r="G923" s="2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30"/>
      <c r="C924" s="28"/>
      <c r="D924" s="28"/>
      <c r="E924" s="6"/>
      <c r="F924" s="59"/>
      <c r="G924" s="2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30"/>
      <c r="C925" s="28"/>
      <c r="D925" s="28"/>
      <c r="E925" s="6"/>
      <c r="F925" s="59"/>
      <c r="G925" s="2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30"/>
      <c r="C926" s="28"/>
      <c r="D926" s="28"/>
      <c r="E926" s="6"/>
      <c r="F926" s="59"/>
      <c r="G926" s="2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30"/>
      <c r="C927" s="28"/>
      <c r="D927" s="28"/>
      <c r="E927" s="6"/>
      <c r="F927" s="59"/>
      <c r="G927" s="2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30"/>
      <c r="C928" s="28"/>
      <c r="D928" s="28"/>
      <c r="E928" s="6"/>
      <c r="F928" s="59"/>
      <c r="G928" s="2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30"/>
      <c r="C929" s="28"/>
      <c r="D929" s="28"/>
      <c r="E929" s="6"/>
      <c r="F929" s="59"/>
      <c r="G929" s="2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30"/>
      <c r="C930" s="28"/>
      <c r="D930" s="28"/>
      <c r="E930" s="6"/>
      <c r="F930" s="59"/>
      <c r="G930" s="2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30"/>
      <c r="C931" s="28"/>
      <c r="D931" s="28"/>
      <c r="E931" s="6"/>
      <c r="F931" s="59"/>
      <c r="G931" s="2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30"/>
      <c r="C932" s="28"/>
      <c r="D932" s="28"/>
      <c r="E932" s="6"/>
      <c r="F932" s="59"/>
      <c r="G932" s="2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30"/>
      <c r="C933" s="28"/>
      <c r="D933" s="28"/>
      <c r="E933" s="6"/>
      <c r="F933" s="59"/>
      <c r="G933" s="2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30"/>
      <c r="C934" s="28"/>
      <c r="D934" s="28"/>
      <c r="E934" s="6"/>
      <c r="F934" s="59"/>
      <c r="G934" s="2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30"/>
      <c r="C935" s="28"/>
      <c r="D935" s="28"/>
      <c r="E935" s="6"/>
      <c r="F935" s="59"/>
      <c r="G935" s="2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30"/>
      <c r="C936" s="28"/>
      <c r="D936" s="28"/>
      <c r="E936" s="6"/>
      <c r="F936" s="59"/>
      <c r="G936" s="2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30"/>
      <c r="C937" s="28"/>
      <c r="D937" s="28"/>
      <c r="E937" s="6"/>
      <c r="F937" s="59"/>
      <c r="G937" s="2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30"/>
      <c r="C938" s="28"/>
      <c r="D938" s="28"/>
      <c r="E938" s="6"/>
      <c r="F938" s="59"/>
      <c r="G938" s="2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30"/>
      <c r="C939" s="28"/>
      <c r="D939" s="28"/>
      <c r="E939" s="6"/>
      <c r="F939" s="59"/>
      <c r="G939" s="2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30"/>
      <c r="C940" s="28"/>
      <c r="D940" s="28"/>
      <c r="E940" s="6"/>
      <c r="F940" s="59"/>
      <c r="G940" s="2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30"/>
      <c r="C941" s="28"/>
      <c r="D941" s="28"/>
      <c r="E941" s="6"/>
      <c r="F941" s="59"/>
      <c r="G941" s="2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30"/>
      <c r="C942" s="28"/>
      <c r="D942" s="28"/>
      <c r="E942" s="6"/>
      <c r="F942" s="59"/>
      <c r="G942" s="2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30"/>
      <c r="C943" s="28"/>
      <c r="D943" s="28"/>
      <c r="E943" s="6"/>
      <c r="F943" s="59"/>
      <c r="G943" s="2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30"/>
      <c r="C944" s="28"/>
      <c r="D944" s="28"/>
      <c r="E944" s="6"/>
      <c r="F944" s="59"/>
      <c r="G944" s="2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30"/>
      <c r="C945" s="28"/>
      <c r="D945" s="28"/>
      <c r="E945" s="6"/>
      <c r="F945" s="59"/>
      <c r="G945" s="2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30"/>
      <c r="C946" s="28"/>
      <c r="D946" s="28"/>
      <c r="E946" s="6"/>
      <c r="F946" s="59"/>
      <c r="G946" s="2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30"/>
      <c r="C947" s="28"/>
      <c r="D947" s="28"/>
      <c r="E947" s="6"/>
      <c r="F947" s="59"/>
      <c r="G947" s="2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30"/>
      <c r="C948" s="28"/>
      <c r="D948" s="28"/>
      <c r="E948" s="6"/>
      <c r="F948" s="59"/>
      <c r="G948" s="2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30"/>
      <c r="C949" s="28"/>
      <c r="D949" s="28"/>
      <c r="E949" s="6"/>
      <c r="F949" s="59"/>
      <c r="G949" s="2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30"/>
      <c r="C950" s="28"/>
      <c r="D950" s="28"/>
      <c r="E950" s="6"/>
      <c r="F950" s="59"/>
      <c r="G950" s="2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30"/>
      <c r="C951" s="28"/>
      <c r="D951" s="28"/>
      <c r="E951" s="6"/>
      <c r="F951" s="59"/>
      <c r="G951" s="2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30"/>
      <c r="C952" s="28"/>
      <c r="D952" s="28"/>
      <c r="E952" s="6"/>
      <c r="F952" s="59"/>
      <c r="G952" s="2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30"/>
      <c r="C953" s="28"/>
      <c r="D953" s="28"/>
      <c r="E953" s="6"/>
      <c r="F953" s="59"/>
      <c r="G953" s="2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30"/>
      <c r="C954" s="28"/>
      <c r="D954" s="28"/>
      <c r="E954" s="6"/>
      <c r="F954" s="59"/>
      <c r="G954" s="2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30"/>
      <c r="C955" s="28"/>
      <c r="D955" s="28"/>
      <c r="E955" s="6"/>
      <c r="F955" s="59"/>
      <c r="G955" s="2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30"/>
      <c r="C956" s="28"/>
      <c r="D956" s="28"/>
      <c r="E956" s="6"/>
      <c r="F956" s="59"/>
      <c r="G956" s="2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30"/>
      <c r="C957" s="28"/>
      <c r="D957" s="28"/>
      <c r="E957" s="6"/>
      <c r="F957" s="59"/>
      <c r="G957" s="2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30"/>
      <c r="C958" s="28"/>
      <c r="D958" s="28"/>
      <c r="E958" s="6"/>
      <c r="F958" s="59"/>
      <c r="G958" s="2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30"/>
      <c r="C959" s="28"/>
      <c r="D959" s="28"/>
      <c r="E959" s="6"/>
      <c r="F959" s="59"/>
      <c r="G959" s="2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30"/>
      <c r="C960" s="28"/>
      <c r="D960" s="28"/>
      <c r="E960" s="6"/>
      <c r="F960" s="59"/>
      <c r="G960" s="2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30"/>
      <c r="C961" s="28"/>
      <c r="D961" s="28"/>
      <c r="E961" s="6"/>
      <c r="F961" s="59"/>
      <c r="G961" s="2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30"/>
      <c r="C962" s="28"/>
      <c r="D962" s="28"/>
      <c r="E962" s="6"/>
      <c r="F962" s="59"/>
      <c r="G962" s="2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30"/>
      <c r="C963" s="28"/>
      <c r="D963" s="28"/>
      <c r="E963" s="6"/>
      <c r="F963" s="59"/>
      <c r="G963" s="2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30"/>
      <c r="C964" s="28"/>
      <c r="D964" s="28"/>
      <c r="E964" s="6"/>
      <c r="F964" s="59"/>
      <c r="G964" s="2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30"/>
      <c r="C965" s="28"/>
      <c r="D965" s="28"/>
      <c r="E965" s="6"/>
      <c r="F965" s="59"/>
      <c r="G965" s="2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30"/>
      <c r="C966" s="28"/>
      <c r="D966" s="28"/>
      <c r="E966" s="6"/>
      <c r="F966" s="59"/>
      <c r="G966" s="2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30"/>
      <c r="C967" s="28"/>
      <c r="D967" s="28"/>
      <c r="E967" s="6"/>
      <c r="F967" s="59"/>
      <c r="G967" s="2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30"/>
      <c r="C968" s="28"/>
      <c r="D968" s="28"/>
      <c r="E968" s="6"/>
      <c r="F968" s="59"/>
      <c r="G968" s="2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30"/>
      <c r="C969" s="28"/>
      <c r="D969" s="28"/>
      <c r="E969" s="6"/>
      <c r="F969" s="59"/>
      <c r="G969" s="2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30"/>
      <c r="C970" s="28"/>
      <c r="D970" s="28"/>
      <c r="E970" s="6"/>
      <c r="F970" s="59"/>
      <c r="G970" s="2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30"/>
      <c r="C971" s="28"/>
      <c r="D971" s="28"/>
      <c r="E971" s="6"/>
      <c r="F971" s="59"/>
      <c r="G971" s="2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30"/>
      <c r="C972" s="28"/>
      <c r="D972" s="28"/>
      <c r="E972" s="6"/>
      <c r="F972" s="59"/>
      <c r="G972" s="2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30"/>
      <c r="C973" s="28"/>
      <c r="D973" s="28"/>
      <c r="E973" s="6"/>
      <c r="F973" s="59"/>
      <c r="G973" s="2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30"/>
      <c r="C974" s="28"/>
      <c r="D974" s="28"/>
      <c r="E974" s="6"/>
      <c r="F974" s="59"/>
      <c r="G974" s="2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30"/>
      <c r="C975" s="28"/>
      <c r="D975" s="28"/>
      <c r="E975" s="6"/>
      <c r="F975" s="59"/>
      <c r="G975" s="2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30"/>
      <c r="C976" s="28"/>
      <c r="D976" s="28"/>
      <c r="E976" s="6"/>
      <c r="F976" s="59"/>
      <c r="G976" s="2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30"/>
      <c r="C977" s="28"/>
      <c r="D977" s="28"/>
      <c r="E977" s="6"/>
      <c r="F977" s="59"/>
      <c r="G977" s="2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30"/>
      <c r="C978" s="28"/>
      <c r="D978" s="28"/>
      <c r="E978" s="6"/>
      <c r="F978" s="59"/>
      <c r="G978" s="2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30"/>
      <c r="C979" s="28"/>
      <c r="D979" s="28"/>
      <c r="E979" s="6"/>
      <c r="F979" s="59"/>
      <c r="G979" s="2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30"/>
      <c r="C980" s="28"/>
      <c r="D980" s="28"/>
      <c r="E980" s="6"/>
      <c r="F980" s="59"/>
      <c r="G980" s="2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30"/>
      <c r="C981" s="28"/>
      <c r="D981" s="28"/>
      <c r="E981" s="6"/>
      <c r="F981" s="59"/>
      <c r="G981" s="2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30"/>
      <c r="C982" s="28"/>
      <c r="D982" s="28"/>
      <c r="E982" s="6"/>
      <c r="F982" s="59"/>
      <c r="G982" s="2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30"/>
      <c r="C983" s="28"/>
      <c r="D983" s="28"/>
      <c r="E983" s="6"/>
      <c r="F983" s="59"/>
      <c r="G983" s="2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30"/>
      <c r="C984" s="28"/>
      <c r="D984" s="28"/>
      <c r="E984" s="6"/>
      <c r="F984" s="59"/>
      <c r="G984" s="2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30"/>
      <c r="C985" s="28"/>
      <c r="D985" s="28"/>
      <c r="E985" s="6"/>
      <c r="F985" s="59"/>
      <c r="G985" s="2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30"/>
      <c r="C986" s="28"/>
      <c r="D986" s="28"/>
      <c r="E986" s="6"/>
      <c r="F986" s="59"/>
      <c r="G986" s="2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30"/>
      <c r="C987" s="28"/>
      <c r="D987" s="28"/>
      <c r="E987" s="6"/>
      <c r="F987" s="59"/>
      <c r="G987" s="2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30"/>
      <c r="C988" s="28"/>
      <c r="D988" s="28"/>
      <c r="E988" s="6"/>
      <c r="F988" s="59"/>
      <c r="G988" s="2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30"/>
      <c r="C989" s="28"/>
      <c r="D989" s="28"/>
      <c r="E989" s="6"/>
      <c r="F989" s="59"/>
      <c r="G989" s="2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30"/>
      <c r="C990" s="28"/>
      <c r="D990" s="28"/>
      <c r="E990" s="6"/>
      <c r="F990" s="59"/>
      <c r="G990" s="2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30"/>
      <c r="C991" s="28"/>
      <c r="D991" s="28"/>
      <c r="E991" s="6"/>
      <c r="F991" s="59"/>
      <c r="G991" s="2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30"/>
      <c r="C992" s="28"/>
      <c r="D992" s="28"/>
      <c r="E992" s="6"/>
      <c r="F992" s="59"/>
      <c r="G992" s="2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30"/>
      <c r="C993" s="28"/>
      <c r="D993" s="28"/>
      <c r="E993" s="6"/>
      <c r="F993" s="59"/>
      <c r="G993" s="2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30"/>
      <c r="C994" s="28"/>
      <c r="D994" s="28"/>
      <c r="E994" s="6"/>
      <c r="F994" s="59"/>
      <c r="G994" s="2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30"/>
      <c r="C995" s="28"/>
      <c r="D995" s="28"/>
      <c r="E995" s="6"/>
      <c r="F995" s="59"/>
      <c r="G995" s="26"/>
      <c r="H995" s="6"/>
      <c r="I995" s="6"/>
      <c r="J995" s="6"/>
      <c r="K995" s="6"/>
      <c r="L995" s="6"/>
      <c r="M995" s="6"/>
      <c r="N995" s="6"/>
      <c r="O995" s="6"/>
      <c r="P995" s="6"/>
      <c r="Q995" s="6"/>
      <c r="R995" s="6"/>
      <c r="S995" s="6"/>
      <c r="T995" s="6"/>
      <c r="U995" s="6"/>
      <c r="V995" s="6"/>
      <c r="W995" s="6"/>
      <c r="X995" s="6"/>
      <c r="Y995" s="6"/>
      <c r="Z995" s="6"/>
      <c r="AA995" s="6"/>
      <c r="AB995" s="6"/>
      <c r="AC995" s="6"/>
      <c r="AD995" s="6"/>
    </row>
  </sheetData>
  <mergeCells count="7">
    <mergeCell ref="A1:C3"/>
    <mergeCell ref="A4:E4"/>
    <mergeCell ref="A9:C9"/>
    <mergeCell ref="A14:C14"/>
    <mergeCell ref="A18:D18"/>
    <mergeCell ref="A29:C29"/>
    <mergeCell ref="A34:C34"/>
  </mergeCells>
  <hyperlinks>
    <hyperlink r:id="rId1" ref="B16"/>
    <hyperlink r:id="rId2" ref="B17"/>
    <hyperlink r:id="rId3" ref="B32"/>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6.13"/>
    <col customWidth="1" min="4" max="4" width="14.25"/>
    <col customWidth="1" min="5" max="5" width="52.75"/>
    <col customWidth="1" min="6" max="6" width="29.75"/>
  </cols>
  <sheetData>
    <row r="1">
      <c r="A1" s="258" t="s">
        <v>1326</v>
      </c>
      <c r="B1" s="259" t="s">
        <v>277</v>
      </c>
      <c r="C1" s="260" t="s">
        <v>1327</v>
      </c>
      <c r="D1" s="260" t="s">
        <v>1328</v>
      </c>
      <c r="E1" s="261" t="s">
        <v>1330</v>
      </c>
      <c r="F1" s="260" t="s">
        <v>1333</v>
      </c>
    </row>
    <row r="2">
      <c r="A2" s="263"/>
      <c r="B2" s="264" t="s">
        <v>1334</v>
      </c>
      <c r="C2" s="265"/>
      <c r="D2" s="265"/>
      <c r="E2" s="265"/>
      <c r="F2" s="265"/>
    </row>
    <row r="3">
      <c r="A3" s="267"/>
      <c r="B3" s="268" t="s">
        <v>1335</v>
      </c>
      <c r="C3" s="269" t="s">
        <v>287</v>
      </c>
      <c r="D3" s="269" t="s">
        <v>288</v>
      </c>
      <c r="E3" s="270" t="s">
        <v>1802</v>
      </c>
      <c r="F3" s="42"/>
      <c r="G3" s="271"/>
      <c r="H3" s="271"/>
      <c r="I3" s="271"/>
      <c r="J3" s="271"/>
      <c r="K3" s="271"/>
      <c r="L3" s="271"/>
      <c r="M3" s="271"/>
      <c r="N3" s="271"/>
      <c r="O3" s="271"/>
      <c r="P3" s="271"/>
      <c r="Q3" s="271"/>
      <c r="R3" s="271"/>
      <c r="S3" s="271"/>
      <c r="T3" s="271"/>
      <c r="U3" s="271"/>
    </row>
    <row r="4">
      <c r="A4" s="267"/>
      <c r="B4" s="25" t="s">
        <v>1500</v>
      </c>
      <c r="C4" s="269" t="s">
        <v>287</v>
      </c>
      <c r="D4" s="269" t="s">
        <v>161</v>
      </c>
      <c r="E4" s="270"/>
      <c r="F4" s="42"/>
      <c r="G4" s="271"/>
      <c r="H4" s="271"/>
      <c r="I4" s="271"/>
      <c r="J4" s="271"/>
      <c r="K4" s="271"/>
      <c r="L4" s="271"/>
      <c r="M4" s="271"/>
      <c r="N4" s="271"/>
      <c r="O4" s="271"/>
      <c r="P4" s="271"/>
      <c r="Q4" s="271"/>
      <c r="R4" s="271"/>
      <c r="S4" s="271"/>
      <c r="T4" s="271"/>
      <c r="U4" s="271"/>
    </row>
    <row r="5">
      <c r="A5" s="267"/>
      <c r="B5" s="25" t="s">
        <v>1526</v>
      </c>
      <c r="C5" s="269" t="s">
        <v>287</v>
      </c>
      <c r="D5" s="269" t="s">
        <v>288</v>
      </c>
      <c r="E5" s="270" t="s">
        <v>1803</v>
      </c>
      <c r="F5" s="42"/>
      <c r="G5" s="271"/>
      <c r="H5" s="271"/>
      <c r="I5" s="271"/>
      <c r="J5" s="271"/>
      <c r="K5" s="271"/>
      <c r="L5" s="271"/>
      <c r="M5" s="271"/>
      <c r="N5" s="271"/>
      <c r="O5" s="271"/>
      <c r="P5" s="271"/>
      <c r="Q5" s="271"/>
      <c r="R5" s="271"/>
      <c r="S5" s="271"/>
      <c r="T5" s="271"/>
      <c r="U5" s="271"/>
    </row>
    <row r="6">
      <c r="A6" s="267"/>
      <c r="B6" s="25" t="s">
        <v>1529</v>
      </c>
      <c r="C6" s="269" t="s">
        <v>287</v>
      </c>
      <c r="D6" s="269" t="s">
        <v>288</v>
      </c>
      <c r="E6" s="270" t="s">
        <v>1804</v>
      </c>
      <c r="F6" s="42"/>
      <c r="G6" s="271"/>
      <c r="H6" s="271"/>
      <c r="I6" s="271"/>
      <c r="J6" s="271"/>
      <c r="K6" s="271"/>
      <c r="L6" s="271"/>
      <c r="M6" s="271"/>
      <c r="N6" s="271"/>
      <c r="O6" s="271"/>
      <c r="P6" s="271"/>
      <c r="Q6" s="271"/>
      <c r="R6" s="271"/>
      <c r="S6" s="271"/>
      <c r="T6" s="271"/>
      <c r="U6" s="271"/>
    </row>
    <row r="7">
      <c r="A7" s="267"/>
      <c r="B7" s="25"/>
      <c r="C7" s="269"/>
      <c r="D7" s="269"/>
      <c r="E7" s="270"/>
      <c r="F7" s="42"/>
      <c r="G7" s="271"/>
      <c r="H7" s="271"/>
      <c r="I7" s="271"/>
      <c r="J7" s="271"/>
      <c r="K7" s="271"/>
      <c r="L7" s="271"/>
      <c r="M7" s="271"/>
      <c r="N7" s="271"/>
      <c r="O7" s="271"/>
      <c r="P7" s="271"/>
      <c r="Q7" s="271"/>
      <c r="R7" s="271"/>
      <c r="S7" s="271"/>
      <c r="T7" s="271"/>
      <c r="U7" s="271"/>
    </row>
    <row r="8">
      <c r="A8" s="263"/>
      <c r="B8" s="264" t="s">
        <v>1338</v>
      </c>
      <c r="C8" s="272"/>
      <c r="D8" s="272"/>
      <c r="E8" s="273"/>
      <c r="F8" s="265"/>
      <c r="G8" s="6"/>
      <c r="H8" s="6"/>
      <c r="I8" s="6"/>
      <c r="J8" s="6"/>
      <c r="K8" s="6"/>
      <c r="L8" s="6"/>
      <c r="M8" s="6"/>
      <c r="N8" s="6"/>
      <c r="O8" s="6"/>
      <c r="P8" s="6"/>
      <c r="Q8" s="6"/>
      <c r="R8" s="6"/>
      <c r="S8" s="6"/>
      <c r="T8" s="6"/>
      <c r="U8" s="6"/>
    </row>
    <row r="9">
      <c r="A9" s="267"/>
      <c r="B9" s="25" t="s">
        <v>1339</v>
      </c>
      <c r="C9" s="269" t="s">
        <v>287</v>
      </c>
      <c r="D9" s="269" t="s">
        <v>288</v>
      </c>
      <c r="E9" s="275" t="s">
        <v>1805</v>
      </c>
      <c r="F9" s="42"/>
      <c r="G9" s="271"/>
      <c r="H9" s="271"/>
      <c r="I9" s="271"/>
      <c r="J9" s="271"/>
      <c r="K9" s="271"/>
      <c r="L9" s="271"/>
      <c r="M9" s="271"/>
      <c r="N9" s="271"/>
      <c r="O9" s="271"/>
      <c r="P9" s="271"/>
      <c r="Q9" s="271"/>
      <c r="R9" s="271"/>
      <c r="S9" s="271"/>
      <c r="T9" s="271"/>
      <c r="U9" s="271"/>
    </row>
    <row r="10">
      <c r="A10" s="267"/>
      <c r="B10" s="25" t="s">
        <v>1341</v>
      </c>
      <c r="C10" s="269" t="s">
        <v>287</v>
      </c>
      <c r="D10" s="269" t="s">
        <v>288</v>
      </c>
      <c r="E10" s="275" t="s">
        <v>1805</v>
      </c>
      <c r="F10" s="42"/>
      <c r="G10" s="271"/>
      <c r="H10" s="271"/>
      <c r="I10" s="271"/>
      <c r="J10" s="271"/>
      <c r="K10" s="271"/>
      <c r="L10" s="271"/>
      <c r="M10" s="271"/>
      <c r="N10" s="271"/>
      <c r="O10" s="271"/>
      <c r="P10" s="271"/>
      <c r="Q10" s="271"/>
      <c r="R10" s="271"/>
      <c r="S10" s="271"/>
      <c r="T10" s="271"/>
      <c r="U10" s="271"/>
    </row>
    <row r="11">
      <c r="A11" s="267"/>
      <c r="B11" s="25" t="s">
        <v>1344</v>
      </c>
      <c r="C11" s="269" t="s">
        <v>287</v>
      </c>
      <c r="D11" s="269" t="s">
        <v>288</v>
      </c>
      <c r="E11" s="275" t="s">
        <v>1805</v>
      </c>
      <c r="F11" s="42"/>
      <c r="G11" s="271"/>
      <c r="H11" s="271"/>
      <c r="I11" s="271"/>
      <c r="J11" s="271"/>
      <c r="K11" s="271"/>
      <c r="L11" s="271"/>
      <c r="M11" s="271"/>
      <c r="N11" s="271"/>
      <c r="O11" s="271"/>
      <c r="P11" s="271"/>
      <c r="Q11" s="271"/>
      <c r="R11" s="271"/>
      <c r="S11" s="271"/>
      <c r="T11" s="271"/>
      <c r="U11" s="271"/>
    </row>
    <row r="12">
      <c r="A12" s="267"/>
      <c r="B12" s="25" t="s">
        <v>1347</v>
      </c>
      <c r="C12" s="269" t="s">
        <v>287</v>
      </c>
      <c r="D12" s="269" t="s">
        <v>288</v>
      </c>
      <c r="E12" s="97" t="s">
        <v>1806</v>
      </c>
      <c r="F12" s="42"/>
      <c r="G12" s="271"/>
      <c r="H12" s="271"/>
      <c r="I12" s="271"/>
      <c r="J12" s="271"/>
      <c r="K12" s="271"/>
      <c r="L12" s="271"/>
      <c r="M12" s="271"/>
      <c r="N12" s="271"/>
      <c r="O12" s="271"/>
      <c r="P12" s="271"/>
      <c r="Q12" s="271"/>
      <c r="R12" s="271"/>
      <c r="S12" s="271"/>
      <c r="T12" s="271"/>
      <c r="U12" s="271"/>
    </row>
    <row r="13">
      <c r="A13" s="267"/>
      <c r="B13" s="25" t="s">
        <v>1350</v>
      </c>
      <c r="C13" s="269" t="s">
        <v>287</v>
      </c>
      <c r="D13" s="269" t="s">
        <v>288</v>
      </c>
      <c r="E13" s="97" t="s">
        <v>1806</v>
      </c>
      <c r="F13" s="42"/>
      <c r="G13" s="271"/>
      <c r="H13" s="271"/>
      <c r="I13" s="271"/>
      <c r="J13" s="271"/>
      <c r="K13" s="271"/>
      <c r="L13" s="271"/>
      <c r="M13" s="271"/>
      <c r="N13" s="271"/>
      <c r="O13" s="271"/>
      <c r="P13" s="271"/>
      <c r="Q13" s="271"/>
      <c r="R13" s="271"/>
      <c r="S13" s="271"/>
      <c r="T13" s="271"/>
      <c r="U13" s="271"/>
    </row>
    <row r="14">
      <c r="A14" s="267"/>
      <c r="B14" s="25" t="s">
        <v>1353</v>
      </c>
      <c r="C14" s="269" t="s">
        <v>287</v>
      </c>
      <c r="D14" s="269" t="s">
        <v>288</v>
      </c>
      <c r="E14" s="97" t="s">
        <v>1806</v>
      </c>
      <c r="F14" s="42"/>
      <c r="G14" s="271"/>
      <c r="H14" s="271"/>
      <c r="I14" s="271"/>
      <c r="J14" s="271"/>
      <c r="K14" s="271"/>
      <c r="L14" s="271"/>
      <c r="M14" s="271"/>
      <c r="N14" s="271"/>
      <c r="O14" s="271"/>
      <c r="P14" s="271"/>
      <c r="Q14" s="271"/>
      <c r="R14" s="271"/>
      <c r="S14" s="271"/>
      <c r="T14" s="271"/>
      <c r="U14" s="271"/>
    </row>
    <row r="15">
      <c r="A15" s="267"/>
      <c r="B15" s="25" t="s">
        <v>1807</v>
      </c>
      <c r="C15" s="269" t="s">
        <v>287</v>
      </c>
      <c r="D15" s="269" t="s">
        <v>288</v>
      </c>
      <c r="E15" s="97" t="s">
        <v>1808</v>
      </c>
      <c r="F15" s="42"/>
      <c r="G15" s="271"/>
      <c r="H15" s="271"/>
      <c r="I15" s="271"/>
      <c r="J15" s="271"/>
      <c r="K15" s="271"/>
      <c r="L15" s="271"/>
      <c r="M15" s="271"/>
      <c r="N15" s="271"/>
      <c r="O15" s="271"/>
      <c r="P15" s="271"/>
      <c r="Q15" s="271"/>
      <c r="R15" s="271"/>
      <c r="S15" s="271"/>
      <c r="T15" s="271"/>
      <c r="U15" s="271"/>
    </row>
    <row r="16">
      <c r="A16" s="263"/>
      <c r="B16" s="277" t="s">
        <v>1356</v>
      </c>
      <c r="C16" s="272"/>
      <c r="D16" s="272"/>
      <c r="E16" s="273"/>
      <c r="F16" s="265"/>
      <c r="G16" s="6"/>
      <c r="H16" s="6"/>
      <c r="I16" s="6"/>
      <c r="J16" s="6"/>
      <c r="K16" s="6"/>
      <c r="L16" s="6"/>
      <c r="M16" s="6"/>
      <c r="N16" s="6"/>
      <c r="O16" s="6"/>
      <c r="P16" s="6"/>
      <c r="Q16" s="6"/>
      <c r="R16" s="6"/>
      <c r="S16" s="6"/>
      <c r="T16" s="6"/>
      <c r="U16" s="6"/>
    </row>
    <row r="17">
      <c r="A17" s="267"/>
      <c r="B17" s="278" t="s">
        <v>1357</v>
      </c>
      <c r="C17" s="269" t="s">
        <v>287</v>
      </c>
      <c r="D17" s="269" t="s">
        <v>288</v>
      </c>
      <c r="E17" s="97" t="s">
        <v>1806</v>
      </c>
      <c r="F17" s="42"/>
      <c r="G17" s="271"/>
      <c r="H17" s="271"/>
      <c r="I17" s="271"/>
      <c r="J17" s="271"/>
      <c r="K17" s="271"/>
      <c r="L17" s="271"/>
      <c r="M17" s="271"/>
      <c r="N17" s="271"/>
      <c r="O17" s="271"/>
      <c r="P17" s="271"/>
      <c r="Q17" s="271"/>
      <c r="R17" s="271"/>
      <c r="S17" s="271"/>
      <c r="T17" s="271"/>
      <c r="U17" s="271"/>
    </row>
    <row r="18">
      <c r="A18" s="267"/>
      <c r="B18" s="278" t="s">
        <v>1360</v>
      </c>
      <c r="C18" s="269" t="s">
        <v>287</v>
      </c>
      <c r="D18" s="269" t="s">
        <v>288</v>
      </c>
      <c r="E18" s="270" t="s">
        <v>1809</v>
      </c>
      <c r="F18" s="42"/>
      <c r="G18" s="271"/>
      <c r="H18" s="271"/>
      <c r="I18" s="271"/>
      <c r="J18" s="271"/>
      <c r="K18" s="271"/>
      <c r="L18" s="271"/>
      <c r="M18" s="271"/>
      <c r="N18" s="271"/>
      <c r="O18" s="271"/>
      <c r="P18" s="271"/>
      <c r="Q18" s="271"/>
      <c r="R18" s="271"/>
      <c r="S18" s="271"/>
      <c r="T18" s="271"/>
      <c r="U18" s="271"/>
    </row>
    <row r="19">
      <c r="A19" s="267"/>
      <c r="B19" s="278" t="s">
        <v>1362</v>
      </c>
      <c r="C19" s="269" t="s">
        <v>287</v>
      </c>
      <c r="D19" s="269" t="s">
        <v>288</v>
      </c>
      <c r="E19" s="270" t="s">
        <v>1810</v>
      </c>
      <c r="F19" s="42"/>
      <c r="G19" s="271"/>
      <c r="H19" s="271"/>
      <c r="I19" s="271"/>
      <c r="J19" s="271"/>
      <c r="K19" s="271"/>
      <c r="L19" s="271"/>
      <c r="M19" s="271"/>
      <c r="N19" s="271"/>
      <c r="O19" s="271"/>
      <c r="P19" s="271"/>
      <c r="Q19" s="271"/>
      <c r="R19" s="271"/>
      <c r="S19" s="271"/>
      <c r="T19" s="271"/>
      <c r="U19" s="271"/>
    </row>
    <row r="20">
      <c r="A20" s="267"/>
      <c r="B20" s="25" t="s">
        <v>1365</v>
      </c>
      <c r="C20" s="269" t="s">
        <v>287</v>
      </c>
      <c r="D20" s="269" t="s">
        <v>288</v>
      </c>
      <c r="E20" s="270" t="s">
        <v>1810</v>
      </c>
      <c r="F20" s="42"/>
      <c r="G20" s="271"/>
      <c r="H20" s="271"/>
      <c r="I20" s="271"/>
      <c r="J20" s="271"/>
      <c r="K20" s="271"/>
      <c r="L20" s="271"/>
      <c r="M20" s="271"/>
      <c r="N20" s="271"/>
      <c r="O20" s="271"/>
      <c r="P20" s="271"/>
      <c r="Q20" s="271"/>
      <c r="R20" s="271"/>
      <c r="S20" s="271"/>
      <c r="T20" s="271"/>
      <c r="U20" s="271"/>
    </row>
    <row r="21">
      <c r="A21" s="267"/>
      <c r="B21" s="25" t="s">
        <v>1369</v>
      </c>
      <c r="C21" s="269" t="s">
        <v>287</v>
      </c>
      <c r="D21" s="269" t="s">
        <v>288</v>
      </c>
      <c r="E21" s="270" t="s">
        <v>1810</v>
      </c>
      <c r="F21" s="42"/>
      <c r="G21" s="271"/>
      <c r="H21" s="271"/>
      <c r="I21" s="271"/>
      <c r="J21" s="271"/>
      <c r="K21" s="271"/>
      <c r="L21" s="271"/>
      <c r="M21" s="271"/>
      <c r="N21" s="271"/>
      <c r="O21" s="271"/>
      <c r="P21" s="271"/>
      <c r="Q21" s="271"/>
      <c r="R21" s="271"/>
      <c r="S21" s="271"/>
      <c r="T21" s="271"/>
      <c r="U21" s="271"/>
    </row>
    <row r="22">
      <c r="A22" s="267"/>
      <c r="B22" s="25" t="s">
        <v>1372</v>
      </c>
      <c r="C22" s="269" t="s">
        <v>287</v>
      </c>
      <c r="D22" s="269" t="s">
        <v>288</v>
      </c>
      <c r="E22" s="270" t="s">
        <v>1810</v>
      </c>
      <c r="F22" s="42"/>
      <c r="G22" s="271"/>
      <c r="H22" s="271"/>
      <c r="I22" s="271"/>
      <c r="J22" s="271"/>
      <c r="K22" s="271"/>
      <c r="L22" s="271"/>
      <c r="M22" s="271"/>
      <c r="N22" s="271"/>
      <c r="O22" s="271"/>
      <c r="P22" s="271"/>
      <c r="Q22" s="271"/>
      <c r="R22" s="271"/>
      <c r="S22" s="271"/>
      <c r="T22" s="271"/>
      <c r="U22" s="271"/>
    </row>
    <row r="23">
      <c r="A23" s="267"/>
      <c r="B23" s="25" t="s">
        <v>1375</v>
      </c>
      <c r="C23" s="269" t="s">
        <v>287</v>
      </c>
      <c r="D23" s="269" t="s">
        <v>288</v>
      </c>
      <c r="E23" s="270" t="s">
        <v>1810</v>
      </c>
      <c r="F23" s="42"/>
      <c r="G23" s="271"/>
      <c r="H23" s="271"/>
      <c r="I23" s="271"/>
      <c r="J23" s="271"/>
      <c r="K23" s="271"/>
      <c r="L23" s="271"/>
      <c r="M23" s="271"/>
      <c r="N23" s="271"/>
      <c r="O23" s="271"/>
      <c r="P23" s="271"/>
      <c r="Q23" s="271"/>
      <c r="R23" s="271"/>
      <c r="S23" s="271"/>
      <c r="T23" s="271"/>
      <c r="U23" s="271"/>
    </row>
    <row r="24">
      <c r="A24" s="267"/>
      <c r="B24" s="25" t="s">
        <v>1378</v>
      </c>
      <c r="C24" s="269" t="s">
        <v>287</v>
      </c>
      <c r="D24" s="269" t="s">
        <v>288</v>
      </c>
      <c r="E24" s="270" t="s">
        <v>1810</v>
      </c>
      <c r="F24" s="42"/>
      <c r="G24" s="271"/>
      <c r="H24" s="271"/>
      <c r="I24" s="271"/>
      <c r="J24" s="271"/>
      <c r="K24" s="271"/>
      <c r="L24" s="271"/>
      <c r="M24" s="271"/>
      <c r="N24" s="271"/>
      <c r="O24" s="271"/>
      <c r="P24" s="271"/>
      <c r="Q24" s="271"/>
      <c r="R24" s="271"/>
      <c r="S24" s="271"/>
      <c r="T24" s="271"/>
      <c r="U24" s="271"/>
    </row>
    <row r="25">
      <c r="A25" s="267"/>
      <c r="B25" s="25" t="s">
        <v>1381</v>
      </c>
      <c r="C25" s="269" t="s">
        <v>287</v>
      </c>
      <c r="D25" s="269" t="s">
        <v>288</v>
      </c>
      <c r="E25" s="270" t="s">
        <v>1811</v>
      </c>
      <c r="F25" s="42"/>
      <c r="G25" s="271"/>
      <c r="H25" s="271"/>
      <c r="I25" s="271"/>
      <c r="J25" s="271"/>
      <c r="K25" s="271"/>
      <c r="L25" s="271"/>
      <c r="M25" s="271"/>
      <c r="N25" s="271"/>
      <c r="O25" s="271"/>
      <c r="P25" s="271"/>
      <c r="Q25" s="271"/>
      <c r="R25" s="271"/>
      <c r="S25" s="271"/>
      <c r="T25" s="271"/>
      <c r="U25" s="271"/>
    </row>
    <row r="26">
      <c r="A26" s="267"/>
      <c r="B26" s="25" t="s">
        <v>1383</v>
      </c>
      <c r="C26" s="269" t="s">
        <v>287</v>
      </c>
      <c r="D26" s="269" t="s">
        <v>288</v>
      </c>
      <c r="E26" s="270" t="s">
        <v>1811</v>
      </c>
      <c r="F26" s="42"/>
      <c r="G26" s="271"/>
      <c r="H26" s="271"/>
      <c r="I26" s="271"/>
      <c r="J26" s="271"/>
      <c r="K26" s="271"/>
      <c r="L26" s="271"/>
      <c r="M26" s="271"/>
      <c r="N26" s="271"/>
      <c r="O26" s="271"/>
      <c r="P26" s="271"/>
      <c r="Q26" s="271"/>
      <c r="R26" s="271"/>
      <c r="S26" s="271"/>
      <c r="T26" s="271"/>
      <c r="U26" s="271"/>
    </row>
    <row r="27">
      <c r="A27" s="267"/>
      <c r="B27" s="25" t="s">
        <v>1386</v>
      </c>
      <c r="C27" s="269" t="s">
        <v>287</v>
      </c>
      <c r="D27" s="269" t="s">
        <v>288</v>
      </c>
      <c r="E27" s="270" t="s">
        <v>1811</v>
      </c>
      <c r="F27" s="42"/>
      <c r="G27" s="271"/>
      <c r="H27" s="271"/>
      <c r="I27" s="271"/>
      <c r="J27" s="271"/>
      <c r="K27" s="271"/>
      <c r="L27" s="271"/>
      <c r="M27" s="271"/>
      <c r="N27" s="271"/>
      <c r="O27" s="271"/>
      <c r="P27" s="271"/>
      <c r="Q27" s="271"/>
      <c r="R27" s="271"/>
      <c r="S27" s="271"/>
      <c r="T27" s="271"/>
      <c r="U27" s="271"/>
    </row>
    <row r="28">
      <c r="A28" s="267"/>
      <c r="B28" s="25" t="s">
        <v>1389</v>
      </c>
      <c r="C28" s="269" t="s">
        <v>287</v>
      </c>
      <c r="D28" s="269" t="s">
        <v>288</v>
      </c>
      <c r="E28" s="275">
        <v>13851.0</v>
      </c>
      <c r="F28" s="42"/>
      <c r="G28" s="271"/>
      <c r="H28" s="271"/>
      <c r="I28" s="271"/>
      <c r="J28" s="271"/>
      <c r="K28" s="271"/>
      <c r="L28" s="271"/>
      <c r="M28" s="271"/>
      <c r="N28" s="271"/>
      <c r="O28" s="271"/>
      <c r="P28" s="271"/>
      <c r="Q28" s="271"/>
      <c r="R28" s="271"/>
      <c r="S28" s="271"/>
      <c r="T28" s="271"/>
      <c r="U28" s="271"/>
    </row>
    <row r="29">
      <c r="A29" s="267"/>
      <c r="B29" s="25" t="s">
        <v>1393</v>
      </c>
      <c r="C29" s="269" t="s">
        <v>287</v>
      </c>
      <c r="D29" s="269" t="s">
        <v>288</v>
      </c>
      <c r="E29" s="275">
        <v>13851.0</v>
      </c>
      <c r="F29" s="42"/>
      <c r="G29" s="271"/>
      <c r="H29" s="271"/>
      <c r="I29" s="271"/>
      <c r="J29" s="271"/>
      <c r="K29" s="271"/>
      <c r="L29" s="271"/>
      <c r="M29" s="271"/>
      <c r="N29" s="271"/>
      <c r="O29" s="271"/>
      <c r="P29" s="271"/>
      <c r="Q29" s="271"/>
      <c r="R29" s="271"/>
      <c r="S29" s="271"/>
      <c r="T29" s="271"/>
      <c r="U29" s="271"/>
    </row>
    <row r="30">
      <c r="A30" s="267"/>
      <c r="B30" s="278" t="s">
        <v>1398</v>
      </c>
      <c r="C30" s="269" t="s">
        <v>287</v>
      </c>
      <c r="D30" s="269" t="s">
        <v>288</v>
      </c>
      <c r="E30" s="270">
        <v>13853.0</v>
      </c>
      <c r="F30" s="42"/>
      <c r="G30" s="271"/>
      <c r="H30" s="271"/>
      <c r="I30" s="271"/>
      <c r="J30" s="271"/>
      <c r="K30" s="271"/>
      <c r="L30" s="271"/>
      <c r="M30" s="271"/>
      <c r="N30" s="271"/>
      <c r="O30" s="271"/>
      <c r="P30" s="271"/>
      <c r="Q30" s="271"/>
      <c r="R30" s="271"/>
      <c r="S30" s="271"/>
      <c r="T30" s="271"/>
      <c r="U30" s="271"/>
    </row>
    <row r="31">
      <c r="A31" s="267"/>
      <c r="B31" s="278" t="s">
        <v>1401</v>
      </c>
      <c r="C31" s="269" t="s">
        <v>287</v>
      </c>
      <c r="D31" s="269" t="s">
        <v>288</v>
      </c>
      <c r="E31" s="270" t="s">
        <v>1812</v>
      </c>
      <c r="F31" s="42"/>
      <c r="G31" s="271"/>
      <c r="H31" s="271"/>
      <c r="I31" s="271"/>
      <c r="J31" s="271"/>
      <c r="K31" s="271"/>
      <c r="L31" s="271"/>
      <c r="M31" s="271"/>
      <c r="N31" s="271"/>
      <c r="O31" s="271"/>
      <c r="P31" s="271"/>
      <c r="Q31" s="271"/>
      <c r="R31" s="271"/>
      <c r="S31" s="271"/>
      <c r="T31" s="271"/>
      <c r="U31" s="271"/>
    </row>
    <row r="32">
      <c r="A32" s="267"/>
      <c r="B32" s="278" t="s">
        <v>1405</v>
      </c>
      <c r="C32" s="269" t="s">
        <v>287</v>
      </c>
      <c r="D32" s="269" t="s">
        <v>288</v>
      </c>
      <c r="E32" s="275">
        <v>13851.0</v>
      </c>
      <c r="F32" s="42"/>
      <c r="G32" s="271"/>
      <c r="H32" s="271"/>
      <c r="I32" s="271"/>
      <c r="J32" s="271"/>
      <c r="K32" s="271"/>
      <c r="L32" s="271"/>
      <c r="M32" s="271"/>
      <c r="N32" s="271"/>
      <c r="O32" s="271"/>
      <c r="P32" s="271"/>
      <c r="Q32" s="271"/>
      <c r="R32" s="271"/>
      <c r="S32" s="271"/>
      <c r="T32" s="271"/>
      <c r="U32" s="271"/>
    </row>
    <row r="33">
      <c r="A33" s="267"/>
      <c r="B33" s="278" t="s">
        <v>1408</v>
      </c>
      <c r="C33" s="269" t="s">
        <v>287</v>
      </c>
      <c r="D33" s="269" t="s">
        <v>288</v>
      </c>
      <c r="E33" s="275">
        <v>13851.0</v>
      </c>
      <c r="F33" s="42"/>
      <c r="G33" s="271"/>
      <c r="H33" s="271"/>
      <c r="I33" s="271"/>
      <c r="J33" s="271"/>
      <c r="K33" s="271"/>
      <c r="L33" s="271"/>
      <c r="M33" s="271"/>
      <c r="N33" s="271"/>
      <c r="O33" s="271"/>
      <c r="P33" s="271"/>
      <c r="Q33" s="271"/>
      <c r="R33" s="271"/>
      <c r="S33" s="271"/>
      <c r="T33" s="271"/>
      <c r="U33" s="271"/>
    </row>
    <row r="34">
      <c r="A34" s="267"/>
      <c r="B34" s="278" t="s">
        <v>1411</v>
      </c>
      <c r="C34" s="269" t="s">
        <v>287</v>
      </c>
      <c r="D34" s="269" t="s">
        <v>288</v>
      </c>
      <c r="E34" s="270" t="s">
        <v>1811</v>
      </c>
      <c r="F34" s="42"/>
      <c r="G34" s="271"/>
      <c r="H34" s="271"/>
      <c r="I34" s="271"/>
      <c r="J34" s="271"/>
      <c r="K34" s="271"/>
      <c r="L34" s="271"/>
      <c r="M34" s="271"/>
      <c r="N34" s="271"/>
      <c r="O34" s="271"/>
      <c r="P34" s="271"/>
      <c r="Q34" s="271"/>
      <c r="R34" s="271"/>
      <c r="S34" s="271"/>
      <c r="T34" s="271"/>
      <c r="U34" s="271"/>
    </row>
    <row r="35">
      <c r="A35" s="267"/>
      <c r="B35" s="278" t="s">
        <v>1414</v>
      </c>
      <c r="C35" s="269" t="s">
        <v>287</v>
      </c>
      <c r="D35" s="269" t="s">
        <v>288</v>
      </c>
      <c r="E35" s="270" t="s">
        <v>1811</v>
      </c>
      <c r="F35" s="42"/>
      <c r="G35" s="271"/>
      <c r="H35" s="271"/>
      <c r="I35" s="271"/>
      <c r="J35" s="271"/>
      <c r="K35" s="271"/>
      <c r="L35" s="271"/>
      <c r="M35" s="271"/>
      <c r="N35" s="271"/>
      <c r="O35" s="271"/>
      <c r="P35" s="271"/>
      <c r="Q35" s="271"/>
      <c r="R35" s="271"/>
      <c r="S35" s="271"/>
      <c r="T35" s="271"/>
      <c r="U35" s="271"/>
    </row>
    <row r="36">
      <c r="A36" s="267"/>
      <c r="B36" s="278" t="s">
        <v>1417</v>
      </c>
      <c r="C36" s="269" t="s">
        <v>287</v>
      </c>
      <c r="D36" s="269" t="s">
        <v>288</v>
      </c>
      <c r="E36" s="270" t="s">
        <v>1811</v>
      </c>
      <c r="F36" s="42"/>
      <c r="G36" s="271"/>
      <c r="H36" s="271"/>
      <c r="I36" s="271"/>
      <c r="J36" s="271"/>
      <c r="K36" s="271"/>
      <c r="L36" s="271"/>
      <c r="M36" s="271"/>
      <c r="N36" s="271"/>
      <c r="O36" s="271"/>
      <c r="P36" s="271"/>
      <c r="Q36" s="271"/>
      <c r="R36" s="271"/>
      <c r="S36" s="271"/>
      <c r="T36" s="271"/>
      <c r="U36" s="271"/>
    </row>
    <row r="37">
      <c r="A37" s="267"/>
      <c r="B37" s="278" t="s">
        <v>1418</v>
      </c>
      <c r="C37" s="269" t="s">
        <v>287</v>
      </c>
      <c r="D37" s="269" t="s">
        <v>288</v>
      </c>
      <c r="E37" s="270" t="s">
        <v>1811</v>
      </c>
      <c r="F37" s="42"/>
      <c r="G37" s="271"/>
      <c r="H37" s="271"/>
      <c r="I37" s="271"/>
      <c r="J37" s="271"/>
      <c r="K37" s="271"/>
      <c r="L37" s="271"/>
      <c r="M37" s="271"/>
      <c r="N37" s="271"/>
      <c r="O37" s="271"/>
      <c r="P37" s="271"/>
      <c r="Q37" s="271"/>
      <c r="R37" s="271"/>
      <c r="S37" s="271"/>
      <c r="T37" s="271"/>
      <c r="U37" s="271"/>
    </row>
    <row r="38">
      <c r="A38" s="267"/>
      <c r="B38" s="278" t="s">
        <v>1421</v>
      </c>
      <c r="C38" s="269" t="s">
        <v>287</v>
      </c>
      <c r="D38" s="269" t="s">
        <v>288</v>
      </c>
      <c r="E38" s="270" t="s">
        <v>1813</v>
      </c>
      <c r="F38" s="42"/>
      <c r="G38" s="271"/>
      <c r="H38" s="271"/>
      <c r="I38" s="271"/>
      <c r="J38" s="271"/>
      <c r="K38" s="271"/>
      <c r="L38" s="271"/>
      <c r="M38" s="271"/>
      <c r="N38" s="271"/>
      <c r="O38" s="271"/>
      <c r="P38" s="271"/>
      <c r="Q38" s="271"/>
      <c r="R38" s="271"/>
      <c r="S38" s="271"/>
      <c r="T38" s="271"/>
      <c r="U38" s="271"/>
    </row>
    <row r="39">
      <c r="A39" s="267"/>
      <c r="B39" s="278" t="s">
        <v>1425</v>
      </c>
      <c r="C39" s="269" t="s">
        <v>287</v>
      </c>
      <c r="D39" s="269" t="s">
        <v>288</v>
      </c>
      <c r="E39" s="270">
        <v>13853.0</v>
      </c>
      <c r="F39" s="42"/>
      <c r="G39" s="271"/>
      <c r="H39" s="271"/>
      <c r="I39" s="271"/>
      <c r="J39" s="271"/>
      <c r="K39" s="271"/>
      <c r="L39" s="271"/>
      <c r="M39" s="271"/>
      <c r="N39" s="271"/>
      <c r="O39" s="271"/>
      <c r="P39" s="271"/>
      <c r="Q39" s="271"/>
      <c r="R39" s="271"/>
      <c r="S39" s="271"/>
      <c r="T39" s="271"/>
      <c r="U39" s="271"/>
    </row>
    <row r="40">
      <c r="A40" s="267"/>
      <c r="B40" s="278" t="s">
        <v>1814</v>
      </c>
      <c r="C40" s="269" t="s">
        <v>287</v>
      </c>
      <c r="D40" s="269" t="s">
        <v>288</v>
      </c>
      <c r="E40" s="270">
        <v>13830.0</v>
      </c>
      <c r="F40" s="42"/>
      <c r="G40" s="271"/>
      <c r="H40" s="271"/>
      <c r="I40" s="271"/>
      <c r="J40" s="271"/>
      <c r="K40" s="271"/>
      <c r="L40" s="271"/>
      <c r="M40" s="271"/>
      <c r="N40" s="271"/>
      <c r="O40" s="271"/>
      <c r="P40" s="271"/>
      <c r="Q40" s="271"/>
      <c r="R40" s="271"/>
      <c r="S40" s="271"/>
      <c r="T40" s="271"/>
      <c r="U40" s="271"/>
    </row>
    <row r="41">
      <c r="A41" s="263"/>
      <c r="B41" s="264" t="s">
        <v>1427</v>
      </c>
      <c r="C41" s="265"/>
      <c r="D41" s="272"/>
      <c r="E41" s="273"/>
      <c r="F41" s="265"/>
      <c r="G41" s="6"/>
      <c r="H41" s="6"/>
      <c r="I41" s="6"/>
      <c r="J41" s="6"/>
      <c r="K41" s="6"/>
      <c r="L41" s="6"/>
      <c r="M41" s="6"/>
      <c r="N41" s="6"/>
      <c r="O41" s="6"/>
      <c r="P41" s="6"/>
      <c r="Q41" s="6"/>
      <c r="R41" s="6"/>
      <c r="S41" s="6"/>
      <c r="T41" s="6"/>
      <c r="U41" s="6"/>
    </row>
    <row r="42">
      <c r="A42" s="267"/>
      <c r="B42" s="25" t="s">
        <v>1428</v>
      </c>
      <c r="C42" s="269" t="s">
        <v>287</v>
      </c>
      <c r="D42" s="269" t="s">
        <v>288</v>
      </c>
      <c r="E42" s="270" t="s">
        <v>1815</v>
      </c>
      <c r="F42" s="42"/>
      <c r="G42" s="271"/>
      <c r="H42" s="271"/>
      <c r="I42" s="271"/>
      <c r="J42" s="271"/>
      <c r="K42" s="271"/>
      <c r="L42" s="271"/>
      <c r="M42" s="271"/>
      <c r="N42" s="271"/>
      <c r="O42" s="271"/>
      <c r="P42" s="271"/>
      <c r="Q42" s="271"/>
      <c r="R42" s="271"/>
      <c r="S42" s="271"/>
      <c r="T42" s="271"/>
      <c r="U42" s="271"/>
    </row>
    <row r="43">
      <c r="A43" s="267"/>
      <c r="B43" s="25" t="s">
        <v>1816</v>
      </c>
      <c r="C43" s="269" t="s">
        <v>287</v>
      </c>
      <c r="D43" s="269" t="s">
        <v>161</v>
      </c>
      <c r="E43" s="287"/>
      <c r="F43" s="42"/>
      <c r="G43" s="271"/>
      <c r="H43" s="271"/>
      <c r="I43" s="271"/>
      <c r="J43" s="271"/>
      <c r="K43" s="271"/>
      <c r="L43" s="271"/>
      <c r="M43" s="271"/>
      <c r="N43" s="271"/>
      <c r="O43" s="271"/>
      <c r="P43" s="271"/>
      <c r="Q43" s="271"/>
      <c r="R43" s="271"/>
      <c r="S43" s="271"/>
      <c r="T43" s="271"/>
      <c r="U43" s="271"/>
    </row>
    <row r="44">
      <c r="A44" s="263"/>
      <c r="B44" s="264" t="s">
        <v>1433</v>
      </c>
      <c r="C44" s="265"/>
      <c r="D44" s="272"/>
      <c r="E44" s="273"/>
      <c r="F44" s="265"/>
      <c r="G44" s="6"/>
      <c r="H44" s="6"/>
      <c r="I44" s="6"/>
      <c r="J44" s="6"/>
      <c r="K44" s="6"/>
      <c r="L44" s="6"/>
      <c r="M44" s="6"/>
      <c r="N44" s="6"/>
      <c r="O44" s="6"/>
      <c r="P44" s="6"/>
      <c r="Q44" s="6"/>
      <c r="R44" s="6"/>
      <c r="S44" s="6"/>
      <c r="T44" s="6"/>
      <c r="U44" s="6"/>
    </row>
    <row r="45">
      <c r="A45" s="267"/>
      <c r="B45" s="44" t="s">
        <v>1434</v>
      </c>
      <c r="C45" s="269" t="s">
        <v>287</v>
      </c>
      <c r="D45" s="269" t="s">
        <v>288</v>
      </c>
      <c r="E45" s="270" t="s">
        <v>1817</v>
      </c>
      <c r="F45" s="42"/>
      <c r="G45" s="271"/>
      <c r="H45" s="271"/>
      <c r="I45" s="271"/>
      <c r="J45" s="271"/>
      <c r="K45" s="271"/>
      <c r="L45" s="271"/>
      <c r="M45" s="271"/>
      <c r="N45" s="271"/>
      <c r="O45" s="271"/>
      <c r="P45" s="271"/>
      <c r="Q45" s="271"/>
      <c r="R45" s="271"/>
      <c r="S45" s="271"/>
      <c r="T45" s="271"/>
      <c r="U45" s="271"/>
    </row>
    <row r="46">
      <c r="A46" s="267"/>
      <c r="B46" s="25" t="s">
        <v>1436</v>
      </c>
      <c r="C46" s="269" t="s">
        <v>287</v>
      </c>
      <c r="D46" s="269" t="s">
        <v>288</v>
      </c>
      <c r="E46" s="270"/>
      <c r="F46" s="42"/>
      <c r="G46" s="271"/>
      <c r="H46" s="271"/>
      <c r="I46" s="271"/>
      <c r="J46" s="271"/>
      <c r="K46" s="271"/>
      <c r="L46" s="271"/>
      <c r="M46" s="271"/>
      <c r="N46" s="271"/>
      <c r="O46" s="271"/>
      <c r="P46" s="271"/>
      <c r="Q46" s="271"/>
      <c r="R46" s="271"/>
      <c r="S46" s="271"/>
      <c r="T46" s="271"/>
      <c r="U46" s="271"/>
    </row>
    <row r="47">
      <c r="A47" s="263"/>
      <c r="B47" s="264" t="s">
        <v>1439</v>
      </c>
      <c r="C47" s="265"/>
      <c r="D47" s="272"/>
      <c r="E47" s="265"/>
      <c r="F47" s="265"/>
      <c r="G47" s="6"/>
      <c r="H47" s="6"/>
      <c r="I47" s="6"/>
      <c r="J47" s="6"/>
      <c r="K47" s="6"/>
      <c r="L47" s="6"/>
      <c r="M47" s="6"/>
      <c r="N47" s="6"/>
      <c r="O47" s="6"/>
      <c r="P47" s="6"/>
      <c r="Q47" s="6"/>
      <c r="R47" s="6"/>
      <c r="S47" s="6"/>
      <c r="T47" s="6"/>
      <c r="U47" s="6"/>
    </row>
    <row r="48">
      <c r="A48" s="267"/>
      <c r="B48" s="25" t="s">
        <v>1440</v>
      </c>
      <c r="C48" s="269" t="s">
        <v>287</v>
      </c>
      <c r="D48" s="269" t="s">
        <v>288</v>
      </c>
      <c r="E48" s="269" t="s">
        <v>1818</v>
      </c>
      <c r="F48" s="42"/>
      <c r="G48" s="271"/>
      <c r="H48" s="271"/>
      <c r="I48" s="271"/>
      <c r="J48" s="271"/>
      <c r="K48" s="271"/>
      <c r="L48" s="271"/>
      <c r="M48" s="271"/>
      <c r="N48" s="271"/>
      <c r="O48" s="271"/>
      <c r="P48" s="271"/>
      <c r="Q48" s="271"/>
      <c r="R48" s="271"/>
      <c r="S48" s="271"/>
      <c r="T48" s="271"/>
      <c r="U48" s="271"/>
    </row>
    <row r="49">
      <c r="A49" s="267"/>
      <c r="B49" s="286"/>
      <c r="C49" s="42"/>
      <c r="D49" s="269"/>
      <c r="E49" s="42"/>
      <c r="F49" s="42"/>
      <c r="G49" s="271"/>
      <c r="H49" s="271"/>
      <c r="I49" s="271"/>
      <c r="J49" s="271"/>
      <c r="K49" s="271"/>
      <c r="L49" s="271"/>
      <c r="M49" s="271"/>
      <c r="N49" s="271"/>
      <c r="O49" s="271"/>
      <c r="P49" s="271"/>
      <c r="Q49" s="271"/>
      <c r="R49" s="271"/>
      <c r="S49" s="271"/>
      <c r="T49" s="271"/>
      <c r="U49" s="271"/>
    </row>
    <row r="50">
      <c r="A50" s="263"/>
      <c r="B50" s="264" t="s">
        <v>252</v>
      </c>
      <c r="C50" s="265"/>
      <c r="D50" s="272"/>
      <c r="E50" s="265"/>
      <c r="F50" s="265"/>
      <c r="G50" s="6"/>
      <c r="H50" s="6"/>
      <c r="I50" s="6"/>
      <c r="J50" s="6"/>
      <c r="K50" s="6"/>
      <c r="L50" s="6"/>
      <c r="M50" s="6"/>
      <c r="N50" s="6"/>
      <c r="O50" s="6"/>
      <c r="P50" s="6"/>
      <c r="Q50" s="6"/>
      <c r="R50" s="6"/>
      <c r="S50" s="6"/>
      <c r="T50" s="6"/>
      <c r="U50" s="6"/>
    </row>
    <row r="51">
      <c r="A51" s="267"/>
      <c r="B51" s="289" t="s">
        <v>1819</v>
      </c>
      <c r="C51" s="269" t="s">
        <v>287</v>
      </c>
      <c r="D51" s="269" t="s">
        <v>288</v>
      </c>
      <c r="E51" s="269" t="s">
        <v>1820</v>
      </c>
      <c r="F51" s="42"/>
      <c r="G51" s="271"/>
      <c r="H51" s="271"/>
      <c r="I51" s="271"/>
      <c r="J51" s="271"/>
      <c r="K51" s="271"/>
      <c r="L51" s="271"/>
      <c r="M51" s="271"/>
      <c r="N51" s="271"/>
      <c r="O51" s="271"/>
      <c r="P51" s="271"/>
      <c r="Q51" s="271"/>
      <c r="R51" s="271"/>
      <c r="S51" s="271"/>
      <c r="T51" s="271"/>
      <c r="U51" s="271"/>
    </row>
    <row r="52">
      <c r="A52" s="267"/>
      <c r="B52" s="289" t="s">
        <v>1442</v>
      </c>
      <c r="C52" s="269" t="s">
        <v>287</v>
      </c>
      <c r="D52" s="269" t="s">
        <v>288</v>
      </c>
      <c r="E52" s="269" t="s">
        <v>1821</v>
      </c>
      <c r="F52" s="42"/>
      <c r="G52" s="271"/>
      <c r="H52" s="271"/>
      <c r="I52" s="271"/>
      <c r="J52" s="271"/>
      <c r="K52" s="271"/>
      <c r="L52" s="271"/>
      <c r="M52" s="271"/>
      <c r="N52" s="271"/>
      <c r="O52" s="271"/>
      <c r="P52" s="271"/>
      <c r="Q52" s="271"/>
      <c r="R52" s="271"/>
      <c r="S52" s="271"/>
      <c r="T52" s="271"/>
      <c r="U52" s="271"/>
    </row>
    <row r="53">
      <c r="A53" s="267"/>
      <c r="B53" s="290" t="s">
        <v>1445</v>
      </c>
      <c r="C53" s="269" t="s">
        <v>287</v>
      </c>
      <c r="D53" s="269" t="s">
        <v>288</v>
      </c>
      <c r="E53" s="269" t="s">
        <v>1822</v>
      </c>
      <c r="F53" s="42"/>
      <c r="G53" s="271"/>
      <c r="H53" s="271"/>
      <c r="I53" s="271"/>
      <c r="J53" s="271"/>
      <c r="K53" s="271"/>
      <c r="L53" s="271"/>
      <c r="M53" s="271"/>
      <c r="N53" s="271"/>
      <c r="O53" s="271"/>
      <c r="P53" s="271"/>
      <c r="Q53" s="271"/>
      <c r="R53" s="271"/>
      <c r="S53" s="271"/>
      <c r="T53" s="271"/>
      <c r="U53" s="271"/>
    </row>
    <row r="54">
      <c r="A54" s="267"/>
      <c r="B54" s="289" t="s">
        <v>1448</v>
      </c>
      <c r="C54" s="269" t="s">
        <v>287</v>
      </c>
      <c r="D54" s="269" t="s">
        <v>288</v>
      </c>
      <c r="E54" s="269" t="s">
        <v>1823</v>
      </c>
      <c r="F54" s="42"/>
      <c r="G54" s="271"/>
      <c r="H54" s="271"/>
      <c r="I54" s="271"/>
      <c r="J54" s="271"/>
      <c r="K54" s="271"/>
      <c r="L54" s="271"/>
      <c r="M54" s="271"/>
      <c r="N54" s="271"/>
      <c r="O54" s="271"/>
      <c r="P54" s="271"/>
      <c r="Q54" s="271"/>
      <c r="R54" s="271"/>
      <c r="S54" s="271"/>
      <c r="T54" s="271"/>
      <c r="U54" s="271"/>
    </row>
    <row r="55">
      <c r="A55" s="267"/>
      <c r="B55" s="290" t="s">
        <v>1451</v>
      </c>
      <c r="C55" s="269" t="s">
        <v>287</v>
      </c>
      <c r="D55" s="269" t="s">
        <v>288</v>
      </c>
      <c r="E55" s="269" t="s">
        <v>1824</v>
      </c>
      <c r="F55" s="42"/>
      <c r="G55" s="271"/>
      <c r="H55" s="271"/>
      <c r="I55" s="271"/>
      <c r="J55" s="271"/>
      <c r="K55" s="271"/>
      <c r="L55" s="271"/>
      <c r="M55" s="271"/>
      <c r="N55" s="271"/>
      <c r="O55" s="271"/>
      <c r="P55" s="271"/>
      <c r="Q55" s="271"/>
      <c r="R55" s="271"/>
      <c r="S55" s="271"/>
      <c r="T55" s="271"/>
      <c r="U55" s="271"/>
    </row>
    <row r="56">
      <c r="A56" s="267"/>
      <c r="B56" s="289" t="s">
        <v>1454</v>
      </c>
      <c r="C56" s="269" t="s">
        <v>287</v>
      </c>
      <c r="D56" s="269" t="s">
        <v>288</v>
      </c>
      <c r="E56" s="269" t="s">
        <v>1822</v>
      </c>
      <c r="F56" s="42"/>
      <c r="G56" s="271"/>
      <c r="H56" s="271"/>
      <c r="I56" s="271"/>
      <c r="J56" s="271"/>
      <c r="K56" s="271"/>
      <c r="L56" s="271"/>
      <c r="M56" s="271"/>
      <c r="N56" s="271"/>
      <c r="O56" s="271"/>
      <c r="P56" s="271"/>
      <c r="Q56" s="271"/>
      <c r="R56" s="271"/>
      <c r="S56" s="271"/>
      <c r="T56" s="271"/>
      <c r="U56" s="271"/>
    </row>
    <row r="57">
      <c r="A57" s="267"/>
      <c r="B57" s="289" t="s">
        <v>1457</v>
      </c>
      <c r="C57" s="269" t="s">
        <v>287</v>
      </c>
      <c r="D57" s="269" t="s">
        <v>288</v>
      </c>
      <c r="E57" s="269" t="s">
        <v>1822</v>
      </c>
      <c r="F57" s="42"/>
      <c r="G57" s="271"/>
      <c r="H57" s="271"/>
      <c r="I57" s="271"/>
      <c r="J57" s="271"/>
      <c r="K57" s="271"/>
      <c r="L57" s="271"/>
      <c r="M57" s="271"/>
      <c r="N57" s="271"/>
      <c r="O57" s="271"/>
      <c r="P57" s="271"/>
      <c r="Q57" s="271"/>
      <c r="R57" s="271"/>
      <c r="S57" s="271"/>
      <c r="T57" s="271"/>
      <c r="U57" s="271"/>
    </row>
    <row r="58">
      <c r="A58" s="267"/>
      <c r="B58" s="289" t="s">
        <v>1460</v>
      </c>
      <c r="C58" s="269" t="s">
        <v>287</v>
      </c>
      <c r="D58" s="269" t="s">
        <v>288</v>
      </c>
      <c r="E58" s="269" t="s">
        <v>1822</v>
      </c>
      <c r="F58" s="42"/>
      <c r="G58" s="271"/>
      <c r="H58" s="271"/>
      <c r="I58" s="271"/>
      <c r="J58" s="271"/>
      <c r="K58" s="271"/>
      <c r="L58" s="271"/>
      <c r="M58" s="271"/>
      <c r="N58" s="271"/>
      <c r="O58" s="271"/>
      <c r="P58" s="271"/>
      <c r="Q58" s="271"/>
      <c r="R58" s="271"/>
      <c r="S58" s="271"/>
      <c r="T58" s="271"/>
      <c r="U58" s="271"/>
    </row>
    <row r="59">
      <c r="A59" s="263"/>
      <c r="B59" s="264" t="s">
        <v>1169</v>
      </c>
      <c r="C59" s="272"/>
      <c r="D59" s="272"/>
      <c r="E59" s="265"/>
      <c r="F59" s="265"/>
      <c r="G59" s="6"/>
      <c r="H59" s="6"/>
      <c r="I59" s="6"/>
      <c r="J59" s="6"/>
      <c r="K59" s="6"/>
      <c r="L59" s="6"/>
      <c r="M59" s="6"/>
      <c r="N59" s="6"/>
      <c r="O59" s="6"/>
      <c r="P59" s="6"/>
      <c r="Q59" s="6"/>
      <c r="R59" s="6"/>
      <c r="S59" s="6"/>
      <c r="T59" s="6"/>
      <c r="U59" s="6"/>
    </row>
    <row r="60">
      <c r="A60" s="267"/>
      <c r="B60" s="289" t="s">
        <v>1463</v>
      </c>
      <c r="C60" s="269" t="s">
        <v>287</v>
      </c>
      <c r="D60" s="269" t="s">
        <v>288</v>
      </c>
      <c r="E60" s="269"/>
      <c r="F60" s="42"/>
      <c r="G60" s="271"/>
      <c r="H60" s="271"/>
      <c r="I60" s="271"/>
      <c r="J60" s="271"/>
      <c r="K60" s="271"/>
      <c r="L60" s="271"/>
      <c r="M60" s="271"/>
      <c r="N60" s="271"/>
      <c r="O60" s="271"/>
      <c r="P60" s="271"/>
      <c r="Q60" s="271"/>
      <c r="R60" s="271"/>
      <c r="S60" s="271"/>
      <c r="T60" s="271"/>
      <c r="U60" s="271"/>
    </row>
    <row r="61">
      <c r="A61" s="267"/>
      <c r="B61" s="289" t="s">
        <v>1466</v>
      </c>
      <c r="C61" s="269" t="s">
        <v>287</v>
      </c>
      <c r="D61" s="269" t="s">
        <v>288</v>
      </c>
      <c r="E61" s="269"/>
      <c r="F61" s="42"/>
      <c r="G61" s="271"/>
      <c r="H61" s="271"/>
      <c r="I61" s="271"/>
      <c r="J61" s="271"/>
      <c r="K61" s="271"/>
      <c r="L61" s="271"/>
      <c r="M61" s="271"/>
      <c r="N61" s="271"/>
      <c r="O61" s="271"/>
      <c r="P61" s="271"/>
      <c r="Q61" s="271"/>
      <c r="R61" s="271"/>
      <c r="S61" s="271"/>
      <c r="T61" s="271"/>
      <c r="U61" s="271"/>
    </row>
    <row r="62">
      <c r="A62" s="267"/>
      <c r="B62" s="289" t="s">
        <v>1469</v>
      </c>
      <c r="C62" s="269" t="s">
        <v>287</v>
      </c>
      <c r="D62" s="269" t="s">
        <v>288</v>
      </c>
      <c r="E62" s="269"/>
      <c r="F62" s="42"/>
      <c r="G62" s="271"/>
      <c r="H62" s="271"/>
      <c r="I62" s="271"/>
      <c r="J62" s="271"/>
      <c r="K62" s="271"/>
      <c r="L62" s="271"/>
      <c r="M62" s="271"/>
      <c r="N62" s="271"/>
      <c r="O62" s="271"/>
      <c r="P62" s="271"/>
      <c r="Q62" s="271"/>
      <c r="R62" s="271"/>
      <c r="S62" s="271"/>
      <c r="T62" s="271"/>
      <c r="U62" s="271"/>
    </row>
    <row r="63">
      <c r="A63" s="267"/>
      <c r="B63" s="289" t="s">
        <v>1472</v>
      </c>
      <c r="C63" s="269" t="s">
        <v>287</v>
      </c>
      <c r="D63" s="269" t="s">
        <v>288</v>
      </c>
      <c r="E63" s="269" t="s">
        <v>1825</v>
      </c>
      <c r="F63" s="42"/>
      <c r="G63" s="271"/>
      <c r="H63" s="271"/>
      <c r="I63" s="271"/>
      <c r="J63" s="271"/>
      <c r="K63" s="271"/>
      <c r="L63" s="271"/>
      <c r="M63" s="271"/>
      <c r="N63" s="271"/>
      <c r="O63" s="271"/>
      <c r="P63" s="271"/>
      <c r="Q63" s="271"/>
      <c r="R63" s="271"/>
      <c r="S63" s="271"/>
      <c r="T63" s="271"/>
      <c r="U63" s="271"/>
    </row>
    <row r="64">
      <c r="A64" s="267"/>
      <c r="B64" s="289" t="s">
        <v>1475</v>
      </c>
      <c r="C64" s="269" t="s">
        <v>287</v>
      </c>
      <c r="D64" s="269" t="s">
        <v>288</v>
      </c>
      <c r="E64" s="269" t="s">
        <v>1826</v>
      </c>
      <c r="F64" s="42"/>
      <c r="G64" s="271"/>
      <c r="H64" s="271"/>
      <c r="I64" s="271"/>
      <c r="J64" s="271"/>
      <c r="K64" s="271"/>
      <c r="L64" s="271"/>
      <c r="M64" s="271"/>
      <c r="N64" s="271"/>
      <c r="O64" s="271"/>
      <c r="P64" s="271"/>
      <c r="Q64" s="271"/>
      <c r="R64" s="271"/>
      <c r="S64" s="271"/>
      <c r="T64" s="271"/>
      <c r="U64" s="271"/>
    </row>
    <row r="65">
      <c r="A65" s="267"/>
      <c r="B65" s="289" t="s">
        <v>1478</v>
      </c>
      <c r="C65" s="269" t="s">
        <v>287</v>
      </c>
      <c r="D65" s="269" t="s">
        <v>288</v>
      </c>
      <c r="E65" s="269"/>
      <c r="F65" s="42"/>
      <c r="G65" s="271"/>
      <c r="H65" s="271"/>
      <c r="I65" s="271"/>
      <c r="J65" s="271"/>
      <c r="K65" s="271"/>
      <c r="L65" s="271"/>
      <c r="M65" s="271"/>
      <c r="N65" s="271"/>
      <c r="O65" s="271"/>
      <c r="P65" s="271"/>
      <c r="Q65" s="271"/>
      <c r="R65" s="271"/>
      <c r="S65" s="271"/>
      <c r="T65" s="271"/>
      <c r="U65" s="271"/>
    </row>
    <row r="66">
      <c r="A66" s="267"/>
      <c r="B66" s="25" t="s">
        <v>1481</v>
      </c>
      <c r="C66" s="269" t="s">
        <v>287</v>
      </c>
      <c r="D66" s="269" t="s">
        <v>288</v>
      </c>
      <c r="E66" s="269" t="s">
        <v>1827</v>
      </c>
      <c r="F66" s="42"/>
      <c r="G66" s="271"/>
      <c r="H66" s="271"/>
      <c r="I66" s="271"/>
      <c r="J66" s="271"/>
      <c r="K66" s="271"/>
      <c r="L66" s="271"/>
      <c r="M66" s="271"/>
      <c r="N66" s="271"/>
      <c r="O66" s="271"/>
      <c r="P66" s="271"/>
      <c r="Q66" s="271"/>
      <c r="R66" s="271"/>
      <c r="S66" s="271"/>
      <c r="T66" s="271"/>
      <c r="U66" s="271"/>
    </row>
    <row r="67">
      <c r="A67" s="267"/>
      <c r="B67" s="25" t="s">
        <v>1483</v>
      </c>
      <c r="C67" s="269" t="s">
        <v>287</v>
      </c>
      <c r="D67" s="269" t="s">
        <v>288</v>
      </c>
      <c r="E67" s="269" t="s">
        <v>1828</v>
      </c>
      <c r="F67" s="42"/>
      <c r="G67" s="271"/>
      <c r="H67" s="271"/>
      <c r="I67" s="271"/>
      <c r="J67" s="271"/>
      <c r="K67" s="271"/>
      <c r="L67" s="271"/>
      <c r="M67" s="271"/>
      <c r="N67" s="271"/>
      <c r="O67" s="271"/>
      <c r="P67" s="271"/>
      <c r="Q67" s="271"/>
      <c r="R67" s="271"/>
      <c r="S67" s="271"/>
      <c r="T67" s="271"/>
      <c r="U67" s="271"/>
    </row>
    <row r="68">
      <c r="A68" s="267"/>
      <c r="B68" s="25" t="s">
        <v>1484</v>
      </c>
      <c r="C68" s="269" t="s">
        <v>287</v>
      </c>
      <c r="D68" s="269" t="s">
        <v>288</v>
      </c>
      <c r="E68" s="269" t="s">
        <v>1828</v>
      </c>
      <c r="F68" s="42"/>
      <c r="G68" s="271"/>
      <c r="H68" s="271"/>
      <c r="I68" s="271"/>
      <c r="J68" s="271"/>
      <c r="K68" s="271"/>
      <c r="L68" s="271"/>
      <c r="M68" s="271"/>
      <c r="N68" s="271"/>
      <c r="O68" s="271"/>
      <c r="P68" s="271"/>
      <c r="Q68" s="271"/>
      <c r="R68" s="271"/>
      <c r="S68" s="271"/>
      <c r="T68" s="271"/>
      <c r="U68" s="271"/>
    </row>
    <row r="69">
      <c r="A69" s="267"/>
      <c r="B69" s="44" t="s">
        <v>1487</v>
      </c>
      <c r="C69" s="269" t="s">
        <v>287</v>
      </c>
      <c r="D69" s="269" t="s">
        <v>288</v>
      </c>
      <c r="E69" s="269" t="s">
        <v>1828</v>
      </c>
      <c r="F69" s="42"/>
      <c r="G69" s="271"/>
      <c r="H69" s="271"/>
      <c r="I69" s="271"/>
      <c r="J69" s="271"/>
      <c r="K69" s="271"/>
      <c r="L69" s="271"/>
      <c r="M69" s="271"/>
      <c r="N69" s="271"/>
      <c r="O69" s="271"/>
      <c r="P69" s="271"/>
      <c r="Q69" s="271"/>
      <c r="R69" s="271"/>
      <c r="S69" s="271"/>
      <c r="T69" s="271"/>
      <c r="U69" s="271"/>
    </row>
    <row r="70">
      <c r="A70" s="267"/>
      <c r="B70" s="44" t="s">
        <v>1490</v>
      </c>
      <c r="C70" s="269" t="s">
        <v>287</v>
      </c>
      <c r="D70" s="269" t="s">
        <v>288</v>
      </c>
      <c r="E70" s="269" t="s">
        <v>1828</v>
      </c>
      <c r="F70" s="42"/>
      <c r="G70" s="271"/>
      <c r="H70" s="271"/>
      <c r="I70" s="271"/>
      <c r="J70" s="271"/>
      <c r="K70" s="271"/>
      <c r="L70" s="271"/>
      <c r="M70" s="271"/>
      <c r="N70" s="271"/>
      <c r="O70" s="271"/>
      <c r="P70" s="271"/>
      <c r="Q70" s="271"/>
      <c r="R70" s="271"/>
      <c r="S70" s="271"/>
      <c r="T70" s="271"/>
      <c r="U70" s="271"/>
    </row>
    <row r="71">
      <c r="A71" s="267"/>
      <c r="B71" s="44" t="s">
        <v>1493</v>
      </c>
      <c r="C71" s="269" t="s">
        <v>287</v>
      </c>
      <c r="D71" s="269" t="s">
        <v>288</v>
      </c>
      <c r="E71" s="269"/>
      <c r="F71" s="42"/>
      <c r="G71" s="271"/>
      <c r="H71" s="271"/>
      <c r="I71" s="271"/>
      <c r="J71" s="271"/>
      <c r="K71" s="271"/>
      <c r="L71" s="271"/>
      <c r="M71" s="271"/>
      <c r="N71" s="271"/>
      <c r="O71" s="271"/>
      <c r="P71" s="271"/>
      <c r="Q71" s="271"/>
      <c r="R71" s="271"/>
      <c r="S71" s="271"/>
      <c r="T71" s="271"/>
      <c r="U71" s="271"/>
    </row>
    <row r="72">
      <c r="A72" s="267"/>
      <c r="B72" s="44" t="s">
        <v>1496</v>
      </c>
      <c r="C72" s="269" t="s">
        <v>287</v>
      </c>
      <c r="D72" s="269" t="s">
        <v>288</v>
      </c>
      <c r="E72" s="269"/>
      <c r="F72" s="42"/>
      <c r="G72" s="271"/>
      <c r="H72" s="271"/>
      <c r="I72" s="271"/>
      <c r="J72" s="271"/>
      <c r="K72" s="271"/>
      <c r="L72" s="271"/>
      <c r="M72" s="271"/>
      <c r="N72" s="271"/>
      <c r="O72" s="271"/>
      <c r="P72" s="271"/>
      <c r="Q72" s="271"/>
      <c r="R72" s="271"/>
      <c r="S72" s="271"/>
      <c r="T72" s="271"/>
      <c r="U72" s="271"/>
    </row>
    <row r="73">
      <c r="A73" s="267"/>
      <c r="B73" s="25"/>
      <c r="C73" s="269"/>
      <c r="D73" s="269"/>
      <c r="E73" s="42"/>
      <c r="F73" s="42"/>
      <c r="G73" s="271"/>
      <c r="H73" s="271"/>
      <c r="I73" s="271"/>
      <c r="J73" s="271"/>
      <c r="K73" s="271"/>
      <c r="L73" s="271"/>
      <c r="M73" s="271"/>
      <c r="N73" s="271"/>
      <c r="O73" s="271"/>
      <c r="P73" s="271"/>
      <c r="Q73" s="271"/>
      <c r="R73" s="271"/>
      <c r="S73" s="271"/>
      <c r="T73" s="271"/>
      <c r="U73" s="271"/>
    </row>
    <row r="74">
      <c r="A74" s="263"/>
      <c r="B74" s="264" t="s">
        <v>1499</v>
      </c>
      <c r="C74" s="265"/>
      <c r="D74" s="265"/>
      <c r="E74" s="265"/>
      <c r="F74" s="265"/>
    </row>
    <row r="75">
      <c r="A75" s="267"/>
      <c r="B75" s="25" t="s">
        <v>1504</v>
      </c>
      <c r="C75" s="269" t="s">
        <v>287</v>
      </c>
      <c r="D75" s="269" t="s">
        <v>288</v>
      </c>
      <c r="E75" s="269" t="s">
        <v>1829</v>
      </c>
      <c r="F75" s="42"/>
      <c r="G75" s="271"/>
      <c r="H75" s="271"/>
      <c r="I75" s="271"/>
      <c r="J75" s="271"/>
      <c r="K75" s="271"/>
      <c r="L75" s="271"/>
      <c r="M75" s="271"/>
      <c r="N75" s="271"/>
      <c r="O75" s="271"/>
      <c r="P75" s="271"/>
      <c r="Q75" s="271"/>
      <c r="R75" s="271"/>
      <c r="S75" s="271"/>
      <c r="T75" s="271"/>
      <c r="U75" s="271"/>
    </row>
    <row r="76">
      <c r="A76" s="267"/>
      <c r="B76" s="25" t="s">
        <v>1507</v>
      </c>
      <c r="C76" s="269" t="s">
        <v>287</v>
      </c>
      <c r="D76" s="269" t="s">
        <v>288</v>
      </c>
      <c r="E76" s="269" t="s">
        <v>1830</v>
      </c>
      <c r="F76" s="42"/>
      <c r="G76" s="271"/>
      <c r="H76" s="271"/>
      <c r="I76" s="271"/>
      <c r="J76" s="271"/>
      <c r="K76" s="271"/>
      <c r="L76" s="271"/>
      <c r="M76" s="271"/>
      <c r="N76" s="271"/>
      <c r="O76" s="271"/>
      <c r="P76" s="271"/>
      <c r="Q76" s="271"/>
      <c r="R76" s="271"/>
      <c r="S76" s="271"/>
      <c r="T76" s="271"/>
      <c r="U76" s="271"/>
    </row>
    <row r="77">
      <c r="A77" s="267"/>
      <c r="B77" s="44" t="s">
        <v>1509</v>
      </c>
      <c r="C77" s="269" t="s">
        <v>287</v>
      </c>
      <c r="D77" s="269" t="s">
        <v>288</v>
      </c>
      <c r="E77" s="269" t="s">
        <v>1826</v>
      </c>
      <c r="F77" s="42"/>
      <c r="G77" s="271"/>
      <c r="H77" s="271"/>
      <c r="I77" s="271"/>
      <c r="J77" s="271"/>
      <c r="K77" s="271"/>
      <c r="L77" s="271"/>
      <c r="M77" s="271"/>
      <c r="N77" s="271"/>
      <c r="O77" s="271"/>
      <c r="P77" s="271"/>
      <c r="Q77" s="271"/>
      <c r="R77" s="271"/>
      <c r="S77" s="271"/>
      <c r="T77" s="271"/>
      <c r="U77" s="271"/>
    </row>
    <row r="78">
      <c r="A78" s="267"/>
      <c r="B78" s="44" t="s">
        <v>1512</v>
      </c>
      <c r="C78" s="269" t="s">
        <v>287</v>
      </c>
      <c r="D78" s="269" t="s">
        <v>288</v>
      </c>
      <c r="E78" s="269" t="s">
        <v>1831</v>
      </c>
      <c r="F78" s="42"/>
      <c r="G78" s="271"/>
      <c r="H78" s="271"/>
      <c r="I78" s="271"/>
      <c r="J78" s="271"/>
      <c r="K78" s="271"/>
      <c r="L78" s="271"/>
      <c r="M78" s="271"/>
      <c r="N78" s="271"/>
      <c r="O78" s="271"/>
      <c r="P78" s="271"/>
      <c r="Q78" s="271"/>
      <c r="R78" s="271"/>
      <c r="S78" s="271"/>
      <c r="T78" s="271"/>
      <c r="U78" s="271"/>
    </row>
    <row r="79">
      <c r="A79" s="267"/>
      <c r="B79" s="25" t="s">
        <v>1514</v>
      </c>
      <c r="C79" s="269" t="s">
        <v>287</v>
      </c>
      <c r="D79" s="269" t="s">
        <v>288</v>
      </c>
      <c r="E79" s="42"/>
      <c r="F79" s="42"/>
      <c r="G79" s="271"/>
      <c r="H79" s="271"/>
      <c r="I79" s="271"/>
      <c r="J79" s="271"/>
      <c r="K79" s="271"/>
      <c r="L79" s="271"/>
      <c r="M79" s="271"/>
      <c r="N79" s="271"/>
      <c r="O79" s="271"/>
      <c r="P79" s="271"/>
      <c r="Q79" s="271"/>
      <c r="R79" s="271"/>
      <c r="S79" s="271"/>
      <c r="T79" s="271"/>
      <c r="U79" s="271"/>
    </row>
    <row r="80">
      <c r="A80" s="267"/>
      <c r="B80" s="25" t="s">
        <v>1516</v>
      </c>
      <c r="C80" s="269" t="s">
        <v>287</v>
      </c>
      <c r="D80" s="269" t="s">
        <v>288</v>
      </c>
      <c r="E80" s="269" t="s">
        <v>1830</v>
      </c>
      <c r="F80" s="42"/>
      <c r="G80" s="271"/>
      <c r="H80" s="271"/>
      <c r="I80" s="271"/>
      <c r="J80" s="271"/>
      <c r="K80" s="271"/>
      <c r="L80" s="271"/>
      <c r="M80" s="271"/>
      <c r="N80" s="271"/>
      <c r="O80" s="271"/>
      <c r="P80" s="271"/>
      <c r="Q80" s="271"/>
      <c r="R80" s="271"/>
      <c r="S80" s="271"/>
      <c r="T80" s="271"/>
      <c r="U80" s="271"/>
    </row>
    <row r="81">
      <c r="A81" s="267"/>
      <c r="B81" s="44" t="s">
        <v>1519</v>
      </c>
      <c r="C81" s="269" t="s">
        <v>287</v>
      </c>
      <c r="D81" s="269" t="s">
        <v>288</v>
      </c>
      <c r="E81" s="269" t="s">
        <v>1832</v>
      </c>
      <c r="F81" s="42"/>
      <c r="G81" s="271"/>
      <c r="H81" s="271"/>
      <c r="I81" s="271"/>
      <c r="J81" s="271"/>
      <c r="K81" s="271"/>
      <c r="L81" s="271"/>
      <c r="M81" s="271"/>
      <c r="N81" s="271"/>
      <c r="O81" s="271"/>
      <c r="P81" s="271"/>
      <c r="Q81" s="271"/>
      <c r="R81" s="271"/>
      <c r="S81" s="271"/>
      <c r="T81" s="271"/>
      <c r="U81" s="271"/>
    </row>
    <row r="82">
      <c r="A82" s="267"/>
      <c r="B82" s="25" t="s">
        <v>1522</v>
      </c>
      <c r="C82" s="269" t="s">
        <v>287</v>
      </c>
      <c r="D82" s="269" t="s">
        <v>288</v>
      </c>
      <c r="E82" s="269" t="s">
        <v>1829</v>
      </c>
      <c r="F82" s="42"/>
      <c r="G82" s="271"/>
      <c r="H82" s="271"/>
      <c r="I82" s="271"/>
      <c r="J82" s="271"/>
      <c r="K82" s="271"/>
      <c r="L82" s="271"/>
      <c r="M82" s="271"/>
      <c r="N82" s="271"/>
      <c r="O82" s="271"/>
      <c r="P82" s="271"/>
      <c r="Q82" s="271"/>
      <c r="R82" s="271"/>
      <c r="S82" s="271"/>
      <c r="T82" s="271"/>
      <c r="U82" s="271"/>
    </row>
    <row r="83">
      <c r="A83" s="263"/>
      <c r="B83" s="264" t="s">
        <v>1525</v>
      </c>
      <c r="C83" s="272"/>
      <c r="D83" s="272"/>
      <c r="E83" s="265"/>
      <c r="F83" s="265"/>
      <c r="G83" s="6"/>
      <c r="H83" s="6"/>
      <c r="I83" s="6"/>
      <c r="J83" s="6"/>
      <c r="K83" s="6"/>
      <c r="L83" s="6"/>
      <c r="M83" s="6"/>
      <c r="N83" s="6"/>
      <c r="O83" s="6"/>
      <c r="P83" s="6"/>
      <c r="Q83" s="6"/>
      <c r="R83" s="6"/>
      <c r="S83" s="6"/>
      <c r="T83" s="6"/>
      <c r="U83" s="6"/>
    </row>
    <row r="84">
      <c r="A84" s="267"/>
      <c r="B84" s="173" t="s">
        <v>1532</v>
      </c>
      <c r="C84" s="269" t="s">
        <v>287</v>
      </c>
      <c r="D84" s="269" t="s">
        <v>288</v>
      </c>
      <c r="E84" s="269" t="s">
        <v>1833</v>
      </c>
      <c r="F84" s="42"/>
      <c r="G84" s="271"/>
      <c r="H84" s="271"/>
      <c r="I84" s="271"/>
      <c r="J84" s="271"/>
      <c r="K84" s="271"/>
      <c r="L84" s="271"/>
      <c r="M84" s="271"/>
      <c r="N84" s="271"/>
      <c r="O84" s="271"/>
      <c r="P84" s="271"/>
      <c r="Q84" s="271"/>
      <c r="R84" s="271"/>
      <c r="S84" s="271"/>
      <c r="T84" s="271"/>
      <c r="U84" s="271"/>
    </row>
    <row r="85">
      <c r="A85" s="267"/>
      <c r="B85" s="293" t="s">
        <v>1535</v>
      </c>
      <c r="C85" s="269" t="s">
        <v>287</v>
      </c>
      <c r="D85" s="269" t="s">
        <v>288</v>
      </c>
      <c r="E85" s="269"/>
      <c r="F85" s="42"/>
      <c r="G85" s="271"/>
      <c r="H85" s="271"/>
      <c r="I85" s="271"/>
      <c r="J85" s="271"/>
      <c r="K85" s="271"/>
      <c r="L85" s="271"/>
      <c r="M85" s="271"/>
      <c r="N85" s="271"/>
      <c r="O85" s="271"/>
      <c r="P85" s="271"/>
      <c r="Q85" s="271"/>
      <c r="R85" s="271"/>
      <c r="S85" s="271"/>
      <c r="T85" s="271"/>
      <c r="U85" s="271"/>
    </row>
    <row r="86">
      <c r="A86" s="267"/>
      <c r="B86" s="44" t="s">
        <v>1538</v>
      </c>
      <c r="C86" s="269" t="s">
        <v>287</v>
      </c>
      <c r="D86" s="269" t="s">
        <v>288</v>
      </c>
      <c r="E86" s="269" t="s">
        <v>1834</v>
      </c>
      <c r="F86" s="42"/>
      <c r="G86" s="271"/>
      <c r="H86" s="271"/>
      <c r="I86" s="271"/>
      <c r="J86" s="271"/>
      <c r="K86" s="271"/>
      <c r="L86" s="271"/>
      <c r="M86" s="271"/>
      <c r="N86" s="271"/>
      <c r="O86" s="271"/>
      <c r="P86" s="271"/>
      <c r="Q86" s="271"/>
      <c r="R86" s="271"/>
      <c r="S86" s="271"/>
      <c r="T86" s="271"/>
      <c r="U86" s="271"/>
    </row>
    <row r="87">
      <c r="A87" s="267"/>
      <c r="B87" s="25" t="s">
        <v>1541</v>
      </c>
      <c r="C87" s="269" t="s">
        <v>287</v>
      </c>
      <c r="D87" s="269" t="s">
        <v>288</v>
      </c>
      <c r="E87" s="269" t="s">
        <v>1835</v>
      </c>
      <c r="F87" s="42"/>
      <c r="G87" s="271"/>
      <c r="H87" s="271"/>
      <c r="I87" s="271"/>
      <c r="J87" s="271"/>
      <c r="K87" s="271"/>
      <c r="L87" s="271"/>
      <c r="M87" s="271"/>
      <c r="N87" s="271"/>
      <c r="O87" s="271"/>
      <c r="P87" s="271"/>
      <c r="Q87" s="271"/>
      <c r="R87" s="271"/>
      <c r="S87" s="271"/>
      <c r="T87" s="271"/>
      <c r="U87" s="271"/>
    </row>
    <row r="88">
      <c r="A88" s="267"/>
      <c r="B88" s="173" t="s">
        <v>1544</v>
      </c>
      <c r="C88" s="269" t="s">
        <v>287</v>
      </c>
      <c r="D88" s="269" t="s">
        <v>108</v>
      </c>
      <c r="E88" s="42"/>
      <c r="F88" s="42"/>
      <c r="G88" s="271"/>
      <c r="H88" s="271"/>
      <c r="I88" s="271"/>
      <c r="J88" s="271"/>
      <c r="K88" s="271"/>
      <c r="L88" s="271"/>
      <c r="M88" s="271"/>
      <c r="N88" s="271"/>
      <c r="O88" s="271"/>
      <c r="P88" s="271"/>
      <c r="Q88" s="271"/>
      <c r="R88" s="271"/>
      <c r="S88" s="271"/>
      <c r="T88" s="271"/>
      <c r="U88" s="271"/>
    </row>
    <row r="89">
      <c r="A89" s="263"/>
      <c r="B89" s="264" t="s">
        <v>1547</v>
      </c>
      <c r="C89" s="265"/>
      <c r="D89" s="265"/>
      <c r="E89" s="265"/>
      <c r="F89" s="265"/>
    </row>
    <row r="90">
      <c r="A90" s="267"/>
      <c r="B90" s="25" t="s">
        <v>1548</v>
      </c>
      <c r="C90" s="269" t="s">
        <v>287</v>
      </c>
      <c r="D90" s="269" t="s">
        <v>288</v>
      </c>
      <c r="E90" s="269" t="s">
        <v>1836</v>
      </c>
      <c r="F90" s="42"/>
      <c r="G90" s="271"/>
      <c r="H90" s="271"/>
      <c r="I90" s="271"/>
      <c r="J90" s="271"/>
      <c r="K90" s="271"/>
      <c r="L90" s="271"/>
      <c r="M90" s="271"/>
      <c r="N90" s="271"/>
      <c r="O90" s="271"/>
      <c r="P90" s="271"/>
      <c r="Q90" s="271"/>
      <c r="R90" s="271"/>
      <c r="S90" s="271"/>
      <c r="T90" s="271"/>
      <c r="U90" s="271"/>
    </row>
    <row r="91">
      <c r="A91" s="267"/>
      <c r="B91" s="25" t="s">
        <v>1551</v>
      </c>
      <c r="C91" s="269" t="s">
        <v>287</v>
      </c>
      <c r="D91" s="269" t="s">
        <v>288</v>
      </c>
      <c r="E91" s="269" t="s">
        <v>1836</v>
      </c>
      <c r="F91" s="42"/>
      <c r="G91" s="271"/>
      <c r="H91" s="271"/>
      <c r="I91" s="271"/>
      <c r="J91" s="271"/>
      <c r="K91" s="271"/>
      <c r="L91" s="271"/>
      <c r="M91" s="271"/>
      <c r="N91" s="271"/>
      <c r="O91" s="271"/>
      <c r="P91" s="271"/>
      <c r="Q91" s="271"/>
      <c r="R91" s="271"/>
      <c r="S91" s="271"/>
      <c r="T91" s="271"/>
      <c r="U91" s="271"/>
    </row>
    <row r="92">
      <c r="A92" s="267"/>
      <c r="B92" s="173" t="s">
        <v>1554</v>
      </c>
      <c r="C92" s="269" t="s">
        <v>287</v>
      </c>
      <c r="D92" s="269" t="s">
        <v>288</v>
      </c>
      <c r="E92" s="269" t="s">
        <v>1836</v>
      </c>
      <c r="F92" s="42"/>
      <c r="G92" s="271"/>
      <c r="H92" s="271"/>
      <c r="I92" s="271"/>
      <c r="J92" s="271"/>
      <c r="K92" s="271"/>
      <c r="L92" s="271"/>
      <c r="M92" s="271"/>
      <c r="N92" s="271"/>
      <c r="O92" s="271"/>
      <c r="P92" s="271"/>
      <c r="Q92" s="271"/>
      <c r="R92" s="271"/>
      <c r="S92" s="271"/>
      <c r="T92" s="271"/>
      <c r="U92" s="271"/>
    </row>
    <row r="93">
      <c r="A93" s="267"/>
      <c r="B93" s="173" t="s">
        <v>1557</v>
      </c>
      <c r="C93" s="269" t="s">
        <v>287</v>
      </c>
      <c r="D93" s="269" t="s">
        <v>288</v>
      </c>
      <c r="E93" s="269" t="s">
        <v>1836</v>
      </c>
      <c r="F93" s="42"/>
      <c r="G93" s="271"/>
      <c r="H93" s="271"/>
      <c r="I93" s="271"/>
      <c r="J93" s="271"/>
      <c r="K93" s="271"/>
      <c r="L93" s="271"/>
      <c r="M93" s="271"/>
      <c r="N93" s="271"/>
      <c r="O93" s="271"/>
      <c r="P93" s="271"/>
      <c r="Q93" s="271"/>
      <c r="R93" s="271"/>
      <c r="S93" s="271"/>
      <c r="T93" s="271"/>
      <c r="U93" s="271"/>
    </row>
    <row r="94">
      <c r="A94" s="267"/>
      <c r="B94" s="25" t="s">
        <v>1560</v>
      </c>
      <c r="C94" s="269" t="s">
        <v>287</v>
      </c>
      <c r="D94" s="269" t="s">
        <v>288</v>
      </c>
      <c r="E94" s="269" t="s">
        <v>1836</v>
      </c>
      <c r="F94" s="42"/>
      <c r="G94" s="271"/>
      <c r="H94" s="271"/>
      <c r="I94" s="271"/>
      <c r="J94" s="271"/>
      <c r="K94" s="271"/>
      <c r="L94" s="271"/>
      <c r="M94" s="271"/>
      <c r="N94" s="271"/>
      <c r="O94" s="271"/>
      <c r="P94" s="271"/>
      <c r="Q94" s="271"/>
      <c r="R94" s="271"/>
      <c r="S94" s="271"/>
      <c r="T94" s="271"/>
      <c r="U94" s="271"/>
    </row>
    <row r="95">
      <c r="A95" s="267"/>
      <c r="B95" s="25" t="s">
        <v>1563</v>
      </c>
      <c r="C95" s="269" t="s">
        <v>287</v>
      </c>
      <c r="D95" s="269" t="s">
        <v>288</v>
      </c>
      <c r="E95" s="269" t="s">
        <v>1836</v>
      </c>
      <c r="F95" s="42"/>
      <c r="G95" s="271"/>
      <c r="H95" s="271"/>
      <c r="I95" s="271"/>
      <c r="J95" s="271"/>
      <c r="K95" s="271"/>
      <c r="L95" s="271"/>
      <c r="M95" s="271"/>
      <c r="N95" s="271"/>
      <c r="O95" s="271"/>
      <c r="P95" s="271"/>
      <c r="Q95" s="271"/>
      <c r="R95" s="271"/>
      <c r="S95" s="271"/>
      <c r="T95" s="271"/>
      <c r="U95" s="271"/>
    </row>
    <row r="96">
      <c r="A96" s="267"/>
      <c r="B96" s="25"/>
      <c r="C96" s="269"/>
      <c r="D96" s="269"/>
      <c r="E96" s="42"/>
      <c r="F96" s="42"/>
      <c r="G96" s="271"/>
      <c r="H96" s="271"/>
      <c r="I96" s="271"/>
      <c r="J96" s="271"/>
      <c r="K96" s="271"/>
      <c r="L96" s="271"/>
      <c r="M96" s="271"/>
      <c r="N96" s="271"/>
      <c r="O96" s="271"/>
      <c r="P96" s="271"/>
      <c r="Q96" s="271"/>
      <c r="R96" s="271"/>
      <c r="S96" s="271"/>
      <c r="T96" s="271"/>
      <c r="U96" s="271"/>
    </row>
    <row r="97">
      <c r="A97" s="263"/>
      <c r="B97" s="264" t="s">
        <v>1566</v>
      </c>
      <c r="C97" s="265"/>
      <c r="D97" s="265"/>
      <c r="E97" s="265"/>
      <c r="F97" s="265"/>
    </row>
    <row r="98">
      <c r="A98" s="267"/>
      <c r="B98" s="25" t="s">
        <v>1567</v>
      </c>
      <c r="C98" s="269" t="s">
        <v>287</v>
      </c>
      <c r="D98" s="269" t="s">
        <v>288</v>
      </c>
      <c r="E98" s="269" t="s">
        <v>1837</v>
      </c>
      <c r="F98" s="42"/>
      <c r="G98" s="271"/>
      <c r="H98" s="271"/>
      <c r="I98" s="271"/>
      <c r="J98" s="271"/>
      <c r="K98" s="271"/>
      <c r="L98" s="271"/>
      <c r="M98" s="271"/>
      <c r="N98" s="271"/>
      <c r="O98" s="271"/>
      <c r="P98" s="271"/>
      <c r="Q98" s="271"/>
      <c r="R98" s="271"/>
      <c r="S98" s="271"/>
      <c r="T98" s="271"/>
      <c r="U98" s="271"/>
    </row>
    <row r="99">
      <c r="A99" s="267"/>
      <c r="B99" s="25" t="s">
        <v>1570</v>
      </c>
      <c r="C99" s="269" t="s">
        <v>287</v>
      </c>
      <c r="D99" s="269" t="s">
        <v>288</v>
      </c>
      <c r="E99" s="295" t="s">
        <v>1838</v>
      </c>
      <c r="F99" s="42"/>
      <c r="G99" s="271"/>
      <c r="H99" s="271"/>
      <c r="I99" s="271"/>
      <c r="J99" s="271"/>
      <c r="K99" s="271"/>
      <c r="L99" s="271"/>
      <c r="M99" s="271"/>
      <c r="N99" s="271"/>
      <c r="O99" s="271"/>
      <c r="P99" s="271"/>
      <c r="Q99" s="271"/>
      <c r="R99" s="271"/>
      <c r="S99" s="271"/>
      <c r="T99" s="271"/>
      <c r="U99" s="271"/>
    </row>
    <row r="100">
      <c r="A100" s="267"/>
      <c r="B100" s="25"/>
      <c r="C100" s="269"/>
      <c r="D100" s="269"/>
      <c r="E100" s="42"/>
      <c r="F100" s="42"/>
      <c r="G100" s="271"/>
      <c r="H100" s="271"/>
      <c r="I100" s="271"/>
      <c r="J100" s="271"/>
      <c r="K100" s="271"/>
      <c r="L100" s="271"/>
      <c r="M100" s="271"/>
      <c r="N100" s="271"/>
      <c r="O100" s="271"/>
      <c r="P100" s="271"/>
      <c r="Q100" s="271"/>
      <c r="R100" s="271"/>
      <c r="S100" s="271"/>
      <c r="T100" s="271"/>
      <c r="U100" s="271"/>
    </row>
    <row r="101">
      <c r="A101" s="263"/>
      <c r="B101" s="296" t="s">
        <v>1573</v>
      </c>
      <c r="C101" s="265"/>
      <c r="D101" s="265"/>
      <c r="E101" s="265"/>
      <c r="F101" s="265"/>
    </row>
    <row r="102">
      <c r="A102" s="297"/>
      <c r="B102" s="64" t="s">
        <v>1574</v>
      </c>
      <c r="C102" s="173" t="s">
        <v>287</v>
      </c>
      <c r="D102" s="173" t="s">
        <v>288</v>
      </c>
      <c r="E102" s="299"/>
      <c r="F102" s="6"/>
    </row>
    <row r="103">
      <c r="A103" s="297"/>
      <c r="B103" s="83" t="s">
        <v>1577</v>
      </c>
      <c r="C103" s="173" t="s">
        <v>287</v>
      </c>
      <c r="D103" s="173" t="s">
        <v>288</v>
      </c>
      <c r="E103" s="299"/>
      <c r="F103" s="6"/>
    </row>
    <row r="104">
      <c r="A104" s="297"/>
      <c r="B104" s="25" t="s">
        <v>1580</v>
      </c>
      <c r="C104" s="173" t="s">
        <v>287</v>
      </c>
      <c r="D104" s="173" t="s">
        <v>288</v>
      </c>
      <c r="E104" s="299" t="s">
        <v>1839</v>
      </c>
      <c r="F104" s="6"/>
    </row>
    <row r="105">
      <c r="A105" s="297"/>
      <c r="B105" s="25" t="s">
        <v>1581</v>
      </c>
      <c r="C105" s="173" t="s">
        <v>287</v>
      </c>
      <c r="D105" s="173" t="s">
        <v>288</v>
      </c>
      <c r="E105" s="301"/>
      <c r="F105" s="6"/>
    </row>
    <row r="106">
      <c r="A106" s="297"/>
      <c r="B106" s="25" t="s">
        <v>1584</v>
      </c>
      <c r="C106" s="173" t="s">
        <v>287</v>
      </c>
      <c r="D106" s="173" t="s">
        <v>288</v>
      </c>
      <c r="E106" s="299" t="s">
        <v>1840</v>
      </c>
      <c r="F106" s="6"/>
    </row>
    <row r="107">
      <c r="A107" s="297"/>
      <c r="B107" s="25" t="s">
        <v>1587</v>
      </c>
      <c r="C107" s="173" t="s">
        <v>287</v>
      </c>
      <c r="D107" s="173" t="s">
        <v>288</v>
      </c>
      <c r="E107" s="299" t="s">
        <v>1841</v>
      </c>
      <c r="F107" s="6"/>
    </row>
    <row r="108">
      <c r="A108" s="297"/>
      <c r="B108" s="25" t="s">
        <v>1590</v>
      </c>
      <c r="C108" s="173" t="s">
        <v>287</v>
      </c>
      <c r="D108" s="173" t="s">
        <v>288</v>
      </c>
      <c r="E108" s="269" t="s">
        <v>1841</v>
      </c>
      <c r="F108" s="6"/>
    </row>
    <row r="109">
      <c r="A109" s="297"/>
      <c r="B109" s="25" t="s">
        <v>1842</v>
      </c>
      <c r="C109" s="173" t="s">
        <v>287</v>
      </c>
      <c r="D109" s="173" t="s">
        <v>288</v>
      </c>
      <c r="E109" s="269" t="s">
        <v>1843</v>
      </c>
      <c r="F109" s="6"/>
    </row>
    <row r="110">
      <c r="A110" s="297"/>
      <c r="B110" s="173" t="s">
        <v>1593</v>
      </c>
      <c r="C110" s="173" t="s">
        <v>287</v>
      </c>
      <c r="D110" s="173" t="s">
        <v>288</v>
      </c>
      <c r="E110" s="318" t="s">
        <v>1844</v>
      </c>
      <c r="F110" s="6"/>
    </row>
    <row r="111">
      <c r="A111" s="297"/>
      <c r="B111" s="173" t="s">
        <v>1595</v>
      </c>
      <c r="C111" s="173" t="s">
        <v>287</v>
      </c>
      <c r="D111" s="173" t="s">
        <v>288</v>
      </c>
      <c r="E111" s="319"/>
      <c r="F111" s="6"/>
    </row>
    <row r="112">
      <c r="A112" s="297"/>
      <c r="B112" s="173" t="s">
        <v>1598</v>
      </c>
      <c r="C112" s="173" t="s">
        <v>287</v>
      </c>
      <c r="D112" s="173" t="s">
        <v>288</v>
      </c>
      <c r="E112" s="320"/>
      <c r="F112" s="6"/>
    </row>
    <row r="113">
      <c r="A113" s="263"/>
      <c r="B113" s="264" t="s">
        <v>1600</v>
      </c>
      <c r="C113" s="265"/>
      <c r="D113" s="265"/>
      <c r="E113" s="265"/>
      <c r="F113" s="265"/>
    </row>
    <row r="114" ht="27.75" customHeight="1">
      <c r="A114" s="297"/>
      <c r="B114" s="173" t="s">
        <v>1601</v>
      </c>
      <c r="C114" s="173" t="s">
        <v>287</v>
      </c>
      <c r="D114" s="173" t="s">
        <v>288</v>
      </c>
      <c r="E114" s="298" t="s">
        <v>1845</v>
      </c>
      <c r="F114" s="6"/>
    </row>
    <row r="115" ht="27.75" customHeight="1">
      <c r="A115" s="297"/>
      <c r="B115" s="173" t="s">
        <v>1604</v>
      </c>
      <c r="C115" s="173" t="s">
        <v>287</v>
      </c>
      <c r="D115" s="173" t="s">
        <v>288</v>
      </c>
      <c r="E115" s="298">
        <v>13879.0</v>
      </c>
      <c r="F115" s="6"/>
    </row>
    <row r="116">
      <c r="A116" s="297"/>
      <c r="B116" s="173" t="s">
        <v>1608</v>
      </c>
      <c r="C116" s="173" t="s">
        <v>287</v>
      </c>
      <c r="D116" s="173" t="s">
        <v>288</v>
      </c>
      <c r="E116" s="298"/>
      <c r="F116" s="6"/>
    </row>
    <row r="117">
      <c r="A117" s="297"/>
      <c r="B117" s="173" t="s">
        <v>1611</v>
      </c>
      <c r="C117" s="173" t="s">
        <v>287</v>
      </c>
      <c r="D117" s="173" t="s">
        <v>288</v>
      </c>
      <c r="E117" s="298"/>
      <c r="F117" s="6"/>
    </row>
    <row r="118">
      <c r="A118" s="297"/>
      <c r="B118" s="173" t="s">
        <v>1613</v>
      </c>
      <c r="C118" s="173" t="s">
        <v>287</v>
      </c>
      <c r="D118" s="173" t="s">
        <v>288</v>
      </c>
      <c r="E118" s="154" t="s">
        <v>1846</v>
      </c>
      <c r="F118" s="6"/>
    </row>
    <row r="119">
      <c r="A119" s="297"/>
      <c r="B119" s="173" t="s">
        <v>1616</v>
      </c>
      <c r="C119" s="173" t="s">
        <v>287</v>
      </c>
      <c r="D119" s="173" t="s">
        <v>288</v>
      </c>
      <c r="E119" s="306" t="s">
        <v>1847</v>
      </c>
      <c r="F119" s="6"/>
    </row>
    <row r="120">
      <c r="A120" s="297"/>
      <c r="B120" s="173" t="s">
        <v>1619</v>
      </c>
      <c r="C120" s="173" t="s">
        <v>287</v>
      </c>
      <c r="D120" s="173" t="s">
        <v>288</v>
      </c>
      <c r="E120" s="30"/>
      <c r="F120" s="6"/>
    </row>
    <row r="121">
      <c r="A121" s="297"/>
      <c r="B121" s="173" t="s">
        <v>1620</v>
      </c>
      <c r="C121" s="173" t="s">
        <v>287</v>
      </c>
      <c r="D121" s="173" t="s">
        <v>288</v>
      </c>
      <c r="E121" s="30"/>
      <c r="F121" s="6"/>
    </row>
    <row r="122">
      <c r="A122" s="297"/>
      <c r="B122" s="173" t="s">
        <v>1621</v>
      </c>
      <c r="C122" s="173" t="s">
        <v>287</v>
      </c>
      <c r="D122" s="173" t="s">
        <v>288</v>
      </c>
      <c r="E122" s="298"/>
      <c r="F122" s="6"/>
    </row>
    <row r="123">
      <c r="A123" s="297"/>
      <c r="B123" s="293" t="s">
        <v>1624</v>
      </c>
      <c r="C123" s="173" t="s">
        <v>287</v>
      </c>
      <c r="D123" s="173" t="s">
        <v>288</v>
      </c>
      <c r="E123" s="154" t="s">
        <v>1829</v>
      </c>
      <c r="F123" s="6"/>
    </row>
    <row r="124">
      <c r="A124" s="297"/>
      <c r="B124" s="173" t="s">
        <v>1627</v>
      </c>
      <c r="C124" s="173" t="s">
        <v>287</v>
      </c>
      <c r="D124" s="173" t="s">
        <v>288</v>
      </c>
      <c r="E124" s="307" t="s">
        <v>1829</v>
      </c>
      <c r="F124" s="6"/>
    </row>
    <row r="125">
      <c r="A125" s="297"/>
      <c r="B125" s="293" t="s">
        <v>1630</v>
      </c>
      <c r="C125" s="173" t="s">
        <v>287</v>
      </c>
      <c r="D125" s="173" t="s">
        <v>288</v>
      </c>
      <c r="E125" s="298" t="s">
        <v>1829</v>
      </c>
      <c r="F125" s="6"/>
    </row>
    <row r="126">
      <c r="A126" s="297"/>
      <c r="B126" s="293" t="s">
        <v>1633</v>
      </c>
      <c r="C126" s="173" t="s">
        <v>287</v>
      </c>
      <c r="D126" s="173" t="s">
        <v>288</v>
      </c>
      <c r="E126" s="298" t="s">
        <v>1829</v>
      </c>
      <c r="F126" s="6"/>
    </row>
    <row r="127">
      <c r="A127" s="263"/>
      <c r="B127" s="264" t="s">
        <v>1636</v>
      </c>
      <c r="C127" s="265"/>
      <c r="D127" s="265"/>
      <c r="E127" s="265"/>
      <c r="F127" s="265"/>
    </row>
    <row r="128">
      <c r="A128" s="297"/>
      <c r="B128" s="173" t="s">
        <v>1637</v>
      </c>
      <c r="C128" s="173" t="s">
        <v>287</v>
      </c>
      <c r="D128" s="173" t="s">
        <v>288</v>
      </c>
      <c r="E128" s="298" t="s">
        <v>1848</v>
      </c>
      <c r="F128" s="6"/>
    </row>
    <row r="129">
      <c r="B129" s="83" t="s">
        <v>1640</v>
      </c>
      <c r="C129" s="173" t="s">
        <v>287</v>
      </c>
      <c r="D129" s="173" t="s">
        <v>288</v>
      </c>
      <c r="E129" s="308"/>
    </row>
    <row r="130">
      <c r="B130" s="83" t="s">
        <v>1643</v>
      </c>
      <c r="C130" s="173" t="s">
        <v>287</v>
      </c>
      <c r="D130" s="173" t="s">
        <v>288</v>
      </c>
      <c r="E130" s="154" t="s">
        <v>1849</v>
      </c>
    </row>
    <row r="131">
      <c r="B131" s="83" t="s">
        <v>1645</v>
      </c>
      <c r="C131" s="173" t="s">
        <v>287</v>
      </c>
      <c r="D131" s="173" t="s">
        <v>288</v>
      </c>
      <c r="E131" s="294"/>
    </row>
    <row r="132">
      <c r="B132" s="83" t="s">
        <v>1648</v>
      </c>
      <c r="C132" s="173" t="s">
        <v>287</v>
      </c>
      <c r="D132" s="173" t="s">
        <v>288</v>
      </c>
      <c r="E132" s="154" t="s">
        <v>1850</v>
      </c>
    </row>
    <row r="133">
      <c r="B133" s="83" t="s">
        <v>1651</v>
      </c>
      <c r="C133" s="173" t="s">
        <v>287</v>
      </c>
      <c r="D133" s="173" t="s">
        <v>288</v>
      </c>
      <c r="E133" s="154" t="s">
        <v>1851</v>
      </c>
    </row>
    <row r="134">
      <c r="B134" s="83" t="s">
        <v>1653</v>
      </c>
      <c r="C134" s="173" t="s">
        <v>287</v>
      </c>
      <c r="D134" s="173" t="s">
        <v>1775</v>
      </c>
      <c r="E134" s="154"/>
    </row>
    <row r="135">
      <c r="B135" s="83" t="s">
        <v>1852</v>
      </c>
      <c r="C135" s="173" t="s">
        <v>287</v>
      </c>
      <c r="D135" s="173" t="s">
        <v>288</v>
      </c>
      <c r="E135" s="154" t="s">
        <v>1853</v>
      </c>
    </row>
    <row r="136">
      <c r="B136" s="83" t="s">
        <v>1662</v>
      </c>
      <c r="C136" s="173" t="s">
        <v>287</v>
      </c>
      <c r="D136" s="173" t="s">
        <v>288</v>
      </c>
      <c r="E136" s="154"/>
    </row>
    <row r="137">
      <c r="B137" s="83" t="s">
        <v>1665</v>
      </c>
      <c r="C137" s="173" t="s">
        <v>287</v>
      </c>
      <c r="D137" s="173" t="s">
        <v>288</v>
      </c>
      <c r="E137" s="154"/>
    </row>
    <row r="138">
      <c r="B138" s="83" t="s">
        <v>1667</v>
      </c>
      <c r="C138" s="173" t="s">
        <v>287</v>
      </c>
      <c r="D138" s="173" t="s">
        <v>288</v>
      </c>
      <c r="E138" s="306" t="s">
        <v>1854</v>
      </c>
    </row>
    <row r="139">
      <c r="B139" s="83" t="s">
        <v>1671</v>
      </c>
      <c r="C139" s="173" t="s">
        <v>287</v>
      </c>
      <c r="D139" s="173" t="s">
        <v>288</v>
      </c>
      <c r="E139" s="97" t="s">
        <v>1855</v>
      </c>
    </row>
    <row r="140">
      <c r="B140" s="83" t="s">
        <v>1674</v>
      </c>
      <c r="C140" s="173" t="s">
        <v>287</v>
      </c>
      <c r="D140" s="173" t="s">
        <v>288</v>
      </c>
    </row>
    <row r="141">
      <c r="B141" s="83" t="s">
        <v>1675</v>
      </c>
      <c r="C141" s="173" t="s">
        <v>287</v>
      </c>
      <c r="D141" s="173" t="s">
        <v>288</v>
      </c>
    </row>
    <row r="142">
      <c r="B142" s="83" t="s">
        <v>1677</v>
      </c>
      <c r="C142" s="173" t="s">
        <v>287</v>
      </c>
      <c r="D142" s="173" t="s">
        <v>288</v>
      </c>
    </row>
    <row r="143">
      <c r="B143" s="83" t="s">
        <v>1678</v>
      </c>
      <c r="C143" s="173" t="s">
        <v>287</v>
      </c>
      <c r="D143" s="173" t="s">
        <v>288</v>
      </c>
    </row>
    <row r="144">
      <c r="B144" s="83" t="s">
        <v>1856</v>
      </c>
      <c r="C144" s="173" t="s">
        <v>287</v>
      </c>
      <c r="D144" s="173" t="s">
        <v>288</v>
      </c>
      <c r="E144" s="97" t="s">
        <v>1857</v>
      </c>
    </row>
    <row r="145">
      <c r="A145" s="263"/>
      <c r="B145" s="264" t="s">
        <v>1085</v>
      </c>
      <c r="C145" s="265"/>
      <c r="D145" s="265"/>
      <c r="E145" s="265"/>
      <c r="F145" s="265"/>
    </row>
    <row r="146">
      <c r="B146" s="293" t="s">
        <v>1679</v>
      </c>
      <c r="C146" s="173" t="s">
        <v>287</v>
      </c>
      <c r="D146" s="173" t="s">
        <v>288</v>
      </c>
      <c r="E146" s="294" t="s">
        <v>288</v>
      </c>
    </row>
    <row r="147">
      <c r="B147" s="173" t="s">
        <v>1682</v>
      </c>
      <c r="C147" s="173" t="s">
        <v>287</v>
      </c>
      <c r="D147" s="173" t="s">
        <v>288</v>
      </c>
      <c r="E147" s="301"/>
    </row>
    <row r="148">
      <c r="B148" s="311" t="s">
        <v>1684</v>
      </c>
      <c r="C148" s="173" t="s">
        <v>287</v>
      </c>
      <c r="D148" s="173" t="s">
        <v>288</v>
      </c>
      <c r="E148" s="312">
        <v>364.0</v>
      </c>
    </row>
    <row r="149">
      <c r="B149" s="311" t="s">
        <v>1686</v>
      </c>
      <c r="C149" s="173" t="s">
        <v>287</v>
      </c>
      <c r="D149" s="173" t="s">
        <v>288</v>
      </c>
      <c r="E149" s="312"/>
    </row>
    <row r="150">
      <c r="B150" s="311" t="s">
        <v>1687</v>
      </c>
      <c r="C150" s="173" t="s">
        <v>287</v>
      </c>
      <c r="D150" s="173" t="s">
        <v>288</v>
      </c>
      <c r="E150" s="301"/>
    </row>
    <row r="151">
      <c r="B151" s="311" t="s">
        <v>1690</v>
      </c>
      <c r="C151" s="173" t="s">
        <v>287</v>
      </c>
      <c r="D151" s="173" t="s">
        <v>108</v>
      </c>
      <c r="E151" s="314"/>
    </row>
    <row r="152">
      <c r="B152" s="311" t="s">
        <v>1692</v>
      </c>
      <c r="C152" s="173" t="s">
        <v>287</v>
      </c>
      <c r="D152" s="173" t="s">
        <v>108</v>
      </c>
      <c r="E152" s="295"/>
    </row>
    <row r="153">
      <c r="B153" s="311" t="s">
        <v>1695</v>
      </c>
      <c r="C153" s="173" t="s">
        <v>287</v>
      </c>
      <c r="D153" s="173" t="s">
        <v>108</v>
      </c>
      <c r="E153" s="295"/>
    </row>
    <row r="154">
      <c r="B154" s="311" t="s">
        <v>1697</v>
      </c>
      <c r="C154" s="173" t="s">
        <v>287</v>
      </c>
      <c r="D154" s="173" t="s">
        <v>108</v>
      </c>
      <c r="E154" s="295"/>
    </row>
    <row r="155">
      <c r="B155" s="311" t="s">
        <v>1700</v>
      </c>
      <c r="C155" s="173" t="s">
        <v>287</v>
      </c>
      <c r="D155" s="173" t="s">
        <v>108</v>
      </c>
    </row>
    <row r="156">
      <c r="B156" s="311" t="s">
        <v>1703</v>
      </c>
      <c r="C156" s="173" t="s">
        <v>287</v>
      </c>
      <c r="D156" s="173" t="s">
        <v>108</v>
      </c>
    </row>
    <row r="157">
      <c r="B157" s="311" t="s">
        <v>1705</v>
      </c>
      <c r="C157" s="173" t="s">
        <v>287</v>
      </c>
      <c r="D157" s="173" t="s">
        <v>108</v>
      </c>
      <c r="E157" s="295"/>
    </row>
    <row r="158">
      <c r="B158" s="311" t="s">
        <v>1708</v>
      </c>
      <c r="C158" s="173" t="s">
        <v>287</v>
      </c>
      <c r="D158" s="173" t="s">
        <v>108</v>
      </c>
    </row>
    <row r="159">
      <c r="B159" s="311" t="s">
        <v>1709</v>
      </c>
      <c r="C159" s="173" t="s">
        <v>287</v>
      </c>
      <c r="D159" s="173" t="s">
        <v>108</v>
      </c>
    </row>
    <row r="160">
      <c r="B160" s="311" t="s">
        <v>1711</v>
      </c>
      <c r="C160" s="173" t="s">
        <v>287</v>
      </c>
      <c r="D160" s="173" t="s">
        <v>108</v>
      </c>
    </row>
    <row r="161">
      <c r="B161" s="311" t="s">
        <v>1712</v>
      </c>
      <c r="C161" s="173" t="s">
        <v>287</v>
      </c>
      <c r="D161" s="173" t="s">
        <v>108</v>
      </c>
    </row>
    <row r="162">
      <c r="B162" s="311" t="s">
        <v>1714</v>
      </c>
      <c r="C162" s="173" t="s">
        <v>287</v>
      </c>
      <c r="D162" s="173" t="s">
        <v>108</v>
      </c>
    </row>
    <row r="163">
      <c r="B163" s="311" t="s">
        <v>1716</v>
      </c>
      <c r="C163" s="173" t="s">
        <v>287</v>
      </c>
      <c r="D163" s="173" t="s">
        <v>108</v>
      </c>
      <c r="E163" s="301"/>
    </row>
    <row r="164">
      <c r="B164" s="311" t="s">
        <v>1718</v>
      </c>
      <c r="C164" s="173" t="s">
        <v>287</v>
      </c>
      <c r="D164" s="173" t="s">
        <v>108</v>
      </c>
    </row>
    <row r="165">
      <c r="B165" s="311" t="s">
        <v>1719</v>
      </c>
      <c r="C165" s="173" t="s">
        <v>287</v>
      </c>
      <c r="D165" s="173" t="s">
        <v>777</v>
      </c>
      <c r="E165" s="312">
        <v>13810.0</v>
      </c>
    </row>
    <row r="166">
      <c r="B166" s="311" t="s">
        <v>1714</v>
      </c>
      <c r="C166" s="173" t="s">
        <v>287</v>
      </c>
      <c r="D166" s="173" t="s">
        <v>108</v>
      </c>
      <c r="E166" s="312"/>
    </row>
    <row r="167">
      <c r="B167" s="311" t="s">
        <v>1721</v>
      </c>
      <c r="C167" s="173" t="s">
        <v>287</v>
      </c>
      <c r="D167" s="173" t="s">
        <v>108</v>
      </c>
    </row>
    <row r="168">
      <c r="B168" s="83" t="s">
        <v>1722</v>
      </c>
      <c r="C168" s="173" t="s">
        <v>287</v>
      </c>
      <c r="D168" s="173" t="s">
        <v>108</v>
      </c>
      <c r="E168" s="97">
        <v>348.0</v>
      </c>
    </row>
    <row r="169">
      <c r="B169" s="83" t="s">
        <v>1724</v>
      </c>
      <c r="C169" s="173" t="s">
        <v>287</v>
      </c>
      <c r="D169" s="173" t="s">
        <v>108</v>
      </c>
      <c r="E169" s="97">
        <v>362.0</v>
      </c>
    </row>
    <row r="170">
      <c r="B170" s="83" t="s">
        <v>1727</v>
      </c>
      <c r="C170" s="173" t="s">
        <v>287</v>
      </c>
      <c r="D170" s="173" t="s">
        <v>108</v>
      </c>
      <c r="E170" s="97">
        <v>363.0</v>
      </c>
    </row>
    <row r="171">
      <c r="B171" s="83" t="s">
        <v>1729</v>
      </c>
      <c r="C171" s="173" t="s">
        <v>287</v>
      </c>
      <c r="D171" s="173" t="s">
        <v>108</v>
      </c>
    </row>
    <row r="172">
      <c r="B172" s="83" t="s">
        <v>1730</v>
      </c>
      <c r="C172" s="173" t="s">
        <v>287</v>
      </c>
      <c r="D172" s="173" t="s">
        <v>108</v>
      </c>
    </row>
    <row r="173">
      <c r="B173" s="83" t="s">
        <v>1731</v>
      </c>
      <c r="C173" s="173" t="s">
        <v>287</v>
      </c>
      <c r="D173" s="173" t="s">
        <v>108</v>
      </c>
    </row>
    <row r="174">
      <c r="B174" s="83" t="s">
        <v>1732</v>
      </c>
      <c r="C174" s="173" t="s">
        <v>287</v>
      </c>
      <c r="D174" s="173" t="s">
        <v>108</v>
      </c>
    </row>
    <row r="175">
      <c r="B175" s="83" t="s">
        <v>1733</v>
      </c>
      <c r="C175" s="173" t="s">
        <v>287</v>
      </c>
      <c r="D175" s="173" t="s">
        <v>108</v>
      </c>
    </row>
    <row r="176">
      <c r="A176" s="263"/>
      <c r="B176" s="264" t="s">
        <v>241</v>
      </c>
      <c r="C176" s="265"/>
      <c r="D176" s="265"/>
      <c r="E176" s="265"/>
      <c r="F176" s="265"/>
    </row>
    <row r="177">
      <c r="B177" s="83" t="s">
        <v>1734</v>
      </c>
      <c r="C177" s="173" t="s">
        <v>287</v>
      </c>
      <c r="D177" s="173" t="s">
        <v>108</v>
      </c>
    </row>
    <row r="178">
      <c r="B178" s="83" t="s">
        <v>1736</v>
      </c>
      <c r="C178" s="173" t="s">
        <v>287</v>
      </c>
      <c r="D178" s="173" t="s">
        <v>108</v>
      </c>
    </row>
    <row r="179">
      <c r="B179" s="83" t="s">
        <v>1737</v>
      </c>
      <c r="C179" s="173" t="s">
        <v>287</v>
      </c>
      <c r="D179" s="173" t="s">
        <v>108</v>
      </c>
    </row>
    <row r="180">
      <c r="B180" s="83" t="s">
        <v>1739</v>
      </c>
      <c r="C180" s="173" t="s">
        <v>287</v>
      </c>
      <c r="D180" s="173" t="s">
        <v>108</v>
      </c>
    </row>
    <row r="181">
      <c r="B181" s="83" t="s">
        <v>1740</v>
      </c>
      <c r="C181" s="173" t="s">
        <v>287</v>
      </c>
      <c r="D181" s="173" t="s">
        <v>108</v>
      </c>
    </row>
    <row r="182">
      <c r="B182" s="83" t="s">
        <v>1741</v>
      </c>
      <c r="C182" s="173" t="s">
        <v>287</v>
      </c>
      <c r="D182" s="173" t="s">
        <v>108</v>
      </c>
    </row>
    <row r="183">
      <c r="B183" s="83" t="s">
        <v>1742</v>
      </c>
      <c r="C183" s="173" t="s">
        <v>287</v>
      </c>
      <c r="D183" s="173" t="s">
        <v>108</v>
      </c>
    </row>
    <row r="184">
      <c r="B184" s="83" t="s">
        <v>1744</v>
      </c>
      <c r="C184" s="173" t="s">
        <v>287</v>
      </c>
      <c r="D184" s="173" t="s">
        <v>108</v>
      </c>
    </row>
    <row r="185">
      <c r="B185" s="83" t="s">
        <v>1745</v>
      </c>
      <c r="C185" s="173" t="s">
        <v>287</v>
      </c>
      <c r="D185" s="173" t="s">
        <v>108</v>
      </c>
    </row>
    <row r="186">
      <c r="B186" s="83" t="s">
        <v>1746</v>
      </c>
      <c r="C186" s="173" t="s">
        <v>287</v>
      </c>
      <c r="D186" s="173" t="s">
        <v>108</v>
      </c>
    </row>
    <row r="187">
      <c r="B187" s="83" t="s">
        <v>1748</v>
      </c>
      <c r="C187" s="173" t="s">
        <v>287</v>
      </c>
      <c r="D187" s="173" t="s">
        <v>108</v>
      </c>
    </row>
    <row r="188">
      <c r="B188" s="83" t="s">
        <v>1749</v>
      </c>
      <c r="C188" s="173" t="s">
        <v>287</v>
      </c>
      <c r="D188" s="173" t="s">
        <v>108</v>
      </c>
    </row>
    <row r="189">
      <c r="B189" s="83" t="s">
        <v>1750</v>
      </c>
      <c r="C189" s="173" t="s">
        <v>287</v>
      </c>
      <c r="D189" s="173" t="s">
        <v>108</v>
      </c>
    </row>
    <row r="190">
      <c r="B190" s="83" t="s">
        <v>1751</v>
      </c>
      <c r="C190" s="173" t="s">
        <v>287</v>
      </c>
      <c r="D190" s="173" t="s">
        <v>108</v>
      </c>
    </row>
    <row r="191">
      <c r="B191" s="83" t="s">
        <v>1858</v>
      </c>
      <c r="C191" s="173" t="s">
        <v>287</v>
      </c>
      <c r="D191" s="173" t="s">
        <v>108</v>
      </c>
    </row>
    <row r="192">
      <c r="A192" s="263"/>
      <c r="B192" s="264" t="s">
        <v>38</v>
      </c>
      <c r="C192" s="265"/>
      <c r="D192" s="265"/>
      <c r="E192" s="265"/>
      <c r="F192" s="265"/>
    </row>
    <row r="193">
      <c r="B193" s="83" t="s">
        <v>1752</v>
      </c>
      <c r="C193" s="173" t="s">
        <v>287</v>
      </c>
      <c r="D193" s="173" t="s">
        <v>108</v>
      </c>
    </row>
    <row r="194">
      <c r="B194" s="83" t="s">
        <v>1755</v>
      </c>
      <c r="C194" s="173" t="s">
        <v>287</v>
      </c>
      <c r="D194" s="173" t="s">
        <v>108</v>
      </c>
    </row>
    <row r="195">
      <c r="B195" s="83" t="s">
        <v>1757</v>
      </c>
      <c r="C195" s="173" t="s">
        <v>287</v>
      </c>
      <c r="D195" s="173" t="s">
        <v>108</v>
      </c>
    </row>
    <row r="196">
      <c r="B196" s="83" t="s">
        <v>1759</v>
      </c>
      <c r="C196" s="173" t="s">
        <v>287</v>
      </c>
      <c r="D196" s="173" t="s">
        <v>108</v>
      </c>
    </row>
    <row r="197">
      <c r="B197" s="83" t="s">
        <v>1761</v>
      </c>
      <c r="C197" s="173" t="s">
        <v>287</v>
      </c>
      <c r="D197" s="173" t="s">
        <v>108</v>
      </c>
    </row>
    <row r="198">
      <c r="B198" s="83" t="s">
        <v>1085</v>
      </c>
      <c r="C198" s="173" t="s">
        <v>287</v>
      </c>
      <c r="D198" s="173" t="s">
        <v>108</v>
      </c>
    </row>
    <row r="199">
      <c r="B199" s="83" t="s">
        <v>1763</v>
      </c>
      <c r="C199" s="173" t="s">
        <v>287</v>
      </c>
      <c r="D199" s="173" t="s">
        <v>108</v>
      </c>
    </row>
    <row r="200">
      <c r="B200" s="83" t="s">
        <v>1765</v>
      </c>
      <c r="C200" s="173" t="s">
        <v>287</v>
      </c>
      <c r="D200" s="173" t="s">
        <v>108</v>
      </c>
    </row>
    <row r="201">
      <c r="B201" s="83" t="s">
        <v>1766</v>
      </c>
      <c r="C201" s="173" t="s">
        <v>287</v>
      </c>
      <c r="D201" s="173" t="s">
        <v>108</v>
      </c>
    </row>
    <row r="202">
      <c r="B202" s="83" t="s">
        <v>1767</v>
      </c>
      <c r="C202" s="173" t="s">
        <v>287</v>
      </c>
      <c r="D202" s="173" t="s">
        <v>108</v>
      </c>
    </row>
    <row r="203">
      <c r="B203" s="83" t="s">
        <v>1768</v>
      </c>
      <c r="C203" s="173" t="s">
        <v>287</v>
      </c>
      <c r="D203" s="173" t="s">
        <v>108</v>
      </c>
    </row>
    <row r="204">
      <c r="B204" s="83" t="s">
        <v>1769</v>
      </c>
      <c r="C204" s="173" t="s">
        <v>287</v>
      </c>
      <c r="D204" s="173" t="s">
        <v>108</v>
      </c>
    </row>
    <row r="205">
      <c r="B205" s="83" t="s">
        <v>1771</v>
      </c>
      <c r="C205" s="173" t="s">
        <v>287</v>
      </c>
      <c r="D205" s="173" t="s">
        <v>108</v>
      </c>
    </row>
    <row r="206">
      <c r="B206" s="83" t="s">
        <v>1772</v>
      </c>
      <c r="C206" s="173" t="s">
        <v>287</v>
      </c>
      <c r="D206" s="173" t="s">
        <v>108</v>
      </c>
    </row>
    <row r="207">
      <c r="B207" s="83" t="s">
        <v>1774</v>
      </c>
      <c r="C207" s="173" t="s">
        <v>287</v>
      </c>
      <c r="D207" s="173" t="s">
        <v>108</v>
      </c>
    </row>
    <row r="208">
      <c r="B208" s="83" t="s">
        <v>1776</v>
      </c>
      <c r="C208" s="173" t="s">
        <v>287</v>
      </c>
      <c r="D208" s="173" t="s">
        <v>108</v>
      </c>
    </row>
    <row r="209">
      <c r="B209" s="83" t="s">
        <v>1777</v>
      </c>
      <c r="C209" s="173" t="s">
        <v>287</v>
      </c>
      <c r="D209" s="173" t="s">
        <v>108</v>
      </c>
    </row>
    <row r="210">
      <c r="B210" s="83" t="s">
        <v>1778</v>
      </c>
      <c r="C210" s="173" t="s">
        <v>287</v>
      </c>
      <c r="D210" s="173" t="s">
        <v>108</v>
      </c>
    </row>
    <row r="211">
      <c r="B211" s="83" t="s">
        <v>1779</v>
      </c>
      <c r="C211" s="173" t="s">
        <v>287</v>
      </c>
      <c r="D211" s="173" t="s">
        <v>108</v>
      </c>
    </row>
    <row r="212">
      <c r="B212" s="83" t="s">
        <v>1780</v>
      </c>
      <c r="C212" s="173" t="s">
        <v>287</v>
      </c>
      <c r="D212" s="173" t="s">
        <v>108</v>
      </c>
    </row>
    <row r="213">
      <c r="B213" s="83" t="s">
        <v>1781</v>
      </c>
      <c r="C213" s="173" t="s">
        <v>287</v>
      </c>
      <c r="D213" s="173" t="s">
        <v>108</v>
      </c>
    </row>
    <row r="214">
      <c r="B214" s="83" t="s">
        <v>1782</v>
      </c>
      <c r="C214" s="173" t="s">
        <v>287</v>
      </c>
      <c r="D214" s="173" t="s">
        <v>108</v>
      </c>
    </row>
    <row r="215">
      <c r="B215" s="83" t="s">
        <v>1783</v>
      </c>
      <c r="C215" s="173" t="s">
        <v>287</v>
      </c>
      <c r="D215" s="173" t="s">
        <v>108</v>
      </c>
    </row>
    <row r="216">
      <c r="B216" s="83" t="s">
        <v>1784</v>
      </c>
      <c r="C216" s="173" t="s">
        <v>287</v>
      </c>
      <c r="D216" s="173" t="s">
        <v>288</v>
      </c>
      <c r="E216" s="97">
        <v>13815.0</v>
      </c>
    </row>
    <row r="217">
      <c r="B217" s="83" t="s">
        <v>1785</v>
      </c>
      <c r="C217" s="173" t="s">
        <v>287</v>
      </c>
      <c r="D217" s="173" t="s">
        <v>108</v>
      </c>
    </row>
    <row r="218">
      <c r="B218" s="83" t="s">
        <v>1787</v>
      </c>
      <c r="C218" s="173" t="s">
        <v>287</v>
      </c>
      <c r="D218" s="173" t="s">
        <v>108</v>
      </c>
    </row>
    <row r="219">
      <c r="A219" s="263"/>
      <c r="B219" s="264" t="s">
        <v>1789</v>
      </c>
      <c r="C219" s="265"/>
      <c r="D219" s="265"/>
      <c r="E219" s="265"/>
      <c r="F219" s="265"/>
    </row>
    <row r="220">
      <c r="B220" s="83" t="s">
        <v>1790</v>
      </c>
      <c r="C220" s="173" t="s">
        <v>287</v>
      </c>
      <c r="D220" s="173" t="s">
        <v>288</v>
      </c>
      <c r="E220" s="97" t="s">
        <v>1859</v>
      </c>
    </row>
    <row r="221">
      <c r="B221" s="83" t="s">
        <v>1791</v>
      </c>
      <c r="C221" s="173" t="s">
        <v>287</v>
      </c>
      <c r="D221" s="173" t="s">
        <v>288</v>
      </c>
      <c r="E221" s="97" t="s">
        <v>1860</v>
      </c>
    </row>
    <row r="222">
      <c r="B222" s="83" t="s">
        <v>1792</v>
      </c>
      <c r="C222" s="173" t="s">
        <v>287</v>
      </c>
      <c r="D222" s="173" t="s">
        <v>108</v>
      </c>
    </row>
    <row r="223">
      <c r="B223" s="83" t="s">
        <v>1793</v>
      </c>
      <c r="C223" s="173" t="s">
        <v>287</v>
      </c>
      <c r="D223" s="173" t="s">
        <v>288</v>
      </c>
      <c r="E223" s="97" t="s">
        <v>1861</v>
      </c>
    </row>
    <row r="224">
      <c r="B224" s="83" t="s">
        <v>1794</v>
      </c>
      <c r="C224" s="173" t="s">
        <v>287</v>
      </c>
      <c r="D224" s="173" t="s">
        <v>108</v>
      </c>
    </row>
    <row r="225">
      <c r="B225" s="83" t="s">
        <v>1862</v>
      </c>
      <c r="C225" s="173" t="s">
        <v>287</v>
      </c>
      <c r="D225" s="173" t="s">
        <v>288</v>
      </c>
      <c r="E225" s="97" t="s">
        <v>1863</v>
      </c>
    </row>
    <row r="226">
      <c r="A226" s="263"/>
      <c r="B226" s="264" t="s">
        <v>1795</v>
      </c>
      <c r="C226" s="265"/>
      <c r="D226" s="265"/>
      <c r="E226" s="265"/>
      <c r="F226" s="265"/>
    </row>
    <row r="227">
      <c r="B227" s="83" t="s">
        <v>1796</v>
      </c>
      <c r="C227" s="173" t="s">
        <v>287</v>
      </c>
      <c r="D227" s="173" t="s">
        <v>108</v>
      </c>
    </row>
    <row r="228">
      <c r="B228" s="83" t="s">
        <v>1798</v>
      </c>
      <c r="C228" s="173" t="s">
        <v>287</v>
      </c>
      <c r="D228" s="173" t="s">
        <v>108</v>
      </c>
    </row>
    <row r="229">
      <c r="B229" s="83" t="s">
        <v>1799</v>
      </c>
      <c r="C229" s="173" t="s">
        <v>287</v>
      </c>
      <c r="D229" s="173" t="s">
        <v>108</v>
      </c>
    </row>
    <row r="230">
      <c r="B230" s="83" t="s">
        <v>1801</v>
      </c>
      <c r="C230" s="173" t="s">
        <v>287</v>
      </c>
      <c r="D230" s="173" t="s">
        <v>108</v>
      </c>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row r="986">
      <c r="B986" s="80"/>
    </row>
    <row r="987">
      <c r="B987" s="80"/>
    </row>
    <row r="988">
      <c r="B988" s="80"/>
    </row>
    <row r="989">
      <c r="B989" s="80"/>
    </row>
    <row r="990">
      <c r="B990" s="80"/>
    </row>
    <row r="991">
      <c r="B991" s="80"/>
    </row>
    <row r="992">
      <c r="B992" s="80"/>
    </row>
    <row r="993">
      <c r="B993" s="80"/>
    </row>
    <row r="994">
      <c r="B994" s="80"/>
    </row>
    <row r="995">
      <c r="B995" s="80"/>
    </row>
    <row r="996">
      <c r="B996" s="80"/>
    </row>
    <row r="997">
      <c r="B997" s="80"/>
    </row>
    <row r="998">
      <c r="B998" s="80"/>
    </row>
    <row r="999">
      <c r="B999" s="80"/>
    </row>
    <row r="1000">
      <c r="B1000" s="80"/>
    </row>
    <row r="1001">
      <c r="B1001" s="80"/>
    </row>
    <row r="1002">
      <c r="B1002" s="80"/>
    </row>
    <row r="1003">
      <c r="B1003" s="80"/>
    </row>
    <row r="1004">
      <c r="B1004" s="80"/>
    </row>
    <row r="1005">
      <c r="B1005" s="80"/>
    </row>
    <row r="1006">
      <c r="B1006" s="80"/>
    </row>
    <row r="1007">
      <c r="B1007" s="80"/>
    </row>
    <row r="1008">
      <c r="B1008" s="80"/>
    </row>
    <row r="1009">
      <c r="B1009" s="80"/>
    </row>
    <row r="1010">
      <c r="B1010" s="80"/>
    </row>
    <row r="1011">
      <c r="B1011" s="80"/>
    </row>
    <row r="1012">
      <c r="B1012" s="80"/>
    </row>
    <row r="1013">
      <c r="B1013" s="80"/>
    </row>
    <row r="1014">
      <c r="B1014" s="80"/>
    </row>
    <row r="1015">
      <c r="B1015" s="80"/>
    </row>
    <row r="1016">
      <c r="B1016" s="80"/>
    </row>
    <row r="1017">
      <c r="B1017" s="80"/>
    </row>
    <row r="1018">
      <c r="B1018" s="80"/>
    </row>
    <row r="1019">
      <c r="B1019" s="80"/>
    </row>
    <row r="1020">
      <c r="B1020" s="80"/>
    </row>
    <row r="1021">
      <c r="B1021" s="80"/>
    </row>
    <row r="1022">
      <c r="B1022" s="80"/>
    </row>
    <row r="1023">
      <c r="B1023" s="80"/>
    </row>
    <row r="1024">
      <c r="B1024" s="80"/>
    </row>
    <row r="1025">
      <c r="B1025" s="80"/>
    </row>
    <row r="1026">
      <c r="B1026" s="80"/>
    </row>
    <row r="1027">
      <c r="B1027" s="80"/>
    </row>
    <row r="1028">
      <c r="B1028" s="80"/>
    </row>
    <row r="1029">
      <c r="B1029" s="80"/>
    </row>
    <row r="1030">
      <c r="B1030" s="80"/>
    </row>
    <row r="1031">
      <c r="B1031" s="80"/>
    </row>
    <row r="1032">
      <c r="B1032" s="80"/>
    </row>
    <row r="1033">
      <c r="B1033" s="80"/>
    </row>
    <row r="1034">
      <c r="B1034" s="80"/>
    </row>
    <row r="1035">
      <c r="B1035" s="80"/>
    </row>
    <row r="1036">
      <c r="B1036" s="80"/>
    </row>
    <row r="1037">
      <c r="B1037" s="80"/>
    </row>
    <row r="1038">
      <c r="B1038" s="80"/>
    </row>
    <row r="1039">
      <c r="B1039" s="80"/>
    </row>
    <row r="1040">
      <c r="B1040" s="80"/>
    </row>
    <row r="1041">
      <c r="B1041" s="80"/>
    </row>
    <row r="1042">
      <c r="B1042" s="80"/>
    </row>
    <row r="1043">
      <c r="B1043" s="80"/>
    </row>
    <row r="1044">
      <c r="B1044" s="80"/>
    </row>
    <row r="1045">
      <c r="B1045" s="80"/>
    </row>
    <row r="1046">
      <c r="B1046" s="80"/>
    </row>
    <row r="1047">
      <c r="B1047" s="80"/>
    </row>
    <row r="1048">
      <c r="B1048" s="80"/>
    </row>
    <row r="1049">
      <c r="B1049" s="80"/>
    </row>
    <row r="1050">
      <c r="B1050" s="80"/>
    </row>
    <row r="1051">
      <c r="B1051" s="80"/>
    </row>
    <row r="1052">
      <c r="B1052" s="80"/>
    </row>
    <row r="1053">
      <c r="B1053" s="80"/>
    </row>
    <row r="1054">
      <c r="B1054" s="80"/>
    </row>
    <row r="1055">
      <c r="B1055" s="80"/>
    </row>
    <row r="1056">
      <c r="B1056" s="80"/>
    </row>
    <row r="1057">
      <c r="B1057" s="80"/>
    </row>
    <row r="1058">
      <c r="B1058" s="80"/>
    </row>
    <row r="1059">
      <c r="B1059" s="80"/>
    </row>
    <row r="1060">
      <c r="B1060" s="80"/>
    </row>
    <row r="1061">
      <c r="B1061" s="80"/>
    </row>
    <row r="1062">
      <c r="B1062" s="80"/>
    </row>
    <row r="1063">
      <c r="B1063" s="80"/>
    </row>
    <row r="1064">
      <c r="B1064" s="80"/>
    </row>
    <row r="1065">
      <c r="B1065" s="80"/>
    </row>
    <row r="1066">
      <c r="B1066" s="80"/>
    </row>
    <row r="1067">
      <c r="B1067" s="80"/>
    </row>
    <row r="1068">
      <c r="B1068" s="80"/>
    </row>
    <row r="1069">
      <c r="B1069" s="80"/>
    </row>
    <row r="1070">
      <c r="B1070" s="80"/>
    </row>
    <row r="1071">
      <c r="B1071" s="80"/>
    </row>
    <row r="1072">
      <c r="B1072" s="80"/>
    </row>
    <row r="1073">
      <c r="B1073" s="80"/>
    </row>
    <row r="1074">
      <c r="B1074" s="80"/>
    </row>
    <row r="1075">
      <c r="B1075" s="80"/>
    </row>
    <row r="1076">
      <c r="B1076" s="80"/>
    </row>
    <row r="1077">
      <c r="B1077" s="80"/>
    </row>
    <row r="1078">
      <c r="B1078" s="80"/>
    </row>
    <row r="1079">
      <c r="B1079" s="80"/>
    </row>
    <row r="1080">
      <c r="B1080" s="80"/>
    </row>
    <row r="1081">
      <c r="B1081" s="80"/>
    </row>
    <row r="1082">
      <c r="B1082" s="80"/>
    </row>
    <row r="1083">
      <c r="B1083" s="80"/>
    </row>
    <row r="1084">
      <c r="B1084" s="80"/>
    </row>
    <row r="1085">
      <c r="B1085" s="80"/>
    </row>
    <row r="1086">
      <c r="B1086" s="80"/>
    </row>
    <row r="1087">
      <c r="B1087" s="80"/>
    </row>
    <row r="1088">
      <c r="B1088" s="80"/>
    </row>
    <row r="1089">
      <c r="B1089" s="80"/>
    </row>
    <row r="1090">
      <c r="B1090" s="80"/>
    </row>
    <row r="1091">
      <c r="B1091" s="80"/>
    </row>
    <row r="1092">
      <c r="B1092" s="80"/>
    </row>
    <row r="1093">
      <c r="B1093" s="80"/>
    </row>
    <row r="1094">
      <c r="B1094" s="80"/>
    </row>
    <row r="1095">
      <c r="B1095" s="80"/>
    </row>
    <row r="1096">
      <c r="B1096" s="80"/>
    </row>
    <row r="1097">
      <c r="B1097" s="80"/>
    </row>
    <row r="1098">
      <c r="B1098" s="80"/>
    </row>
    <row r="1099">
      <c r="B1099" s="80"/>
    </row>
    <row r="1100">
      <c r="B1100" s="80"/>
    </row>
    <row r="1101">
      <c r="B1101" s="80"/>
    </row>
    <row r="1102">
      <c r="B1102" s="80"/>
    </row>
    <row r="1103">
      <c r="B1103" s="80"/>
    </row>
    <row r="1104">
      <c r="B1104" s="80"/>
    </row>
    <row r="1105">
      <c r="B1105" s="80"/>
    </row>
    <row r="1106">
      <c r="B1106" s="80"/>
    </row>
    <row r="1107">
      <c r="B1107" s="80"/>
    </row>
    <row r="1108">
      <c r="B1108" s="80"/>
    </row>
    <row r="1109">
      <c r="B1109" s="80"/>
    </row>
    <row r="1110">
      <c r="B1110" s="80"/>
    </row>
    <row r="1111">
      <c r="B1111" s="80"/>
    </row>
    <row r="1112">
      <c r="B1112" s="80"/>
    </row>
    <row r="1113">
      <c r="B1113" s="80"/>
    </row>
    <row r="1114">
      <c r="B1114" s="80"/>
    </row>
    <row r="1115">
      <c r="B1115" s="80"/>
    </row>
    <row r="1116">
      <c r="B1116" s="80"/>
    </row>
    <row r="1117">
      <c r="B1117" s="80"/>
    </row>
    <row r="1118">
      <c r="B1118" s="80"/>
    </row>
    <row r="1119">
      <c r="B1119" s="80"/>
    </row>
    <row r="1120">
      <c r="B1120" s="80"/>
    </row>
    <row r="1121">
      <c r="B1121" s="80"/>
    </row>
    <row r="1122">
      <c r="B1122" s="80"/>
    </row>
    <row r="1123">
      <c r="B1123" s="80"/>
    </row>
    <row r="1124">
      <c r="B1124" s="80"/>
    </row>
    <row r="1125">
      <c r="B1125" s="80"/>
    </row>
    <row r="1126">
      <c r="B1126" s="80"/>
    </row>
    <row r="1127">
      <c r="B1127" s="80"/>
    </row>
    <row r="1128">
      <c r="B1128" s="80"/>
    </row>
    <row r="1129">
      <c r="B1129" s="80"/>
    </row>
    <row r="1130">
      <c r="B1130" s="80"/>
    </row>
    <row r="1131">
      <c r="B1131" s="80"/>
    </row>
    <row r="1132">
      <c r="B1132" s="80"/>
    </row>
    <row r="1133">
      <c r="B1133" s="80"/>
    </row>
    <row r="1134">
      <c r="B1134" s="80"/>
    </row>
    <row r="1135">
      <c r="B1135" s="80"/>
    </row>
    <row r="1136">
      <c r="B1136" s="80"/>
    </row>
    <row r="1137">
      <c r="B1137" s="80"/>
    </row>
    <row r="1138">
      <c r="B1138" s="80"/>
    </row>
    <row r="1139">
      <c r="B1139" s="80"/>
    </row>
    <row r="1140">
      <c r="B1140" s="80"/>
    </row>
    <row r="1141">
      <c r="B1141" s="80"/>
    </row>
    <row r="1142">
      <c r="B1142" s="80"/>
    </row>
    <row r="1143">
      <c r="B1143" s="80"/>
    </row>
    <row r="1144">
      <c r="B1144" s="80"/>
    </row>
    <row r="1145">
      <c r="B1145" s="80"/>
    </row>
    <row r="1146">
      <c r="B1146" s="80"/>
    </row>
    <row r="1147">
      <c r="B1147" s="80"/>
    </row>
    <row r="1148">
      <c r="B1148" s="80"/>
    </row>
    <row r="1149">
      <c r="B1149" s="80"/>
    </row>
    <row r="1150">
      <c r="B1150" s="80"/>
    </row>
    <row r="1151">
      <c r="B1151" s="80"/>
    </row>
    <row r="1152">
      <c r="B1152" s="80"/>
    </row>
    <row r="1153">
      <c r="B1153" s="80"/>
    </row>
    <row r="1154">
      <c r="B1154" s="80"/>
    </row>
    <row r="1155">
      <c r="B1155" s="80"/>
    </row>
    <row r="1156">
      <c r="B1156" s="80"/>
    </row>
    <row r="1157">
      <c r="B1157" s="80"/>
    </row>
    <row r="1158">
      <c r="B1158" s="80"/>
    </row>
    <row r="1159">
      <c r="B1159" s="80"/>
    </row>
    <row r="1160">
      <c r="B1160" s="80"/>
    </row>
    <row r="1161">
      <c r="B1161" s="80"/>
    </row>
    <row r="1162">
      <c r="B1162" s="80"/>
    </row>
    <row r="1163">
      <c r="B1163" s="80"/>
    </row>
    <row r="1164">
      <c r="B1164" s="80"/>
    </row>
    <row r="1165">
      <c r="B1165" s="80"/>
    </row>
    <row r="1166">
      <c r="B1166" s="80"/>
    </row>
    <row r="1167">
      <c r="B1167" s="80"/>
    </row>
    <row r="1168">
      <c r="B1168" s="80"/>
    </row>
    <row r="1169">
      <c r="B1169" s="80"/>
    </row>
    <row r="1170">
      <c r="B1170" s="80"/>
    </row>
  </sheetData>
  <autoFilter ref="$D$1:$D$1170"/>
  <dataValidations>
    <dataValidation type="list" allowBlank="1" sqref="D2:D230">
      <formula1>"Open,Ready to Test,Failed,Pass,Invalid,Needs Info,In Progress"</formula1>
    </dataValidation>
    <dataValidation type="list" allowBlank="1" sqref="F2:F113 F127 F145 F176 F192 F219 F226">
      <formula1>"Yes,No,Not Needed"</formula1>
    </dataValidation>
    <dataValidation type="list" allowBlank="1" sqref="C2:C230">
      <formula1>"DEP Team,Pitted Team"</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156.0"/>
    <col customWidth="1" min="4" max="4" width="59.75"/>
  </cols>
  <sheetData>
    <row r="1">
      <c r="A1" s="257" t="s">
        <v>1864</v>
      </c>
      <c r="B1" s="257"/>
      <c r="C1" s="257"/>
      <c r="E1" s="97" t="s">
        <v>79</v>
      </c>
    </row>
    <row r="2">
      <c r="A2" s="321" t="s">
        <v>1865</v>
      </c>
      <c r="B2" s="321" t="s">
        <v>1866</v>
      </c>
      <c r="C2" s="321" t="s">
        <v>280</v>
      </c>
      <c r="D2" s="97" t="s">
        <v>12</v>
      </c>
    </row>
    <row r="3">
      <c r="A3" s="97" t="s">
        <v>1867</v>
      </c>
      <c r="B3" s="97" t="s">
        <v>1868</v>
      </c>
      <c r="C3" s="97" t="s">
        <v>1869</v>
      </c>
      <c r="D3" s="97" t="s">
        <v>1870</v>
      </c>
      <c r="E3" s="97">
        <v>1.0</v>
      </c>
    </row>
    <row r="4">
      <c r="A4" s="97" t="s">
        <v>241</v>
      </c>
      <c r="B4" s="97" t="s">
        <v>1871</v>
      </c>
      <c r="C4" s="97" t="s">
        <v>1869</v>
      </c>
      <c r="D4" s="97" t="s">
        <v>1872</v>
      </c>
    </row>
    <row r="5">
      <c r="A5" s="97" t="s">
        <v>241</v>
      </c>
      <c r="B5" s="97" t="s">
        <v>1873</v>
      </c>
      <c r="C5" s="97" t="s">
        <v>1869</v>
      </c>
      <c r="D5" s="97" t="s">
        <v>1874</v>
      </c>
    </row>
    <row r="6">
      <c r="A6" s="97" t="s">
        <v>1875</v>
      </c>
      <c r="B6" s="97" t="s">
        <v>1876</v>
      </c>
      <c r="E6" s="97">
        <v>10.0</v>
      </c>
    </row>
    <row r="7">
      <c r="A7" s="97" t="s">
        <v>1877</v>
      </c>
      <c r="B7" s="97" t="s">
        <v>1878</v>
      </c>
      <c r="C7" s="97" t="s">
        <v>1869</v>
      </c>
      <c r="D7" s="97" t="s">
        <v>1879</v>
      </c>
      <c r="E7" s="97">
        <v>1.0</v>
      </c>
    </row>
    <row r="8">
      <c r="A8" s="97" t="s">
        <v>1880</v>
      </c>
      <c r="B8" s="97" t="s">
        <v>1881</v>
      </c>
      <c r="C8" s="97" t="s">
        <v>161</v>
      </c>
      <c r="E8" s="97">
        <v>2.0</v>
      </c>
    </row>
    <row r="9">
      <c r="A9" s="97" t="s">
        <v>1525</v>
      </c>
      <c r="B9" s="97" t="s">
        <v>1882</v>
      </c>
      <c r="C9" s="97" t="s">
        <v>1869</v>
      </c>
      <c r="D9" s="97" t="s">
        <v>1883</v>
      </c>
      <c r="E9" s="97">
        <v>1.0</v>
      </c>
    </row>
    <row r="10">
      <c r="A10" s="97" t="s">
        <v>1884</v>
      </c>
      <c r="B10" s="97" t="s">
        <v>1885</v>
      </c>
      <c r="C10" s="97" t="s">
        <v>1869</v>
      </c>
      <c r="E10" s="97">
        <v>1.0</v>
      </c>
    </row>
    <row r="11">
      <c r="A11" s="97" t="s">
        <v>241</v>
      </c>
      <c r="B11" s="97" t="s">
        <v>1886</v>
      </c>
      <c r="C11" s="97" t="s">
        <v>1869</v>
      </c>
      <c r="E11" s="97">
        <v>1.0</v>
      </c>
    </row>
    <row r="12">
      <c r="A12" s="97" t="s">
        <v>1356</v>
      </c>
      <c r="B12" s="97" t="s">
        <v>1887</v>
      </c>
      <c r="C12" s="97" t="s">
        <v>1869</v>
      </c>
      <c r="D12" s="97" t="s">
        <v>1888</v>
      </c>
    </row>
    <row r="13">
      <c r="A13" s="97" t="s">
        <v>1889</v>
      </c>
      <c r="B13" s="97" t="s">
        <v>1890</v>
      </c>
      <c r="C13" s="97" t="s">
        <v>1869</v>
      </c>
    </row>
    <row r="14">
      <c r="A14" s="97" t="s">
        <v>1085</v>
      </c>
      <c r="B14" s="97" t="s">
        <v>1891</v>
      </c>
    </row>
    <row r="15">
      <c r="A15" s="97" t="s">
        <v>1600</v>
      </c>
      <c r="B15" s="97" t="s">
        <v>1892</v>
      </c>
      <c r="C15" s="97" t="s">
        <v>1869</v>
      </c>
      <c r="D15" s="154" t="s">
        <v>1893</v>
      </c>
      <c r="E15" s="97">
        <v>1.0</v>
      </c>
    </row>
    <row r="16">
      <c r="A16" s="97" t="s">
        <v>1894</v>
      </c>
      <c r="B16" s="97" t="s">
        <v>1895</v>
      </c>
      <c r="C16" s="97" t="s">
        <v>1869</v>
      </c>
      <c r="D16" s="97" t="s">
        <v>1896</v>
      </c>
    </row>
    <row r="17">
      <c r="A17" s="97" t="s">
        <v>1897</v>
      </c>
      <c r="B17" s="97" t="s">
        <v>1898</v>
      </c>
    </row>
    <row r="18">
      <c r="A18" s="257" t="s">
        <v>1899</v>
      </c>
    </row>
    <row r="19">
      <c r="A19" s="97" t="s">
        <v>1085</v>
      </c>
      <c r="B19" s="97" t="s">
        <v>1900</v>
      </c>
      <c r="C19" s="97" t="s">
        <v>1869</v>
      </c>
      <c r="D19" s="97" t="s">
        <v>1901</v>
      </c>
    </row>
    <row r="20">
      <c r="A20" s="97" t="s">
        <v>1573</v>
      </c>
      <c r="B20" s="97" t="s">
        <v>1902</v>
      </c>
      <c r="C20" s="97" t="s">
        <v>1869</v>
      </c>
      <c r="D20" s="97" t="s">
        <v>1903</v>
      </c>
    </row>
    <row r="21">
      <c r="A21" s="97" t="s">
        <v>1573</v>
      </c>
      <c r="B21" s="97" t="s">
        <v>1904</v>
      </c>
      <c r="C21" s="97" t="s">
        <v>1869</v>
      </c>
      <c r="E21" s="97">
        <v>1.0</v>
      </c>
    </row>
    <row r="22">
      <c r="A22" s="97" t="s">
        <v>1573</v>
      </c>
      <c r="B22" s="97" t="s">
        <v>1905</v>
      </c>
      <c r="C22" s="97" t="s">
        <v>1869</v>
      </c>
      <c r="E22" s="97">
        <v>1.0</v>
      </c>
    </row>
    <row r="23">
      <c r="A23" s="97" t="s">
        <v>1906</v>
      </c>
      <c r="B23" s="97" t="s">
        <v>1907</v>
      </c>
      <c r="C23" s="97" t="s">
        <v>1869</v>
      </c>
    </row>
    <row r="24">
      <c r="A24" s="97" t="s">
        <v>1636</v>
      </c>
      <c r="B24" s="97" t="s">
        <v>1908</v>
      </c>
      <c r="C24" s="97" t="s">
        <v>108</v>
      </c>
      <c r="E24" s="97">
        <v>1.0</v>
      </c>
    </row>
    <row r="25">
      <c r="A25" s="97" t="s">
        <v>1525</v>
      </c>
      <c r="B25" s="97" t="s">
        <v>1909</v>
      </c>
      <c r="C25" s="97" t="s">
        <v>1869</v>
      </c>
      <c r="E25" s="97">
        <v>10.0</v>
      </c>
    </row>
    <row r="26">
      <c r="A26" s="97" t="s">
        <v>1910</v>
      </c>
      <c r="B26" s="97" t="s">
        <v>1911</v>
      </c>
      <c r="C26" s="97" t="s">
        <v>1869</v>
      </c>
      <c r="E26" s="97">
        <v>1.0</v>
      </c>
    </row>
    <row r="27">
      <c r="A27" s="97" t="s">
        <v>1085</v>
      </c>
      <c r="B27" s="97" t="s">
        <v>1912</v>
      </c>
      <c r="C27" s="97" t="s">
        <v>1869</v>
      </c>
    </row>
    <row r="28">
      <c r="A28" s="97" t="s">
        <v>1913</v>
      </c>
      <c r="B28" s="97" t="s">
        <v>1914</v>
      </c>
      <c r="C28" s="97" t="s">
        <v>1869</v>
      </c>
      <c r="D28" s="97" t="s">
        <v>1915</v>
      </c>
    </row>
    <row r="29">
      <c r="A29" s="97" t="s">
        <v>1913</v>
      </c>
      <c r="B29" s="97" t="s">
        <v>1916</v>
      </c>
      <c r="C29" s="97" t="s">
        <v>1869</v>
      </c>
      <c r="D29" s="97" t="s">
        <v>1917</v>
      </c>
    </row>
    <row r="30">
      <c r="A30" s="97" t="s">
        <v>1918</v>
      </c>
      <c r="B30" s="97" t="s">
        <v>1919</v>
      </c>
      <c r="C30" s="97" t="s">
        <v>1869</v>
      </c>
      <c r="D30" s="97" t="s">
        <v>1920</v>
      </c>
    </row>
    <row r="31">
      <c r="A31" s="97" t="s">
        <v>1921</v>
      </c>
      <c r="B31" s="97" t="s">
        <v>1922</v>
      </c>
    </row>
    <row r="32">
      <c r="A32" s="97" t="s">
        <v>1636</v>
      </c>
      <c r="B32" s="97" t="s">
        <v>1923</v>
      </c>
      <c r="C32" s="97" t="s">
        <v>1869</v>
      </c>
      <c r="E32" s="97">
        <v>1.0</v>
      </c>
    </row>
    <row r="33">
      <c r="A33" s="97" t="s">
        <v>1924</v>
      </c>
      <c r="B33" s="97" t="s">
        <v>1925</v>
      </c>
      <c r="C33" s="97" t="s">
        <v>1869</v>
      </c>
    </row>
    <row r="34">
      <c r="A34" s="97" t="s">
        <v>1600</v>
      </c>
      <c r="B34" s="97" t="s">
        <v>1926</v>
      </c>
      <c r="C34" s="97" t="s">
        <v>1869</v>
      </c>
      <c r="D34" s="97" t="s">
        <v>1927</v>
      </c>
    </row>
    <row r="35">
      <c r="A35" s="97" t="s">
        <v>1600</v>
      </c>
      <c r="B35" s="97" t="s">
        <v>1928</v>
      </c>
      <c r="C35" s="97" t="s">
        <v>1869</v>
      </c>
      <c r="E35" s="97">
        <v>1.0</v>
      </c>
    </row>
    <row r="36">
      <c r="A36" s="97" t="s">
        <v>1600</v>
      </c>
      <c r="B36" s="97" t="s">
        <v>1929</v>
      </c>
      <c r="C36" s="97" t="s">
        <v>1869</v>
      </c>
      <c r="D36" s="97" t="s">
        <v>1930</v>
      </c>
      <c r="E36" s="97">
        <v>1.0</v>
      </c>
    </row>
    <row r="37">
      <c r="A37" s="97" t="s">
        <v>1931</v>
      </c>
      <c r="B37" s="97" t="s">
        <v>1932</v>
      </c>
      <c r="C37" s="97" t="s">
        <v>1869</v>
      </c>
    </row>
    <row r="38">
      <c r="A38" s="97" t="s">
        <v>1853</v>
      </c>
      <c r="B38" s="97" t="s">
        <v>1933</v>
      </c>
      <c r="E38" s="97">
        <v>3.0</v>
      </c>
    </row>
    <row r="39">
      <c r="A39" s="97" t="s">
        <v>1636</v>
      </c>
      <c r="B39" s="97" t="s">
        <v>1934</v>
      </c>
      <c r="C39" s="97" t="s">
        <v>1869</v>
      </c>
      <c r="D39" s="97" t="s">
        <v>1935</v>
      </c>
      <c r="E39" s="97">
        <v>1.0</v>
      </c>
    </row>
    <row r="40">
      <c r="A40" s="97" t="s">
        <v>1636</v>
      </c>
      <c r="B40" s="97" t="s">
        <v>1936</v>
      </c>
      <c r="C40" s="97" t="s">
        <v>1869</v>
      </c>
      <c r="D40" s="97" t="s">
        <v>1937</v>
      </c>
    </row>
    <row r="41">
      <c r="A41" s="97" t="s">
        <v>1913</v>
      </c>
      <c r="B41" s="97" t="s">
        <v>1938</v>
      </c>
      <c r="C41" s="97" t="s">
        <v>1869</v>
      </c>
    </row>
    <row r="42">
      <c r="A42" s="97" t="s">
        <v>1939</v>
      </c>
      <c r="B42" s="97" t="s">
        <v>1940</v>
      </c>
      <c r="C42" s="97" t="s">
        <v>1869</v>
      </c>
    </row>
    <row r="43">
      <c r="A43" s="97" t="s">
        <v>1939</v>
      </c>
      <c r="B43" s="97" t="s">
        <v>1941</v>
      </c>
      <c r="C43" s="97" t="s">
        <v>1869</v>
      </c>
    </row>
    <row r="44">
      <c r="A44" s="97" t="s">
        <v>1085</v>
      </c>
      <c r="B44" s="97" t="s">
        <v>1942</v>
      </c>
      <c r="C44" s="97" t="s">
        <v>1869</v>
      </c>
      <c r="E44" s="97">
        <v>1.0</v>
      </c>
    </row>
    <row r="45">
      <c r="A45" s="97" t="s">
        <v>1853</v>
      </c>
      <c r="B45" s="97" t="s">
        <v>1943</v>
      </c>
      <c r="C45" s="97" t="s">
        <v>1869</v>
      </c>
      <c r="D45" s="97" t="s">
        <v>1944</v>
      </c>
    </row>
    <row r="46">
      <c r="A46" s="257" t="s">
        <v>1945</v>
      </c>
      <c r="B46" s="97"/>
      <c r="C46" s="97"/>
      <c r="D46" s="97"/>
    </row>
    <row r="47">
      <c r="A47" s="97" t="s">
        <v>1334</v>
      </c>
      <c r="B47" s="97" t="s">
        <v>1946</v>
      </c>
      <c r="C47" s="97" t="s">
        <v>1869</v>
      </c>
    </row>
    <row r="48">
      <c r="A48" s="97" t="s">
        <v>1356</v>
      </c>
      <c r="B48" s="97" t="s">
        <v>1947</v>
      </c>
      <c r="C48" s="97" t="s">
        <v>1869</v>
      </c>
    </row>
    <row r="49">
      <c r="A49" s="97" t="s">
        <v>1948</v>
      </c>
      <c r="B49" s="97" t="s">
        <v>1949</v>
      </c>
    </row>
    <row r="50">
      <c r="A50" s="97" t="s">
        <v>1950</v>
      </c>
      <c r="B50" s="97" t="s">
        <v>1951</v>
      </c>
      <c r="C50" s="97" t="s">
        <v>1869</v>
      </c>
    </row>
    <row r="51">
      <c r="A51" s="97" t="s">
        <v>1952</v>
      </c>
      <c r="B51" s="97" t="s">
        <v>1953</v>
      </c>
      <c r="C51" s="97" t="s">
        <v>1869</v>
      </c>
      <c r="D51" s="97" t="s">
        <v>1883</v>
      </c>
      <c r="E51" s="97">
        <v>1.0</v>
      </c>
    </row>
    <row r="52">
      <c r="A52" s="97" t="s">
        <v>1954</v>
      </c>
      <c r="B52" s="97" t="s">
        <v>1955</v>
      </c>
      <c r="C52" s="97" t="s">
        <v>1869</v>
      </c>
      <c r="D52" s="97" t="s">
        <v>1956</v>
      </c>
      <c r="E52" s="97">
        <v>1.0</v>
      </c>
    </row>
    <row r="53">
      <c r="A53" s="97" t="s">
        <v>1957</v>
      </c>
      <c r="B53" s="97" t="s">
        <v>1958</v>
      </c>
      <c r="C53" s="97" t="s">
        <v>108</v>
      </c>
      <c r="E53" s="97">
        <v>5.0</v>
      </c>
    </row>
    <row r="54">
      <c r="A54" s="97" t="s">
        <v>1959</v>
      </c>
      <c r="B54" s="97" t="s">
        <v>1960</v>
      </c>
      <c r="C54" s="97" t="s">
        <v>1869</v>
      </c>
      <c r="D54" s="97" t="s">
        <v>1961</v>
      </c>
      <c r="E54" s="97">
        <v>2.0</v>
      </c>
    </row>
    <row r="55">
      <c r="A55" s="97" t="s">
        <v>246</v>
      </c>
      <c r="B55" s="97" t="s">
        <v>1962</v>
      </c>
      <c r="C55" s="97" t="s">
        <v>1869</v>
      </c>
    </row>
    <row r="56">
      <c r="A56" s="97" t="s">
        <v>1921</v>
      </c>
      <c r="B56" s="97" t="s">
        <v>1963</v>
      </c>
      <c r="C56" s="97" t="s">
        <v>1869</v>
      </c>
      <c r="E56" s="97">
        <v>1.0</v>
      </c>
    </row>
    <row r="57">
      <c r="A57" s="97" t="s">
        <v>1964</v>
      </c>
      <c r="B57" s="97" t="s">
        <v>1965</v>
      </c>
    </row>
    <row r="58">
      <c r="A58" s="97" t="s">
        <v>1884</v>
      </c>
      <c r="B58" s="97" t="s">
        <v>1966</v>
      </c>
      <c r="C58" s="97" t="s">
        <v>1869</v>
      </c>
      <c r="E58" s="97">
        <v>1.0</v>
      </c>
    </row>
    <row r="59">
      <c r="A59" s="97" t="s">
        <v>1884</v>
      </c>
      <c r="B59" s="97" t="s">
        <v>1967</v>
      </c>
      <c r="C59" s="97" t="s">
        <v>1869</v>
      </c>
      <c r="E59" s="97">
        <v>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71.13"/>
    <col customWidth="1" min="4" max="4" width="17.5"/>
  </cols>
  <sheetData>
    <row r="1">
      <c r="A1" s="257" t="s">
        <v>1214</v>
      </c>
      <c r="B1" s="97" t="s">
        <v>12</v>
      </c>
      <c r="C1" s="97" t="s">
        <v>280</v>
      </c>
    </row>
    <row r="2">
      <c r="A2" s="97" t="s">
        <v>1968</v>
      </c>
      <c r="B2" s="97" t="s">
        <v>1969</v>
      </c>
      <c r="C2" s="97" t="s">
        <v>1869</v>
      </c>
    </row>
    <row r="3">
      <c r="A3" s="97" t="s">
        <v>1884</v>
      </c>
      <c r="B3" s="97" t="s">
        <v>1970</v>
      </c>
    </row>
    <row r="4">
      <c r="A4" s="97" t="s">
        <v>1971</v>
      </c>
      <c r="B4" s="97" t="s">
        <v>1972</v>
      </c>
      <c r="C4" s="97" t="s">
        <v>161</v>
      </c>
    </row>
    <row r="5">
      <c r="A5" s="97" t="s">
        <v>1973</v>
      </c>
      <c r="B5" s="97" t="s">
        <v>1974</v>
      </c>
      <c r="C5" s="97" t="s">
        <v>1869</v>
      </c>
    </row>
    <row r="6">
      <c r="A6" s="97" t="s">
        <v>1975</v>
      </c>
      <c r="B6" s="97" t="s">
        <v>1976</v>
      </c>
      <c r="C6" s="97" t="s">
        <v>1869</v>
      </c>
    </row>
    <row r="7">
      <c r="A7" s="97" t="s">
        <v>1977</v>
      </c>
      <c r="B7" s="97" t="s">
        <v>1978</v>
      </c>
      <c r="C7" s="97" t="s">
        <v>1869</v>
      </c>
    </row>
    <row r="8">
      <c r="A8" s="97" t="s">
        <v>1877</v>
      </c>
      <c r="B8" s="97" t="s">
        <v>1979</v>
      </c>
      <c r="C8" s="97" t="s">
        <v>1869</v>
      </c>
    </row>
    <row r="9">
      <c r="A9" s="97" t="s">
        <v>1980</v>
      </c>
      <c r="B9" s="97" t="s">
        <v>1981</v>
      </c>
    </row>
    <row r="10">
      <c r="A10" s="97" t="s">
        <v>1573</v>
      </c>
      <c r="B10" s="97" t="s">
        <v>1982</v>
      </c>
      <c r="C10" s="97" t="s">
        <v>1869</v>
      </c>
    </row>
    <row r="11">
      <c r="A11" s="97" t="s">
        <v>1983</v>
      </c>
      <c r="B11" s="97" t="s">
        <v>1984</v>
      </c>
      <c r="C11" s="97" t="s">
        <v>1869</v>
      </c>
    </row>
    <row r="12">
      <c r="A12" s="97" t="s">
        <v>1985</v>
      </c>
      <c r="B12" s="97" t="s">
        <v>1986</v>
      </c>
    </row>
    <row r="13">
      <c r="A13" s="97" t="s">
        <v>1636</v>
      </c>
      <c r="B13" s="97" t="s">
        <v>1987</v>
      </c>
    </row>
    <row r="14">
      <c r="A14" s="97" t="s">
        <v>1988</v>
      </c>
      <c r="B14" s="97" t="s">
        <v>1989</v>
      </c>
      <c r="C14" s="97" t="s">
        <v>1869</v>
      </c>
    </row>
    <row r="15">
      <c r="A15" s="97" t="s">
        <v>1990</v>
      </c>
      <c r="B15" s="97" t="s">
        <v>1991</v>
      </c>
      <c r="C15" s="97" t="s">
        <v>1869</v>
      </c>
      <c r="D15" s="97" t="s">
        <v>1992</v>
      </c>
    </row>
    <row r="16">
      <c r="A16" s="97" t="s">
        <v>1993</v>
      </c>
      <c r="B16" s="97" t="s">
        <v>1994</v>
      </c>
      <c r="C16" s="97" t="s">
        <v>1869</v>
      </c>
    </row>
    <row r="17">
      <c r="A17" s="97" t="s">
        <v>1968</v>
      </c>
      <c r="B17" s="97" t="s">
        <v>1995</v>
      </c>
      <c r="C17" s="97" t="s">
        <v>1869</v>
      </c>
    </row>
    <row r="18">
      <c r="A18" s="97" t="s">
        <v>1996</v>
      </c>
      <c r="B18" s="97" t="s">
        <v>1997</v>
      </c>
      <c r="C18" s="97" t="s">
        <v>1869</v>
      </c>
    </row>
    <row r="19">
      <c r="A19" s="97" t="s">
        <v>1996</v>
      </c>
      <c r="B19" s="97" t="s">
        <v>1998</v>
      </c>
      <c r="C19" s="97" t="s">
        <v>1869</v>
      </c>
    </row>
    <row r="20">
      <c r="A20" s="257" t="s">
        <v>1285</v>
      </c>
    </row>
    <row r="21">
      <c r="A21" s="97" t="s">
        <v>1996</v>
      </c>
      <c r="B21" s="97" t="s">
        <v>1999</v>
      </c>
      <c r="C21" s="97" t="s">
        <v>1869</v>
      </c>
    </row>
    <row r="22">
      <c r="A22" s="97" t="s">
        <v>2000</v>
      </c>
      <c r="B22" s="97" t="s">
        <v>2001</v>
      </c>
    </row>
    <row r="23">
      <c r="A23" s="97" t="s">
        <v>2002</v>
      </c>
      <c r="B23" s="97" t="s">
        <v>2003</v>
      </c>
      <c r="C23" s="97" t="s">
        <v>1869</v>
      </c>
    </row>
    <row r="24">
      <c r="A24" s="97" t="s">
        <v>241</v>
      </c>
      <c r="B24" s="97" t="s">
        <v>2004</v>
      </c>
      <c r="C24" s="97" t="s">
        <v>1869</v>
      </c>
      <c r="D24" s="97" t="s">
        <v>2005</v>
      </c>
    </row>
    <row r="25">
      <c r="A25" s="97" t="s">
        <v>2006</v>
      </c>
      <c r="B25" s="97" t="s">
        <v>2007</v>
      </c>
      <c r="C25" s="97" t="s">
        <v>1869</v>
      </c>
    </row>
    <row r="26">
      <c r="A26" s="97" t="s">
        <v>2008</v>
      </c>
      <c r="B26" s="97" t="s">
        <v>2009</v>
      </c>
      <c r="C26" s="97" t="s">
        <v>1869</v>
      </c>
    </row>
    <row r="27">
      <c r="A27" s="97" t="s">
        <v>1906</v>
      </c>
      <c r="B27" s="97" t="s">
        <v>2010</v>
      </c>
      <c r="C27" s="97" t="s">
        <v>1869</v>
      </c>
    </row>
    <row r="28">
      <c r="A28" s="97" t="s">
        <v>2002</v>
      </c>
      <c r="B28" s="97" t="s">
        <v>2011</v>
      </c>
      <c r="C28" s="97" t="s">
        <v>1869</v>
      </c>
    </row>
    <row r="29">
      <c r="A29" s="257" t="s">
        <v>2012</v>
      </c>
    </row>
    <row r="30">
      <c r="A30" s="97" t="s">
        <v>2013</v>
      </c>
      <c r="B30" s="97" t="s">
        <v>2014</v>
      </c>
    </row>
    <row r="31">
      <c r="A31" s="97" t="s">
        <v>2015</v>
      </c>
      <c r="B31" s="97" t="s">
        <v>2016</v>
      </c>
      <c r="C31" s="97" t="s">
        <v>2017</v>
      </c>
    </row>
    <row r="32">
      <c r="A32" s="97" t="s">
        <v>2018</v>
      </c>
      <c r="B32" s="97" t="s">
        <v>2019</v>
      </c>
      <c r="C32" s="97" t="s">
        <v>1869</v>
      </c>
    </row>
    <row r="33">
      <c r="A33" s="97" t="s">
        <v>1085</v>
      </c>
      <c r="B33" s="97" t="s">
        <v>2020</v>
      </c>
      <c r="C33" s="97" t="s">
        <v>1869</v>
      </c>
    </row>
    <row r="34">
      <c r="A34" s="97" t="s">
        <v>2021</v>
      </c>
      <c r="B34" s="97" t="s">
        <v>2022</v>
      </c>
      <c r="C34" s="97" t="s">
        <v>1869</v>
      </c>
    </row>
    <row r="35">
      <c r="A35" s="97" t="s">
        <v>2023</v>
      </c>
      <c r="B35" s="97" t="s">
        <v>2024</v>
      </c>
      <c r="C35" s="97" t="s">
        <v>1869</v>
      </c>
    </row>
    <row r="36">
      <c r="A36" s="97" t="s">
        <v>2025</v>
      </c>
      <c r="B36" s="97" t="s">
        <v>2026</v>
      </c>
      <c r="C36" s="97" t="s">
        <v>1869</v>
      </c>
    </row>
    <row r="37">
      <c r="A37" s="97" t="s">
        <v>241</v>
      </c>
      <c r="B37" s="97" t="s">
        <v>2027</v>
      </c>
    </row>
    <row r="38">
      <c r="A38" s="97" t="s">
        <v>1169</v>
      </c>
      <c r="B38" s="97" t="s">
        <v>2028</v>
      </c>
    </row>
    <row r="39">
      <c r="A39" s="97" t="s">
        <v>2029</v>
      </c>
      <c r="B39" s="97" t="s">
        <v>2030</v>
      </c>
    </row>
    <row r="40">
      <c r="A40" s="97" t="s">
        <v>2031</v>
      </c>
      <c r="B40" s="97" t="s">
        <v>2032</v>
      </c>
    </row>
    <row r="41">
      <c r="A41" s="257" t="s">
        <v>2033</v>
      </c>
    </row>
    <row r="42">
      <c r="A42" s="97" t="s">
        <v>2034</v>
      </c>
      <c r="B42" s="97" t="s">
        <v>2035</v>
      </c>
      <c r="C42" s="97" t="s">
        <v>1869</v>
      </c>
    </row>
    <row r="43">
      <c r="A43" s="97" t="s">
        <v>2036</v>
      </c>
      <c r="B43" s="97" t="s">
        <v>2037</v>
      </c>
      <c r="C43" s="97" t="s">
        <v>1869</v>
      </c>
      <c r="D43" s="97" t="s">
        <v>2038</v>
      </c>
    </row>
    <row r="44">
      <c r="A44" s="97" t="s">
        <v>1085</v>
      </c>
      <c r="B44" s="97" t="s">
        <v>2039</v>
      </c>
    </row>
    <row r="45">
      <c r="A45" s="97" t="s">
        <v>2031</v>
      </c>
      <c r="B45" s="97" t="s">
        <v>2040</v>
      </c>
      <c r="C45" s="97" t="s">
        <v>1869</v>
      </c>
    </row>
    <row r="46">
      <c r="A46" s="97" t="s">
        <v>140</v>
      </c>
      <c r="B46" s="97" t="s">
        <v>2041</v>
      </c>
      <c r="D46" s="97" t="s">
        <v>2042</v>
      </c>
    </row>
    <row r="47">
      <c r="A47" s="97" t="s">
        <v>2043</v>
      </c>
      <c r="B47" s="97" t="s">
        <v>2044</v>
      </c>
    </row>
    <row r="48">
      <c r="A48" s="97" t="s">
        <v>2045</v>
      </c>
      <c r="B48" s="97" t="s">
        <v>2046</v>
      </c>
    </row>
    <row r="49">
      <c r="A49" s="97" t="s">
        <v>1933</v>
      </c>
      <c r="B49" s="97" t="s">
        <v>2047</v>
      </c>
      <c r="C49" s="97" t="s">
        <v>1869</v>
      </c>
    </row>
    <row r="50">
      <c r="A50" s="97" t="s">
        <v>1977</v>
      </c>
      <c r="B50" s="97" t="s">
        <v>2048</v>
      </c>
      <c r="C50" s="97" t="s">
        <v>1869</v>
      </c>
    </row>
    <row r="51">
      <c r="A51" s="97" t="s">
        <v>2049</v>
      </c>
      <c r="B51" s="97" t="s">
        <v>2050</v>
      </c>
    </row>
    <row r="52">
      <c r="A52" s="97" t="s">
        <v>1906</v>
      </c>
      <c r="B52" s="97" t="s">
        <v>2051</v>
      </c>
    </row>
    <row r="53">
      <c r="A53" s="257" t="s">
        <v>2052</v>
      </c>
    </row>
    <row r="54">
      <c r="A54" s="97" t="s">
        <v>2053</v>
      </c>
      <c r="B54" s="97" t="s">
        <v>2054</v>
      </c>
      <c r="C54" s="97" t="s">
        <v>1869</v>
      </c>
      <c r="D54" s="97" t="s">
        <v>2055</v>
      </c>
    </row>
    <row r="55">
      <c r="A55" s="97" t="s">
        <v>1600</v>
      </c>
      <c r="B55" s="97" t="s">
        <v>2056</v>
      </c>
      <c r="C55" s="97" t="s">
        <v>1869</v>
      </c>
      <c r="D55" s="97" t="s">
        <v>2057</v>
      </c>
    </row>
    <row r="56">
      <c r="A56" s="97" t="s">
        <v>1636</v>
      </c>
      <c r="B56" s="97" t="s">
        <v>2058</v>
      </c>
      <c r="C56" s="97" t="s">
        <v>1869</v>
      </c>
      <c r="D56" s="97" t="s">
        <v>2059</v>
      </c>
    </row>
    <row r="57">
      <c r="A57" s="97" t="s">
        <v>1085</v>
      </c>
      <c r="B57" s="97" t="s">
        <v>2060</v>
      </c>
      <c r="C57" s="97" t="s">
        <v>1869</v>
      </c>
    </row>
    <row r="58">
      <c r="A58" s="97" t="s">
        <v>2061</v>
      </c>
      <c r="C58" s="97" t="s">
        <v>1869</v>
      </c>
    </row>
    <row r="59">
      <c r="A59" s="97" t="s">
        <v>2062</v>
      </c>
      <c r="B59" s="97" t="s">
        <v>2063</v>
      </c>
      <c r="C59" s="97" t="s">
        <v>1869</v>
      </c>
    </row>
    <row r="60">
      <c r="A60" s="97" t="s">
        <v>2064</v>
      </c>
      <c r="B60" s="97" t="s">
        <v>2065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1.0"/>
    <col customWidth="1" min="2" max="2" width="24.5"/>
    <col customWidth="1" min="3" max="3" width="10.38"/>
    <col customWidth="1" min="4" max="4" width="10.88"/>
    <col customWidth="1" min="5" max="5" width="15.25"/>
    <col customWidth="1" min="7" max="7" width="9.88"/>
    <col customWidth="1" min="8" max="8" width="49.75"/>
    <col customWidth="1" min="10" max="10" width="25.0"/>
    <col customWidth="1" min="11" max="11" width="16.38"/>
  </cols>
  <sheetData>
    <row r="1">
      <c r="A1" s="1" t="s">
        <v>2066</v>
      </c>
      <c r="M1" s="322"/>
      <c r="N1" s="322"/>
      <c r="O1" s="322"/>
      <c r="P1" s="322"/>
      <c r="Q1" s="322"/>
      <c r="R1" s="322"/>
      <c r="S1" s="322"/>
      <c r="T1" s="322"/>
      <c r="U1" s="322"/>
      <c r="V1" s="322"/>
      <c r="W1" s="322"/>
      <c r="X1" s="322"/>
      <c r="Y1" s="322"/>
      <c r="Z1" s="322"/>
      <c r="AA1" s="322"/>
      <c r="AB1" s="322"/>
      <c r="AC1" s="322"/>
      <c r="AD1" s="322"/>
      <c r="AE1" s="322"/>
    </row>
    <row r="2">
      <c r="A2" s="323" t="s">
        <v>2067</v>
      </c>
      <c r="B2" s="323" t="s">
        <v>2068</v>
      </c>
      <c r="C2" s="324" t="s">
        <v>2069</v>
      </c>
      <c r="D2" s="324" t="s">
        <v>2070</v>
      </c>
      <c r="E2" s="324" t="s">
        <v>279</v>
      </c>
      <c r="F2" s="324" t="s">
        <v>2071</v>
      </c>
      <c r="G2" s="324" t="s">
        <v>2072</v>
      </c>
      <c r="H2" s="323" t="s">
        <v>2073</v>
      </c>
      <c r="I2" s="323" t="s">
        <v>86</v>
      </c>
      <c r="J2" s="325" t="s">
        <v>2074</v>
      </c>
      <c r="K2" s="325" t="s">
        <v>2075</v>
      </c>
      <c r="L2" s="323" t="s">
        <v>2076</v>
      </c>
      <c r="M2" s="322"/>
      <c r="N2" s="322"/>
      <c r="O2" s="322"/>
      <c r="P2" s="322"/>
      <c r="Q2" s="322"/>
      <c r="R2" s="322"/>
      <c r="S2" s="322"/>
      <c r="T2" s="322"/>
      <c r="U2" s="322"/>
      <c r="V2" s="322"/>
      <c r="W2" s="322"/>
      <c r="X2" s="322"/>
      <c r="Y2" s="322"/>
      <c r="Z2" s="322"/>
      <c r="AA2" s="322"/>
      <c r="AB2" s="322"/>
      <c r="AC2" s="322"/>
      <c r="AD2" s="322"/>
      <c r="AE2" s="322"/>
    </row>
    <row r="3">
      <c r="A3" s="326"/>
      <c r="B3" s="327" t="s">
        <v>2077</v>
      </c>
      <c r="C3" s="328">
        <f>SUM(C4:C11)</f>
        <v>80</v>
      </c>
      <c r="D3" s="326"/>
      <c r="E3" s="328"/>
      <c r="F3" s="329"/>
      <c r="G3" s="328">
        <f>SUM($G4:$G11)</f>
        <v>79</v>
      </c>
      <c r="H3" s="326"/>
      <c r="I3" s="326"/>
      <c r="J3" s="326"/>
      <c r="K3" s="326"/>
      <c r="L3" s="326"/>
      <c r="M3" s="330"/>
      <c r="N3" s="331"/>
      <c r="O3" s="331"/>
      <c r="P3" s="330"/>
      <c r="Q3" s="330"/>
      <c r="R3" s="330"/>
      <c r="S3" s="330"/>
      <c r="T3" s="330"/>
      <c r="U3" s="330"/>
      <c r="V3" s="330"/>
      <c r="W3" s="330"/>
      <c r="X3" s="330"/>
      <c r="Y3" s="330"/>
      <c r="Z3" s="330"/>
      <c r="AA3" s="330"/>
      <c r="AB3" s="330"/>
      <c r="AC3" s="330"/>
      <c r="AD3" s="330"/>
      <c r="AE3" s="330"/>
    </row>
    <row r="4" outlineLevel="1">
      <c r="A4" s="332" t="s">
        <v>2078</v>
      </c>
      <c r="B4" s="333" t="s">
        <v>2079</v>
      </c>
      <c r="C4" s="334">
        <v>10.0</v>
      </c>
      <c r="D4" s="334" t="str">
        <f t="shared" ref="D4:D11" si="1">IF(C4=10, IF(F4&lt;0.9,"Y"," "), " ")</f>
        <v> </v>
      </c>
      <c r="E4" s="335" t="s">
        <v>112</v>
      </c>
      <c r="F4" s="336">
        <v>1.0</v>
      </c>
      <c r="G4" s="334">
        <f t="shared" ref="G4:G11" si="2">C4*F4</f>
        <v>10</v>
      </c>
      <c r="H4" s="337" t="s">
        <v>2080</v>
      </c>
      <c r="I4" s="338"/>
      <c r="J4" s="337"/>
      <c r="K4" s="339" t="b">
        <v>0</v>
      </c>
      <c r="L4" s="339" t="b">
        <v>0</v>
      </c>
      <c r="M4" s="339"/>
      <c r="N4" s="340"/>
      <c r="O4" s="340"/>
      <c r="P4" s="339"/>
      <c r="Q4" s="339"/>
      <c r="R4" s="339"/>
      <c r="S4" s="339"/>
      <c r="T4" s="339"/>
      <c r="U4" s="339"/>
      <c r="V4" s="339"/>
      <c r="W4" s="339"/>
      <c r="X4" s="339"/>
      <c r="Y4" s="339"/>
      <c r="Z4" s="339"/>
      <c r="AA4" s="339"/>
      <c r="AB4" s="339"/>
      <c r="AC4" s="339"/>
      <c r="AD4" s="339"/>
      <c r="AE4" s="339"/>
    </row>
    <row r="5" outlineLevel="1">
      <c r="A5" s="332" t="s">
        <v>2078</v>
      </c>
      <c r="B5" s="333" t="s">
        <v>2081</v>
      </c>
      <c r="C5" s="334">
        <v>10.0</v>
      </c>
      <c r="D5" s="334" t="str">
        <f t="shared" si="1"/>
        <v> </v>
      </c>
      <c r="E5" s="335" t="s">
        <v>112</v>
      </c>
      <c r="F5" s="336">
        <v>1.0</v>
      </c>
      <c r="G5" s="334">
        <f t="shared" si="2"/>
        <v>10</v>
      </c>
      <c r="H5" s="337" t="s">
        <v>2082</v>
      </c>
      <c r="I5" s="338"/>
      <c r="J5" s="337"/>
      <c r="K5" s="339" t="b">
        <v>0</v>
      </c>
      <c r="L5" s="339" t="b">
        <v>0</v>
      </c>
      <c r="M5" s="339"/>
      <c r="N5" s="340"/>
      <c r="O5" s="340"/>
      <c r="P5" s="339"/>
      <c r="Q5" s="339"/>
      <c r="R5" s="339"/>
      <c r="S5" s="339"/>
      <c r="T5" s="339"/>
      <c r="U5" s="339"/>
      <c r="V5" s="339"/>
      <c r="W5" s="339"/>
      <c r="X5" s="339"/>
      <c r="Y5" s="339"/>
      <c r="Z5" s="339"/>
      <c r="AA5" s="339"/>
      <c r="AB5" s="339"/>
      <c r="AC5" s="339"/>
      <c r="AD5" s="339"/>
      <c r="AE5" s="339"/>
    </row>
    <row r="6" outlineLevel="1">
      <c r="A6" s="332" t="s">
        <v>2078</v>
      </c>
      <c r="B6" s="333" t="s">
        <v>2083</v>
      </c>
      <c r="C6" s="334">
        <v>10.0</v>
      </c>
      <c r="D6" s="334" t="str">
        <f t="shared" si="1"/>
        <v> </v>
      </c>
      <c r="E6" s="335" t="s">
        <v>112</v>
      </c>
      <c r="F6" s="336">
        <v>1.0</v>
      </c>
      <c r="G6" s="334">
        <f t="shared" si="2"/>
        <v>10</v>
      </c>
      <c r="H6" s="337" t="s">
        <v>2084</v>
      </c>
      <c r="I6" s="338"/>
      <c r="J6" s="337"/>
      <c r="K6" s="339" t="b">
        <v>0</v>
      </c>
      <c r="L6" s="339" t="b">
        <v>0</v>
      </c>
      <c r="M6" s="339"/>
      <c r="N6" s="340"/>
      <c r="O6" s="340"/>
      <c r="P6" s="339"/>
      <c r="Q6" s="339"/>
      <c r="R6" s="339"/>
      <c r="S6" s="339"/>
      <c r="T6" s="339"/>
      <c r="U6" s="339"/>
      <c r="V6" s="339"/>
      <c r="W6" s="339"/>
      <c r="X6" s="339"/>
      <c r="Y6" s="339"/>
      <c r="Z6" s="339"/>
      <c r="AA6" s="339"/>
      <c r="AB6" s="339"/>
      <c r="AC6" s="339"/>
      <c r="AD6" s="339"/>
      <c r="AE6" s="339"/>
    </row>
    <row r="7" outlineLevel="1">
      <c r="A7" s="332" t="s">
        <v>2078</v>
      </c>
      <c r="B7" s="333" t="s">
        <v>2085</v>
      </c>
      <c r="C7" s="334">
        <v>10.0</v>
      </c>
      <c r="D7" s="334" t="str">
        <f t="shared" si="1"/>
        <v> </v>
      </c>
      <c r="E7" s="335" t="s">
        <v>112</v>
      </c>
      <c r="F7" s="336">
        <v>1.0</v>
      </c>
      <c r="G7" s="334">
        <f t="shared" si="2"/>
        <v>10</v>
      </c>
      <c r="H7" s="337" t="s">
        <v>2086</v>
      </c>
      <c r="I7" s="340"/>
      <c r="J7" s="337"/>
      <c r="K7" s="341" t="b">
        <v>0</v>
      </c>
      <c r="L7" s="341" t="b">
        <v>0</v>
      </c>
      <c r="M7" s="339"/>
      <c r="N7" s="340"/>
      <c r="O7" s="340"/>
      <c r="P7" s="339"/>
      <c r="Q7" s="339"/>
      <c r="R7" s="339"/>
      <c r="S7" s="339"/>
      <c r="T7" s="339"/>
      <c r="U7" s="339"/>
      <c r="V7" s="339"/>
      <c r="W7" s="339"/>
      <c r="X7" s="339"/>
      <c r="Y7" s="339"/>
      <c r="Z7" s="339"/>
      <c r="AA7" s="339"/>
      <c r="AB7" s="339"/>
      <c r="AC7" s="339"/>
      <c r="AD7" s="339"/>
      <c r="AE7" s="339"/>
    </row>
    <row r="8" outlineLevel="1">
      <c r="A8" s="332" t="s">
        <v>2078</v>
      </c>
      <c r="B8" s="333" t="s">
        <v>2087</v>
      </c>
      <c r="C8" s="334">
        <v>10.0</v>
      </c>
      <c r="D8" s="334" t="str">
        <f t="shared" si="1"/>
        <v> </v>
      </c>
      <c r="E8" s="335" t="s">
        <v>112</v>
      </c>
      <c r="F8" s="336">
        <v>1.0</v>
      </c>
      <c r="G8" s="334">
        <f t="shared" si="2"/>
        <v>10</v>
      </c>
      <c r="H8" s="337" t="s">
        <v>2088</v>
      </c>
      <c r="I8" s="338"/>
      <c r="J8" s="337"/>
      <c r="K8" s="339" t="b">
        <v>0</v>
      </c>
      <c r="L8" s="339" t="b">
        <v>0</v>
      </c>
      <c r="M8" s="339"/>
      <c r="N8" s="340"/>
      <c r="O8" s="340"/>
      <c r="P8" s="339"/>
      <c r="Q8" s="339"/>
      <c r="R8" s="339"/>
      <c r="S8" s="339"/>
      <c r="T8" s="339"/>
      <c r="U8" s="339"/>
      <c r="V8" s="339"/>
      <c r="W8" s="339"/>
      <c r="X8" s="339"/>
      <c r="Y8" s="339"/>
      <c r="Z8" s="339"/>
      <c r="AA8" s="339"/>
      <c r="AB8" s="339"/>
      <c r="AC8" s="339"/>
      <c r="AD8" s="339"/>
      <c r="AE8" s="339"/>
    </row>
    <row r="9" outlineLevel="1">
      <c r="A9" s="332" t="s">
        <v>2078</v>
      </c>
      <c r="B9" s="333" t="s">
        <v>2089</v>
      </c>
      <c r="C9" s="334">
        <v>10.0</v>
      </c>
      <c r="D9" s="334" t="str">
        <f t="shared" si="1"/>
        <v> </v>
      </c>
      <c r="E9" s="335" t="s">
        <v>112</v>
      </c>
      <c r="F9" s="336">
        <v>1.0</v>
      </c>
      <c r="G9" s="334">
        <f t="shared" si="2"/>
        <v>10</v>
      </c>
      <c r="H9" s="337" t="s">
        <v>2090</v>
      </c>
      <c r="I9" s="338"/>
      <c r="J9" s="337" t="s">
        <v>2091</v>
      </c>
      <c r="K9" s="339" t="b">
        <v>0</v>
      </c>
      <c r="L9" s="339" t="b">
        <v>0</v>
      </c>
      <c r="M9" s="339"/>
      <c r="N9" s="340"/>
      <c r="O9" s="340"/>
      <c r="P9" s="339"/>
      <c r="Q9" s="339"/>
      <c r="R9" s="339"/>
      <c r="S9" s="339"/>
      <c r="T9" s="339"/>
      <c r="U9" s="339"/>
      <c r="V9" s="339"/>
      <c r="W9" s="339"/>
      <c r="X9" s="339"/>
      <c r="Y9" s="339"/>
      <c r="Z9" s="339"/>
      <c r="AA9" s="339"/>
      <c r="AB9" s="339"/>
      <c r="AC9" s="339"/>
      <c r="AD9" s="339"/>
      <c r="AE9" s="339"/>
    </row>
    <row r="10" outlineLevel="1">
      <c r="A10" s="332" t="s">
        <v>2078</v>
      </c>
      <c r="B10" s="333" t="s">
        <v>2092</v>
      </c>
      <c r="C10" s="334">
        <v>10.0</v>
      </c>
      <c r="D10" s="334" t="str">
        <f t="shared" si="1"/>
        <v> </v>
      </c>
      <c r="E10" s="335" t="s">
        <v>133</v>
      </c>
      <c r="F10" s="336">
        <v>0.9</v>
      </c>
      <c r="G10" s="334">
        <f t="shared" si="2"/>
        <v>9</v>
      </c>
      <c r="H10" s="337" t="s">
        <v>2093</v>
      </c>
      <c r="I10" s="342"/>
      <c r="J10" s="337" t="s">
        <v>2094</v>
      </c>
      <c r="K10" s="339" t="b">
        <v>0</v>
      </c>
      <c r="L10" s="339" t="b">
        <v>0</v>
      </c>
      <c r="M10" s="339"/>
      <c r="N10" s="340"/>
      <c r="O10" s="340"/>
      <c r="P10" s="339"/>
      <c r="Q10" s="339"/>
      <c r="R10" s="339"/>
      <c r="S10" s="339"/>
      <c r="T10" s="339"/>
      <c r="U10" s="339"/>
      <c r="V10" s="339"/>
      <c r="W10" s="339"/>
      <c r="X10" s="339"/>
      <c r="Y10" s="339"/>
      <c r="Z10" s="339"/>
      <c r="AA10" s="339"/>
      <c r="AB10" s="339"/>
      <c r="AC10" s="339"/>
      <c r="AD10" s="339"/>
      <c r="AE10" s="339"/>
    </row>
    <row r="11" outlineLevel="1">
      <c r="A11" s="332" t="s">
        <v>2078</v>
      </c>
      <c r="B11" s="343" t="s">
        <v>2095</v>
      </c>
      <c r="C11" s="334">
        <v>10.0</v>
      </c>
      <c r="D11" s="334" t="str">
        <f t="shared" si="1"/>
        <v> </v>
      </c>
      <c r="E11" s="335" t="s">
        <v>133</v>
      </c>
      <c r="F11" s="336">
        <v>1.0</v>
      </c>
      <c r="G11" s="334">
        <f t="shared" si="2"/>
        <v>10</v>
      </c>
      <c r="H11" s="337" t="s">
        <v>2096</v>
      </c>
      <c r="I11" s="338"/>
      <c r="J11" s="337"/>
      <c r="K11" s="339" t="b">
        <v>0</v>
      </c>
      <c r="L11" s="339" t="b">
        <v>0</v>
      </c>
      <c r="M11" s="339"/>
      <c r="N11" s="340"/>
      <c r="O11" s="340"/>
      <c r="P11" s="339"/>
      <c r="Q11" s="339"/>
      <c r="R11" s="339"/>
      <c r="S11" s="339"/>
      <c r="T11" s="339"/>
      <c r="U11" s="339"/>
      <c r="V11" s="339"/>
      <c r="W11" s="339"/>
      <c r="X11" s="339"/>
      <c r="Y11" s="339"/>
      <c r="Z11" s="339"/>
      <c r="AA11" s="339"/>
      <c r="AB11" s="339"/>
      <c r="AC11" s="339"/>
      <c r="AD11" s="339"/>
      <c r="AE11" s="339"/>
    </row>
    <row r="12">
      <c r="A12" s="326"/>
      <c r="B12" s="327" t="s">
        <v>2097</v>
      </c>
      <c r="C12" s="328">
        <f>SUM(C13:C16)</f>
        <v>35</v>
      </c>
      <c r="D12" s="326"/>
      <c r="E12" s="329"/>
      <c r="F12" s="329"/>
      <c r="G12" s="328">
        <f>SUM(G13:G16)</f>
        <v>31.5</v>
      </c>
      <c r="H12" s="326"/>
      <c r="I12" s="326"/>
      <c r="J12" s="326"/>
      <c r="K12" s="326"/>
      <c r="L12" s="326"/>
      <c r="M12" s="330"/>
      <c r="N12" s="330"/>
      <c r="O12" s="330"/>
      <c r="P12" s="330"/>
      <c r="Q12" s="330"/>
      <c r="R12" s="330"/>
      <c r="S12" s="330"/>
      <c r="T12" s="330"/>
      <c r="U12" s="330"/>
      <c r="V12" s="330"/>
      <c r="W12" s="330"/>
      <c r="X12" s="330"/>
      <c r="Y12" s="330"/>
      <c r="Z12" s="330"/>
      <c r="AA12" s="330"/>
      <c r="AB12" s="330"/>
      <c r="AC12" s="330"/>
      <c r="AD12" s="330"/>
      <c r="AE12" s="330"/>
    </row>
    <row r="13" outlineLevel="1">
      <c r="A13" s="344" t="s">
        <v>2098</v>
      </c>
      <c r="B13" s="333" t="s">
        <v>2099</v>
      </c>
      <c r="C13" s="334">
        <v>10.0</v>
      </c>
      <c r="D13" s="334" t="str">
        <f t="shared" ref="D13:D16" si="3">IF(C13=10, IF(F13&lt;0.9,"Y"," "), " ")</f>
        <v> </v>
      </c>
      <c r="E13" s="335" t="s">
        <v>112</v>
      </c>
      <c r="F13" s="336">
        <v>1.0</v>
      </c>
      <c r="G13" s="345">
        <f t="shared" ref="G13:G16" si="4">$F13*$C13</f>
        <v>10</v>
      </c>
      <c r="H13" s="346" t="s">
        <v>2100</v>
      </c>
      <c r="I13" s="347"/>
      <c r="J13" s="337"/>
      <c r="K13" s="341" t="b">
        <v>0</v>
      </c>
      <c r="L13" s="339" t="b">
        <v>0</v>
      </c>
      <c r="M13" s="339"/>
      <c r="N13" s="340"/>
      <c r="O13" s="340"/>
      <c r="P13" s="339"/>
      <c r="Q13" s="339"/>
      <c r="R13" s="339"/>
      <c r="S13" s="339"/>
      <c r="T13" s="339"/>
      <c r="U13" s="339"/>
      <c r="V13" s="339"/>
      <c r="W13" s="339"/>
      <c r="X13" s="339"/>
      <c r="Y13" s="339"/>
      <c r="Z13" s="339"/>
      <c r="AA13" s="339"/>
      <c r="AB13" s="339"/>
      <c r="AC13" s="339"/>
      <c r="AD13" s="339"/>
      <c r="AE13" s="339"/>
    </row>
    <row r="14" outlineLevel="1">
      <c r="A14" s="344" t="s">
        <v>2098</v>
      </c>
      <c r="B14" s="333" t="s">
        <v>2101</v>
      </c>
      <c r="C14" s="334">
        <v>10.0</v>
      </c>
      <c r="D14" s="334" t="str">
        <f t="shared" si="3"/>
        <v>Y</v>
      </c>
      <c r="E14" s="335" t="s">
        <v>133</v>
      </c>
      <c r="F14" s="336">
        <v>0.8</v>
      </c>
      <c r="G14" s="345">
        <f t="shared" si="4"/>
        <v>8</v>
      </c>
      <c r="H14" s="337" t="s">
        <v>2102</v>
      </c>
      <c r="I14" s="348"/>
      <c r="J14" s="337"/>
      <c r="K14" s="339" t="b">
        <v>0</v>
      </c>
      <c r="L14" s="339" t="b">
        <v>0</v>
      </c>
      <c r="M14" s="339"/>
      <c r="N14" s="340"/>
      <c r="O14" s="340"/>
      <c r="P14" s="339"/>
      <c r="Q14" s="339"/>
      <c r="R14" s="339"/>
      <c r="S14" s="339"/>
      <c r="T14" s="339"/>
      <c r="U14" s="339"/>
      <c r="V14" s="339"/>
      <c r="W14" s="339"/>
      <c r="X14" s="339"/>
      <c r="Y14" s="339"/>
      <c r="Z14" s="339"/>
      <c r="AA14" s="339"/>
      <c r="AB14" s="339"/>
      <c r="AC14" s="339"/>
      <c r="AD14" s="339"/>
      <c r="AE14" s="339"/>
    </row>
    <row r="15" outlineLevel="1">
      <c r="A15" s="344" t="s">
        <v>2098</v>
      </c>
      <c r="B15" s="333" t="s">
        <v>2103</v>
      </c>
      <c r="C15" s="335">
        <v>5.0</v>
      </c>
      <c r="D15" s="334" t="str">
        <f t="shared" si="3"/>
        <v> </v>
      </c>
      <c r="E15" s="335" t="s">
        <v>133</v>
      </c>
      <c r="F15" s="336">
        <v>0.7</v>
      </c>
      <c r="G15" s="334">
        <f t="shared" si="4"/>
        <v>3.5</v>
      </c>
      <c r="H15" s="346" t="s">
        <v>2103</v>
      </c>
      <c r="I15" s="349"/>
      <c r="J15" s="337"/>
      <c r="K15" s="339" t="b">
        <v>0</v>
      </c>
      <c r="L15" s="339" t="b">
        <v>0</v>
      </c>
      <c r="M15" s="339"/>
      <c r="N15" s="340"/>
      <c r="O15" s="340"/>
      <c r="P15" s="339"/>
      <c r="Q15" s="339"/>
      <c r="R15" s="339"/>
      <c r="S15" s="339"/>
      <c r="T15" s="339"/>
      <c r="U15" s="339"/>
      <c r="V15" s="339"/>
      <c r="W15" s="339"/>
      <c r="X15" s="339"/>
      <c r="Y15" s="339"/>
      <c r="Z15" s="339"/>
      <c r="AA15" s="339"/>
      <c r="AB15" s="339"/>
      <c r="AC15" s="339"/>
      <c r="AD15" s="339"/>
      <c r="AE15" s="339"/>
    </row>
    <row r="16" outlineLevel="1">
      <c r="A16" s="344" t="s">
        <v>2098</v>
      </c>
      <c r="B16" s="333" t="s">
        <v>2104</v>
      </c>
      <c r="C16" s="334">
        <v>10.0</v>
      </c>
      <c r="D16" s="334" t="str">
        <f t="shared" si="3"/>
        <v> </v>
      </c>
      <c r="E16" s="335" t="s">
        <v>112</v>
      </c>
      <c r="F16" s="336">
        <v>1.0</v>
      </c>
      <c r="G16" s="345">
        <f t="shared" si="4"/>
        <v>10</v>
      </c>
      <c r="H16" s="346" t="s">
        <v>2105</v>
      </c>
      <c r="I16" s="347"/>
      <c r="J16" s="337"/>
      <c r="K16" s="341" t="b">
        <v>0</v>
      </c>
      <c r="L16" s="339" t="b">
        <v>0</v>
      </c>
      <c r="M16" s="339"/>
      <c r="N16" s="340"/>
      <c r="O16" s="340"/>
      <c r="P16" s="339"/>
      <c r="Q16" s="339"/>
      <c r="R16" s="339"/>
      <c r="S16" s="339"/>
      <c r="T16" s="339"/>
      <c r="U16" s="339"/>
      <c r="V16" s="339"/>
      <c r="W16" s="339"/>
      <c r="X16" s="339"/>
      <c r="Y16" s="339"/>
      <c r="Z16" s="339"/>
      <c r="AA16" s="339"/>
      <c r="AB16" s="339"/>
      <c r="AC16" s="339"/>
      <c r="AD16" s="339"/>
      <c r="AE16" s="339"/>
    </row>
    <row r="17">
      <c r="A17" s="326"/>
      <c r="B17" s="350" t="s">
        <v>2106</v>
      </c>
      <c r="C17" s="328">
        <f>SUM(C18:C31)</f>
        <v>70</v>
      </c>
      <c r="D17" s="326"/>
      <c r="E17" s="329"/>
      <c r="F17" s="329"/>
      <c r="G17" s="328">
        <f>sum(G18:G31)</f>
        <v>15.5</v>
      </c>
      <c r="H17" s="326"/>
      <c r="I17" s="326"/>
      <c r="J17" s="351"/>
      <c r="K17" s="326"/>
      <c r="L17" s="326"/>
      <c r="M17" s="330"/>
      <c r="N17" s="330"/>
      <c r="O17" s="330"/>
      <c r="P17" s="330"/>
      <c r="Q17" s="330"/>
      <c r="R17" s="330"/>
      <c r="S17" s="330"/>
      <c r="T17" s="330"/>
      <c r="U17" s="330"/>
      <c r="V17" s="330"/>
      <c r="W17" s="330"/>
      <c r="X17" s="330"/>
      <c r="Y17" s="330"/>
      <c r="Z17" s="330"/>
      <c r="AA17" s="330"/>
      <c r="AB17" s="330"/>
      <c r="AC17" s="330"/>
      <c r="AD17" s="330"/>
      <c r="AE17" s="330"/>
    </row>
    <row r="18" outlineLevel="1">
      <c r="A18" s="332" t="s">
        <v>2107</v>
      </c>
      <c r="B18" s="343" t="s">
        <v>2108</v>
      </c>
      <c r="C18" s="335">
        <v>5.0</v>
      </c>
      <c r="D18" s="334" t="str">
        <f t="shared" ref="D18:D25" si="5">IF(C18=10, IF(F18&lt;0.9,"Y"," "), " ")</f>
        <v> </v>
      </c>
      <c r="E18" s="335" t="s">
        <v>112</v>
      </c>
      <c r="F18" s="336">
        <v>0.1</v>
      </c>
      <c r="G18" s="334">
        <f t="shared" ref="G18:G31" si="6">$F18*$C18</f>
        <v>0.5</v>
      </c>
      <c r="H18" s="337" t="s">
        <v>2109</v>
      </c>
      <c r="I18" s="338"/>
      <c r="J18" s="337"/>
      <c r="K18" s="339" t="b">
        <v>0</v>
      </c>
      <c r="L18" s="339" t="b">
        <v>0</v>
      </c>
      <c r="M18" s="339"/>
      <c r="N18" s="340"/>
      <c r="O18" s="340"/>
      <c r="P18" s="339"/>
      <c r="Q18" s="339"/>
      <c r="R18" s="339"/>
      <c r="S18" s="339"/>
      <c r="T18" s="339"/>
      <c r="U18" s="339"/>
      <c r="V18" s="339"/>
      <c r="W18" s="339"/>
      <c r="X18" s="339"/>
      <c r="Y18" s="339"/>
      <c r="Z18" s="339"/>
      <c r="AA18" s="339"/>
      <c r="AB18" s="339"/>
      <c r="AC18" s="339"/>
      <c r="AD18" s="339"/>
      <c r="AE18" s="339"/>
    </row>
    <row r="19" outlineLevel="1">
      <c r="A19" s="332" t="s">
        <v>2107</v>
      </c>
      <c r="B19" s="343" t="s">
        <v>2110</v>
      </c>
      <c r="C19" s="335">
        <v>5.0</v>
      </c>
      <c r="D19" s="334" t="str">
        <f t="shared" si="5"/>
        <v> </v>
      </c>
      <c r="E19" s="335" t="s">
        <v>112</v>
      </c>
      <c r="F19" s="336">
        <v>1.0</v>
      </c>
      <c r="G19" s="334">
        <f t="shared" si="6"/>
        <v>5</v>
      </c>
      <c r="H19" s="337" t="s">
        <v>2109</v>
      </c>
      <c r="I19" s="338"/>
      <c r="J19" s="337"/>
      <c r="K19" s="339" t="b">
        <v>0</v>
      </c>
      <c r="L19" s="339" t="b">
        <v>0</v>
      </c>
      <c r="M19" s="339"/>
      <c r="N19" s="340"/>
      <c r="O19" s="340"/>
      <c r="P19" s="339"/>
      <c r="Q19" s="339"/>
      <c r="R19" s="339"/>
      <c r="S19" s="339"/>
      <c r="T19" s="339"/>
      <c r="U19" s="339"/>
      <c r="V19" s="339"/>
      <c r="W19" s="339"/>
      <c r="X19" s="339"/>
      <c r="Y19" s="339"/>
      <c r="Z19" s="339"/>
      <c r="AA19" s="339"/>
      <c r="AB19" s="339"/>
      <c r="AC19" s="339"/>
      <c r="AD19" s="339"/>
      <c r="AE19" s="339"/>
    </row>
    <row r="20" outlineLevel="1">
      <c r="A20" s="332" t="s">
        <v>2107</v>
      </c>
      <c r="B20" s="333" t="s">
        <v>2111</v>
      </c>
      <c r="C20" s="335">
        <v>5.0</v>
      </c>
      <c r="D20" s="334" t="str">
        <f t="shared" si="5"/>
        <v> </v>
      </c>
      <c r="E20" s="335" t="s">
        <v>112</v>
      </c>
      <c r="F20" s="336">
        <v>1.0</v>
      </c>
      <c r="G20" s="334">
        <f t="shared" si="6"/>
        <v>5</v>
      </c>
      <c r="H20" s="337" t="s">
        <v>2109</v>
      </c>
      <c r="I20" s="338"/>
      <c r="J20" s="346"/>
      <c r="K20" s="339" t="b">
        <v>0</v>
      </c>
      <c r="L20" s="339" t="b">
        <v>0</v>
      </c>
      <c r="M20" s="339"/>
      <c r="N20" s="340"/>
      <c r="O20" s="340"/>
      <c r="P20" s="339"/>
      <c r="Q20" s="339"/>
      <c r="R20" s="339"/>
      <c r="S20" s="339"/>
      <c r="T20" s="339"/>
      <c r="U20" s="339"/>
      <c r="V20" s="339"/>
      <c r="W20" s="339"/>
      <c r="X20" s="339"/>
      <c r="Y20" s="339"/>
      <c r="Z20" s="339"/>
      <c r="AA20" s="339"/>
      <c r="AB20" s="339"/>
      <c r="AC20" s="339"/>
      <c r="AD20" s="339"/>
      <c r="AE20" s="339"/>
    </row>
    <row r="21" outlineLevel="1">
      <c r="A21" s="332" t="s">
        <v>2107</v>
      </c>
      <c r="B21" s="333" t="s">
        <v>2112</v>
      </c>
      <c r="C21" s="335">
        <v>5.0</v>
      </c>
      <c r="D21" s="334" t="str">
        <f t="shared" si="5"/>
        <v> </v>
      </c>
      <c r="E21" s="335" t="s">
        <v>112</v>
      </c>
      <c r="F21" s="336">
        <v>1.0</v>
      </c>
      <c r="G21" s="334">
        <f t="shared" si="6"/>
        <v>5</v>
      </c>
      <c r="H21" s="337" t="s">
        <v>2109</v>
      </c>
      <c r="I21" s="338"/>
      <c r="J21" s="346"/>
      <c r="K21" s="339" t="b">
        <v>0</v>
      </c>
      <c r="L21" s="339" t="b">
        <v>0</v>
      </c>
      <c r="M21" s="339"/>
      <c r="N21" s="340"/>
      <c r="O21" s="340"/>
      <c r="P21" s="339"/>
      <c r="Q21" s="339"/>
      <c r="R21" s="339"/>
      <c r="S21" s="339"/>
      <c r="T21" s="339"/>
      <c r="U21" s="339"/>
      <c r="V21" s="339"/>
      <c r="W21" s="339"/>
      <c r="X21" s="339"/>
      <c r="Y21" s="339"/>
      <c r="Z21" s="339"/>
      <c r="AA21" s="339"/>
      <c r="AB21" s="339"/>
      <c r="AC21" s="339"/>
      <c r="AD21" s="339"/>
      <c r="AE21" s="339"/>
    </row>
    <row r="22" outlineLevel="1">
      <c r="A22" s="332" t="s">
        <v>2107</v>
      </c>
      <c r="B22" s="343" t="s">
        <v>252</v>
      </c>
      <c r="C22" s="335">
        <v>5.0</v>
      </c>
      <c r="D22" s="334" t="str">
        <f t="shared" si="5"/>
        <v> </v>
      </c>
      <c r="E22" s="335" t="s">
        <v>112</v>
      </c>
      <c r="F22" s="336">
        <v>0.0</v>
      </c>
      <c r="G22" s="334">
        <f t="shared" si="6"/>
        <v>0</v>
      </c>
      <c r="H22" s="337" t="s">
        <v>2109</v>
      </c>
      <c r="I22" s="338"/>
      <c r="J22" s="346"/>
      <c r="K22" s="339" t="b">
        <v>0</v>
      </c>
      <c r="L22" s="339" t="b">
        <v>0</v>
      </c>
      <c r="M22" s="339"/>
      <c r="N22" s="340"/>
      <c r="O22" s="340"/>
      <c r="P22" s="339"/>
      <c r="Q22" s="339"/>
      <c r="R22" s="339"/>
      <c r="S22" s="339"/>
      <c r="T22" s="339"/>
      <c r="U22" s="339"/>
      <c r="V22" s="339"/>
      <c r="W22" s="339"/>
      <c r="X22" s="339"/>
      <c r="Y22" s="339"/>
      <c r="Z22" s="339"/>
      <c r="AA22" s="339"/>
      <c r="AB22" s="339"/>
      <c r="AC22" s="339"/>
      <c r="AD22" s="339"/>
      <c r="AE22" s="339"/>
    </row>
    <row r="23" outlineLevel="1">
      <c r="A23" s="332" t="s">
        <v>2107</v>
      </c>
      <c r="B23" s="343" t="s">
        <v>2113</v>
      </c>
      <c r="C23" s="335">
        <v>5.0</v>
      </c>
      <c r="D23" s="334" t="str">
        <f t="shared" si="5"/>
        <v> </v>
      </c>
      <c r="E23" s="335" t="s">
        <v>112</v>
      </c>
      <c r="F23" s="336">
        <v>0.0</v>
      </c>
      <c r="G23" s="334">
        <f t="shared" si="6"/>
        <v>0</v>
      </c>
      <c r="H23" s="337" t="s">
        <v>2109</v>
      </c>
      <c r="I23" s="338"/>
      <c r="J23" s="346"/>
      <c r="K23" s="339" t="b">
        <v>0</v>
      </c>
      <c r="L23" s="339" t="b">
        <v>0</v>
      </c>
      <c r="M23" s="339"/>
      <c r="N23" s="340"/>
      <c r="O23" s="340"/>
      <c r="P23" s="339"/>
      <c r="Q23" s="339"/>
      <c r="R23" s="339"/>
      <c r="S23" s="339"/>
      <c r="T23" s="339"/>
      <c r="U23" s="339"/>
      <c r="V23" s="339"/>
      <c r="W23" s="339"/>
      <c r="X23" s="339"/>
      <c r="Y23" s="339"/>
      <c r="Z23" s="339"/>
      <c r="AA23" s="339"/>
      <c r="AB23" s="339"/>
      <c r="AC23" s="339"/>
      <c r="AD23" s="339"/>
      <c r="AE23" s="339"/>
    </row>
    <row r="24" outlineLevel="1">
      <c r="A24" s="332" t="s">
        <v>2107</v>
      </c>
      <c r="B24" s="333" t="s">
        <v>258</v>
      </c>
      <c r="C24" s="335">
        <v>5.0</v>
      </c>
      <c r="D24" s="334" t="str">
        <f t="shared" si="5"/>
        <v> </v>
      </c>
      <c r="E24" s="335" t="s">
        <v>112</v>
      </c>
      <c r="F24" s="336">
        <v>0.0</v>
      </c>
      <c r="G24" s="334">
        <f t="shared" si="6"/>
        <v>0</v>
      </c>
      <c r="H24" s="337" t="s">
        <v>2109</v>
      </c>
      <c r="I24" s="338"/>
      <c r="J24" s="346"/>
      <c r="K24" s="339" t="b">
        <v>0</v>
      </c>
      <c r="L24" s="339" t="b">
        <v>0</v>
      </c>
      <c r="M24" s="339"/>
      <c r="N24" s="340"/>
      <c r="O24" s="340"/>
      <c r="P24" s="339"/>
      <c r="Q24" s="339"/>
      <c r="R24" s="339"/>
      <c r="S24" s="339"/>
      <c r="T24" s="339"/>
      <c r="U24" s="339"/>
      <c r="V24" s="339"/>
      <c r="W24" s="339"/>
      <c r="X24" s="339"/>
      <c r="Y24" s="339"/>
      <c r="Z24" s="339"/>
      <c r="AA24" s="339"/>
      <c r="AB24" s="339"/>
      <c r="AC24" s="339"/>
      <c r="AD24" s="339"/>
      <c r="AE24" s="339"/>
    </row>
    <row r="25" outlineLevel="1">
      <c r="A25" s="332" t="s">
        <v>2107</v>
      </c>
      <c r="B25" s="333" t="s">
        <v>822</v>
      </c>
      <c r="C25" s="335">
        <v>5.0</v>
      </c>
      <c r="D25" s="334" t="str">
        <f t="shared" si="5"/>
        <v> </v>
      </c>
      <c r="E25" s="335" t="s">
        <v>112</v>
      </c>
      <c r="F25" s="336">
        <v>0.0</v>
      </c>
      <c r="G25" s="334">
        <f t="shared" si="6"/>
        <v>0</v>
      </c>
      <c r="H25" s="337" t="s">
        <v>2109</v>
      </c>
      <c r="I25" s="338"/>
      <c r="J25" s="346"/>
      <c r="K25" s="339" t="b">
        <v>0</v>
      </c>
      <c r="L25" s="339" t="b">
        <v>0</v>
      </c>
      <c r="M25" s="339"/>
      <c r="N25" s="340"/>
      <c r="O25" s="340"/>
      <c r="P25" s="339"/>
      <c r="Q25" s="339"/>
      <c r="R25" s="339"/>
      <c r="S25" s="339"/>
      <c r="T25" s="339"/>
      <c r="U25" s="339"/>
      <c r="V25" s="339"/>
      <c r="W25" s="339"/>
      <c r="X25" s="339"/>
      <c r="Y25" s="339"/>
      <c r="Z25" s="339"/>
      <c r="AA25" s="339"/>
      <c r="AB25" s="339"/>
      <c r="AC25" s="339"/>
      <c r="AD25" s="339"/>
      <c r="AE25" s="339"/>
    </row>
    <row r="26" outlineLevel="1">
      <c r="A26" s="332" t="s">
        <v>2107</v>
      </c>
      <c r="B26" s="343" t="s">
        <v>2114</v>
      </c>
      <c r="C26" s="335">
        <v>5.0</v>
      </c>
      <c r="D26" s="334"/>
      <c r="E26" s="335" t="s">
        <v>112</v>
      </c>
      <c r="F26" s="336">
        <v>0.0</v>
      </c>
      <c r="G26" s="334">
        <f t="shared" si="6"/>
        <v>0</v>
      </c>
      <c r="H26" s="337" t="s">
        <v>2109</v>
      </c>
      <c r="I26" s="338"/>
      <c r="J26" s="346"/>
      <c r="K26" s="339" t="b">
        <v>0</v>
      </c>
      <c r="L26" s="339" t="b">
        <v>0</v>
      </c>
      <c r="M26" s="339"/>
      <c r="N26" s="340"/>
      <c r="O26" s="340"/>
      <c r="P26" s="339"/>
      <c r="Q26" s="339"/>
      <c r="R26" s="339"/>
      <c r="S26" s="339"/>
      <c r="T26" s="339"/>
      <c r="U26" s="339"/>
      <c r="V26" s="339"/>
      <c r="W26" s="339"/>
      <c r="X26" s="339"/>
      <c r="Y26" s="339"/>
      <c r="Z26" s="339"/>
      <c r="AA26" s="339"/>
      <c r="AB26" s="339"/>
      <c r="AC26" s="339"/>
      <c r="AD26" s="339"/>
      <c r="AE26" s="339"/>
    </row>
    <row r="27" outlineLevel="1">
      <c r="A27" s="332" t="s">
        <v>2107</v>
      </c>
      <c r="B27" s="333" t="s">
        <v>855</v>
      </c>
      <c r="C27" s="335">
        <v>5.0</v>
      </c>
      <c r="D27" s="334" t="str">
        <f t="shared" ref="D27:D31" si="7">IF(C27=10, IF(F27&lt;0.9,"Y"," "), " ")</f>
        <v> </v>
      </c>
      <c r="E27" s="335" t="s">
        <v>112</v>
      </c>
      <c r="F27" s="336">
        <v>0.0</v>
      </c>
      <c r="G27" s="334">
        <f t="shared" si="6"/>
        <v>0</v>
      </c>
      <c r="H27" s="337" t="s">
        <v>2109</v>
      </c>
      <c r="I27" s="338"/>
      <c r="J27" s="346"/>
      <c r="K27" s="339" t="b">
        <v>0</v>
      </c>
      <c r="L27" s="339" t="b">
        <v>0</v>
      </c>
      <c r="M27" s="339"/>
      <c r="N27" s="340"/>
      <c r="O27" s="340"/>
      <c r="P27" s="339"/>
      <c r="Q27" s="339"/>
      <c r="R27" s="339"/>
      <c r="S27" s="339"/>
      <c r="T27" s="339"/>
      <c r="U27" s="339"/>
      <c r="V27" s="339"/>
      <c r="W27" s="339"/>
      <c r="X27" s="339"/>
      <c r="Y27" s="339"/>
      <c r="Z27" s="339"/>
      <c r="AA27" s="339"/>
      <c r="AB27" s="339"/>
      <c r="AC27" s="339"/>
      <c r="AD27" s="339"/>
      <c r="AE27" s="339"/>
    </row>
    <row r="28" outlineLevel="1">
      <c r="A28" s="332" t="s">
        <v>2107</v>
      </c>
      <c r="B28" s="333" t="s">
        <v>880</v>
      </c>
      <c r="C28" s="335">
        <v>5.0</v>
      </c>
      <c r="D28" s="334" t="str">
        <f t="shared" si="7"/>
        <v> </v>
      </c>
      <c r="E28" s="335" t="s">
        <v>112</v>
      </c>
      <c r="F28" s="336">
        <v>0.0</v>
      </c>
      <c r="G28" s="334">
        <f t="shared" si="6"/>
        <v>0</v>
      </c>
      <c r="H28" s="337" t="s">
        <v>2109</v>
      </c>
      <c r="I28" s="338"/>
      <c r="J28" s="346"/>
      <c r="K28" s="339" t="b">
        <v>0</v>
      </c>
      <c r="L28" s="339" t="b">
        <v>0</v>
      </c>
      <c r="M28" s="339"/>
      <c r="N28" s="340"/>
      <c r="O28" s="340"/>
      <c r="P28" s="339"/>
      <c r="Q28" s="339"/>
      <c r="R28" s="339"/>
      <c r="S28" s="339"/>
      <c r="T28" s="339"/>
      <c r="U28" s="339"/>
      <c r="V28" s="339"/>
      <c r="W28" s="339"/>
      <c r="X28" s="339"/>
      <c r="Y28" s="339"/>
      <c r="Z28" s="339"/>
      <c r="AA28" s="339"/>
      <c r="AB28" s="339"/>
      <c r="AC28" s="339"/>
      <c r="AD28" s="339"/>
      <c r="AE28" s="339"/>
    </row>
    <row r="29" outlineLevel="1">
      <c r="A29" s="332" t="s">
        <v>2107</v>
      </c>
      <c r="B29" s="343" t="s">
        <v>2115</v>
      </c>
      <c r="C29" s="335">
        <v>5.0</v>
      </c>
      <c r="D29" s="334" t="str">
        <f t="shared" si="7"/>
        <v> </v>
      </c>
      <c r="E29" s="335" t="s">
        <v>112</v>
      </c>
      <c r="F29" s="336">
        <v>0.0</v>
      </c>
      <c r="G29" s="334">
        <f t="shared" si="6"/>
        <v>0</v>
      </c>
      <c r="H29" s="337" t="s">
        <v>2109</v>
      </c>
      <c r="I29" s="338"/>
      <c r="J29" s="337"/>
      <c r="K29" s="339" t="b">
        <v>0</v>
      </c>
      <c r="L29" s="339" t="b">
        <v>0</v>
      </c>
      <c r="M29" s="339"/>
      <c r="N29" s="340"/>
      <c r="O29" s="340"/>
      <c r="P29" s="339"/>
      <c r="Q29" s="339"/>
      <c r="R29" s="339"/>
      <c r="S29" s="339"/>
      <c r="T29" s="339"/>
      <c r="U29" s="339"/>
      <c r="V29" s="339"/>
      <c r="W29" s="339"/>
      <c r="X29" s="339"/>
      <c r="Y29" s="339"/>
      <c r="Z29" s="339"/>
      <c r="AA29" s="339"/>
      <c r="AB29" s="339"/>
      <c r="AC29" s="339"/>
      <c r="AD29" s="339"/>
      <c r="AE29" s="339"/>
    </row>
    <row r="30" outlineLevel="1">
      <c r="A30" s="332" t="s">
        <v>2107</v>
      </c>
      <c r="B30" s="343" t="s">
        <v>2116</v>
      </c>
      <c r="C30" s="335">
        <v>5.0</v>
      </c>
      <c r="D30" s="334" t="str">
        <f t="shared" si="7"/>
        <v> </v>
      </c>
      <c r="E30" s="335" t="s">
        <v>112</v>
      </c>
      <c r="F30" s="336">
        <v>0.0</v>
      </c>
      <c r="G30" s="334">
        <f t="shared" si="6"/>
        <v>0</v>
      </c>
      <c r="H30" s="337" t="s">
        <v>2109</v>
      </c>
      <c r="I30" s="338"/>
      <c r="J30" s="337"/>
      <c r="K30" s="339" t="b">
        <v>0</v>
      </c>
      <c r="L30" s="339" t="b">
        <v>0</v>
      </c>
      <c r="M30" s="339"/>
      <c r="N30" s="340"/>
      <c r="O30" s="340"/>
      <c r="P30" s="339"/>
      <c r="Q30" s="339"/>
      <c r="R30" s="339"/>
      <c r="S30" s="339"/>
      <c r="T30" s="339"/>
      <c r="U30" s="339"/>
      <c r="V30" s="339"/>
      <c r="W30" s="339"/>
      <c r="X30" s="339"/>
      <c r="Y30" s="339"/>
      <c r="Z30" s="339"/>
      <c r="AA30" s="339"/>
      <c r="AB30" s="339"/>
      <c r="AC30" s="339"/>
      <c r="AD30" s="339"/>
      <c r="AE30" s="339"/>
    </row>
    <row r="31" outlineLevel="1">
      <c r="A31" s="332" t="s">
        <v>2107</v>
      </c>
      <c r="B31" s="343" t="s">
        <v>1499</v>
      </c>
      <c r="C31" s="335">
        <v>5.0</v>
      </c>
      <c r="D31" s="334" t="str">
        <f t="shared" si="7"/>
        <v> </v>
      </c>
      <c r="E31" s="335" t="s">
        <v>112</v>
      </c>
      <c r="F31" s="336">
        <v>0.0</v>
      </c>
      <c r="G31" s="334">
        <f t="shared" si="6"/>
        <v>0</v>
      </c>
      <c r="H31" s="337" t="s">
        <v>2109</v>
      </c>
      <c r="I31" s="338"/>
      <c r="J31" s="337"/>
      <c r="K31" s="339" t="b">
        <v>0</v>
      </c>
      <c r="L31" s="339" t="b">
        <v>0</v>
      </c>
      <c r="M31" s="339"/>
      <c r="N31" s="340"/>
      <c r="O31" s="340"/>
      <c r="P31" s="339"/>
      <c r="Q31" s="339"/>
      <c r="R31" s="339"/>
      <c r="S31" s="339"/>
      <c r="T31" s="339"/>
      <c r="U31" s="339"/>
      <c r="V31" s="339"/>
      <c r="W31" s="339"/>
      <c r="X31" s="339"/>
      <c r="Y31" s="339"/>
      <c r="Z31" s="339"/>
      <c r="AA31" s="339"/>
      <c r="AB31" s="339"/>
      <c r="AC31" s="339"/>
      <c r="AD31" s="339"/>
      <c r="AE31" s="339"/>
    </row>
    <row r="32">
      <c r="A32" s="326"/>
      <c r="B32" s="327" t="s">
        <v>2117</v>
      </c>
      <c r="C32" s="328">
        <f>SUM(C33:C37)</f>
        <v>50</v>
      </c>
      <c r="D32" s="326"/>
      <c r="E32" s="329"/>
      <c r="F32" s="329"/>
      <c r="G32" s="328">
        <f>sum(G33:G37)</f>
        <v>49</v>
      </c>
      <c r="H32" s="326"/>
      <c r="I32" s="326"/>
      <c r="J32" s="326"/>
      <c r="K32" s="326"/>
      <c r="L32" s="326"/>
      <c r="M32" s="330"/>
      <c r="N32" s="330"/>
      <c r="O32" s="330"/>
      <c r="P32" s="330"/>
      <c r="Q32" s="330"/>
      <c r="R32" s="330"/>
      <c r="S32" s="330"/>
      <c r="T32" s="330"/>
      <c r="U32" s="330"/>
      <c r="V32" s="330"/>
      <c r="W32" s="330"/>
      <c r="X32" s="330"/>
      <c r="Y32" s="330"/>
      <c r="Z32" s="330"/>
      <c r="AA32" s="330"/>
      <c r="AB32" s="330"/>
      <c r="AC32" s="330"/>
      <c r="AD32" s="330"/>
      <c r="AE32" s="330"/>
    </row>
    <row r="33" outlineLevel="1">
      <c r="A33" s="352" t="s">
        <v>2118</v>
      </c>
      <c r="B33" s="353" t="s">
        <v>2119</v>
      </c>
      <c r="C33" s="354">
        <v>10.0</v>
      </c>
      <c r="D33" s="354" t="str">
        <f t="shared" ref="D33:D37" si="8">IF(C33=10, IF(F33&lt;0.9,"Y"," "), " ")</f>
        <v> </v>
      </c>
      <c r="E33" s="335" t="s">
        <v>133</v>
      </c>
      <c r="F33" s="355">
        <v>1.0</v>
      </c>
      <c r="G33" s="356">
        <f t="shared" ref="G33:G38" si="9">$F33*$C33</f>
        <v>10</v>
      </c>
      <c r="H33" s="357" t="s">
        <v>2120</v>
      </c>
      <c r="I33" s="358"/>
      <c r="J33" s="359"/>
      <c r="K33" s="322" t="b">
        <v>0</v>
      </c>
      <c r="L33" s="322" t="b">
        <v>0</v>
      </c>
      <c r="M33" s="322"/>
      <c r="N33" s="358"/>
      <c r="O33" s="358"/>
      <c r="P33" s="322"/>
      <c r="Q33" s="322"/>
      <c r="R33" s="322"/>
      <c r="S33" s="322"/>
      <c r="T33" s="322"/>
      <c r="U33" s="322"/>
      <c r="V33" s="322"/>
      <c r="W33" s="322"/>
      <c r="X33" s="322"/>
      <c r="Y33" s="322"/>
      <c r="Z33" s="322"/>
      <c r="AA33" s="322"/>
      <c r="AB33" s="322"/>
      <c r="AC33" s="322"/>
      <c r="AD33" s="322"/>
      <c r="AE33" s="322"/>
    </row>
    <row r="34" outlineLevel="1">
      <c r="A34" s="352" t="s">
        <v>2118</v>
      </c>
      <c r="B34" s="360" t="s">
        <v>2121</v>
      </c>
      <c r="C34" s="354">
        <v>10.0</v>
      </c>
      <c r="D34" s="354" t="str">
        <f t="shared" si="8"/>
        <v> </v>
      </c>
      <c r="E34" s="335" t="s">
        <v>112</v>
      </c>
      <c r="F34" s="355">
        <v>0.9</v>
      </c>
      <c r="G34" s="356">
        <f t="shared" si="9"/>
        <v>9</v>
      </c>
      <c r="H34" s="357" t="s">
        <v>2122</v>
      </c>
      <c r="I34" s="361"/>
      <c r="J34" s="357" t="s">
        <v>2123</v>
      </c>
      <c r="K34" s="322" t="b">
        <v>0</v>
      </c>
      <c r="L34" s="322" t="b">
        <v>0</v>
      </c>
      <c r="M34" s="322"/>
      <c r="N34" s="358"/>
      <c r="O34" s="358"/>
      <c r="P34" s="322"/>
      <c r="Q34" s="322"/>
      <c r="R34" s="322"/>
      <c r="S34" s="322"/>
      <c r="T34" s="322"/>
      <c r="U34" s="322"/>
      <c r="V34" s="322"/>
      <c r="W34" s="322"/>
      <c r="X34" s="322"/>
      <c r="Y34" s="322"/>
      <c r="Z34" s="322"/>
      <c r="AA34" s="322"/>
      <c r="AB34" s="322"/>
      <c r="AC34" s="322"/>
      <c r="AD34" s="322"/>
      <c r="AE34" s="322"/>
    </row>
    <row r="35" outlineLevel="1">
      <c r="A35" s="352" t="s">
        <v>2118</v>
      </c>
      <c r="B35" s="360" t="s">
        <v>2124</v>
      </c>
      <c r="C35" s="354">
        <v>10.0</v>
      </c>
      <c r="D35" s="354" t="str">
        <f t="shared" si="8"/>
        <v> </v>
      </c>
      <c r="E35" s="335" t="s">
        <v>112</v>
      </c>
      <c r="F35" s="355">
        <v>1.0</v>
      </c>
      <c r="G35" s="356">
        <f t="shared" si="9"/>
        <v>10</v>
      </c>
      <c r="H35" s="359" t="s">
        <v>2125</v>
      </c>
      <c r="I35" s="362"/>
      <c r="J35" s="357"/>
      <c r="K35" s="322" t="b">
        <v>0</v>
      </c>
      <c r="L35" s="322" t="b">
        <v>0</v>
      </c>
      <c r="M35" s="322"/>
      <c r="N35" s="358"/>
      <c r="O35" s="358"/>
      <c r="P35" s="322"/>
      <c r="Q35" s="322"/>
      <c r="R35" s="322"/>
      <c r="S35" s="322"/>
      <c r="T35" s="322"/>
      <c r="U35" s="322"/>
      <c r="V35" s="322"/>
      <c r="W35" s="322"/>
      <c r="X35" s="322"/>
      <c r="Y35" s="322"/>
      <c r="Z35" s="322"/>
      <c r="AA35" s="322"/>
      <c r="AB35" s="322"/>
      <c r="AC35" s="322"/>
      <c r="AD35" s="322"/>
      <c r="AE35" s="322"/>
    </row>
    <row r="36" outlineLevel="1">
      <c r="A36" s="352" t="s">
        <v>2118</v>
      </c>
      <c r="B36" s="353" t="s">
        <v>2126</v>
      </c>
      <c r="C36" s="354">
        <v>10.0</v>
      </c>
      <c r="D36" s="354" t="str">
        <f t="shared" si="8"/>
        <v> </v>
      </c>
      <c r="E36" s="335" t="s">
        <v>112</v>
      </c>
      <c r="F36" s="355">
        <v>1.0</v>
      </c>
      <c r="G36" s="356">
        <f t="shared" si="9"/>
        <v>10</v>
      </c>
      <c r="H36" s="359" t="s">
        <v>2127</v>
      </c>
      <c r="I36" s="362"/>
      <c r="J36" s="359"/>
      <c r="K36" s="322" t="b">
        <v>0</v>
      </c>
      <c r="L36" s="322" t="b">
        <v>0</v>
      </c>
      <c r="M36" s="322"/>
      <c r="N36" s="358"/>
      <c r="O36" s="358"/>
      <c r="P36" s="322"/>
      <c r="Q36" s="322"/>
      <c r="R36" s="322"/>
      <c r="S36" s="322"/>
      <c r="T36" s="322"/>
      <c r="U36" s="322"/>
      <c r="V36" s="322"/>
      <c r="W36" s="322"/>
      <c r="X36" s="322"/>
      <c r="Y36" s="322"/>
      <c r="Z36" s="322"/>
      <c r="AA36" s="322"/>
      <c r="AB36" s="322"/>
      <c r="AC36" s="322"/>
      <c r="AD36" s="322"/>
      <c r="AE36" s="322"/>
    </row>
    <row r="37" outlineLevel="1">
      <c r="A37" s="352" t="s">
        <v>2118</v>
      </c>
      <c r="B37" s="353" t="s">
        <v>2128</v>
      </c>
      <c r="C37" s="354">
        <v>10.0</v>
      </c>
      <c r="D37" s="354" t="str">
        <f t="shared" si="8"/>
        <v> </v>
      </c>
      <c r="E37" s="335" t="s">
        <v>112</v>
      </c>
      <c r="F37" s="355">
        <v>1.0</v>
      </c>
      <c r="G37" s="356">
        <f t="shared" si="9"/>
        <v>10</v>
      </c>
      <c r="H37" s="359" t="s">
        <v>2129</v>
      </c>
      <c r="I37" s="362"/>
      <c r="J37" s="357"/>
      <c r="K37" s="322" t="b">
        <v>0</v>
      </c>
      <c r="L37" s="322" t="b">
        <v>0</v>
      </c>
      <c r="M37" s="322"/>
      <c r="N37" s="358"/>
      <c r="O37" s="358"/>
      <c r="P37" s="322"/>
      <c r="Q37" s="322"/>
      <c r="R37" s="322"/>
      <c r="S37" s="322"/>
      <c r="T37" s="322"/>
      <c r="U37" s="322"/>
      <c r="V37" s="322"/>
      <c r="W37" s="322"/>
      <c r="X37" s="322"/>
      <c r="Y37" s="322"/>
      <c r="Z37" s="322"/>
      <c r="AA37" s="322"/>
      <c r="AB37" s="322"/>
      <c r="AC37" s="322"/>
      <c r="AD37" s="322"/>
      <c r="AE37" s="322"/>
    </row>
    <row r="38" outlineLevel="1">
      <c r="A38" s="352" t="s">
        <v>2118</v>
      </c>
      <c r="B38" s="360" t="s">
        <v>2130</v>
      </c>
      <c r="C38" s="363">
        <v>10.0</v>
      </c>
      <c r="D38" s="363" t="s">
        <v>2131</v>
      </c>
      <c r="E38" s="335" t="s">
        <v>112</v>
      </c>
      <c r="F38" s="355">
        <v>0.0</v>
      </c>
      <c r="G38" s="356">
        <f t="shared" si="9"/>
        <v>0</v>
      </c>
      <c r="H38" s="357" t="s">
        <v>2132</v>
      </c>
      <c r="I38" s="362"/>
      <c r="J38" s="357"/>
      <c r="K38" s="322" t="b">
        <v>0</v>
      </c>
      <c r="L38" s="322" t="b">
        <v>0</v>
      </c>
      <c r="M38" s="322"/>
      <c r="N38" s="358"/>
      <c r="O38" s="358"/>
      <c r="P38" s="322"/>
      <c r="Q38" s="322"/>
      <c r="R38" s="322"/>
      <c r="S38" s="322"/>
      <c r="T38" s="322"/>
      <c r="U38" s="322"/>
      <c r="V38" s="322"/>
      <c r="W38" s="322"/>
      <c r="X38" s="322"/>
      <c r="Y38" s="322"/>
      <c r="Z38" s="322"/>
      <c r="AA38" s="322"/>
      <c r="AB38" s="322"/>
      <c r="AC38" s="322"/>
      <c r="AD38" s="322"/>
      <c r="AE38" s="322"/>
    </row>
    <row r="39">
      <c r="A39" s="364"/>
      <c r="B39" s="365" t="s">
        <v>2133</v>
      </c>
      <c r="C39" s="366">
        <f>SUM(C40:C47)</f>
        <v>80</v>
      </c>
      <c r="D39" s="364"/>
      <c r="E39" s="367"/>
      <c r="F39" s="367"/>
      <c r="G39" s="366">
        <f>sum(G40:G48)</f>
        <v>76</v>
      </c>
      <c r="H39" s="364"/>
      <c r="I39" s="364"/>
      <c r="J39" s="368"/>
      <c r="K39" s="364"/>
      <c r="L39" s="364"/>
      <c r="M39" s="369"/>
      <c r="N39" s="369"/>
      <c r="O39" s="369"/>
      <c r="P39" s="369"/>
      <c r="Q39" s="369"/>
      <c r="R39" s="369"/>
      <c r="S39" s="369"/>
      <c r="T39" s="369"/>
      <c r="U39" s="369"/>
      <c r="V39" s="369"/>
      <c r="W39" s="369"/>
      <c r="X39" s="369"/>
      <c r="Y39" s="369"/>
      <c r="Z39" s="369"/>
      <c r="AA39" s="369"/>
      <c r="AB39" s="369"/>
      <c r="AC39" s="369"/>
      <c r="AD39" s="369"/>
      <c r="AE39" s="369"/>
    </row>
    <row r="40" outlineLevel="1">
      <c r="A40" s="370" t="s">
        <v>2134</v>
      </c>
      <c r="B40" s="353" t="s">
        <v>2135</v>
      </c>
      <c r="C40" s="356">
        <v>10.0</v>
      </c>
      <c r="D40" s="356" t="str">
        <f t="shared" ref="D40:D46" si="10">IF(C40=10, IF(F40&lt;0.9,"Y"," "), " ")</f>
        <v> </v>
      </c>
      <c r="E40" s="335" t="s">
        <v>112</v>
      </c>
      <c r="F40" s="371">
        <v>1.0</v>
      </c>
      <c r="G40" s="356">
        <f t="shared" ref="G40:G48" si="11">$F40*$C40</f>
        <v>10</v>
      </c>
      <c r="H40" s="372" t="s">
        <v>2136</v>
      </c>
      <c r="I40" s="373"/>
      <c r="J40" s="372" t="s">
        <v>2137</v>
      </c>
      <c r="K40" s="374" t="b">
        <v>0</v>
      </c>
      <c r="L40" s="374" t="b">
        <v>0</v>
      </c>
      <c r="M40" s="322"/>
      <c r="N40" s="358"/>
      <c r="O40" s="358"/>
      <c r="P40" s="322"/>
      <c r="Q40" s="322"/>
      <c r="R40" s="322"/>
      <c r="S40" s="322"/>
      <c r="T40" s="322"/>
      <c r="U40" s="322"/>
      <c r="V40" s="322"/>
      <c r="W40" s="322"/>
      <c r="X40" s="322"/>
      <c r="Y40" s="322"/>
      <c r="Z40" s="322"/>
      <c r="AA40" s="322"/>
      <c r="AB40" s="322"/>
      <c r="AC40" s="322"/>
      <c r="AD40" s="322"/>
      <c r="AE40" s="322"/>
    </row>
    <row r="41" outlineLevel="1">
      <c r="A41" s="370" t="s">
        <v>2134</v>
      </c>
      <c r="B41" s="353" t="s">
        <v>2138</v>
      </c>
      <c r="C41" s="356">
        <v>10.0</v>
      </c>
      <c r="D41" s="356" t="str">
        <f t="shared" si="10"/>
        <v> </v>
      </c>
      <c r="E41" s="335" t="s">
        <v>112</v>
      </c>
      <c r="F41" s="371">
        <v>1.0</v>
      </c>
      <c r="G41" s="356">
        <f t="shared" si="11"/>
        <v>10</v>
      </c>
      <c r="H41" s="372" t="s">
        <v>2139</v>
      </c>
      <c r="I41" s="375"/>
      <c r="J41" s="372"/>
      <c r="K41" s="374" t="b">
        <v>0</v>
      </c>
      <c r="L41" s="374" t="b">
        <v>0</v>
      </c>
      <c r="M41" s="322"/>
      <c r="N41" s="358"/>
      <c r="O41" s="358"/>
      <c r="P41" s="322"/>
      <c r="Q41" s="322"/>
      <c r="R41" s="322"/>
      <c r="S41" s="322"/>
      <c r="T41" s="322"/>
      <c r="U41" s="322"/>
      <c r="V41" s="322"/>
      <c r="W41" s="322"/>
      <c r="X41" s="322"/>
      <c r="Y41" s="322"/>
      <c r="Z41" s="322"/>
      <c r="AA41" s="322"/>
      <c r="AB41" s="322"/>
      <c r="AC41" s="322"/>
      <c r="AD41" s="322"/>
      <c r="AE41" s="322"/>
    </row>
    <row r="42" outlineLevel="1">
      <c r="A42" s="370" t="s">
        <v>2134</v>
      </c>
      <c r="B42" s="353" t="s">
        <v>2140</v>
      </c>
      <c r="C42" s="356">
        <v>10.0</v>
      </c>
      <c r="D42" s="356" t="str">
        <f t="shared" si="10"/>
        <v> </v>
      </c>
      <c r="E42" s="335" t="s">
        <v>112</v>
      </c>
      <c r="F42" s="371">
        <v>1.0</v>
      </c>
      <c r="G42" s="356">
        <f t="shared" si="11"/>
        <v>10</v>
      </c>
      <c r="H42" s="372" t="s">
        <v>2141</v>
      </c>
      <c r="I42" s="375"/>
      <c r="J42" s="376"/>
      <c r="K42" s="374" t="b">
        <v>0</v>
      </c>
      <c r="L42" s="374" t="b">
        <v>0</v>
      </c>
      <c r="M42" s="322"/>
      <c r="N42" s="358"/>
      <c r="O42" s="358"/>
      <c r="P42" s="322"/>
      <c r="Q42" s="322"/>
      <c r="R42" s="322"/>
      <c r="S42" s="322"/>
      <c r="T42" s="322"/>
      <c r="U42" s="322"/>
      <c r="V42" s="322"/>
      <c r="W42" s="322"/>
      <c r="X42" s="322"/>
      <c r="Y42" s="322"/>
      <c r="Z42" s="322"/>
      <c r="AA42" s="322"/>
      <c r="AB42" s="322"/>
      <c r="AC42" s="322"/>
      <c r="AD42" s="322"/>
      <c r="AE42" s="322"/>
    </row>
    <row r="43" outlineLevel="1">
      <c r="A43" s="370" t="s">
        <v>2134</v>
      </c>
      <c r="B43" s="353" t="s">
        <v>2142</v>
      </c>
      <c r="C43" s="356">
        <v>10.0</v>
      </c>
      <c r="D43" s="356" t="str">
        <f t="shared" si="10"/>
        <v> </v>
      </c>
      <c r="E43" s="335" t="s">
        <v>112</v>
      </c>
      <c r="F43" s="371">
        <v>1.0</v>
      </c>
      <c r="G43" s="356">
        <f t="shared" si="11"/>
        <v>10</v>
      </c>
      <c r="H43" s="372" t="s">
        <v>2143</v>
      </c>
      <c r="I43" s="375"/>
      <c r="J43" s="372"/>
      <c r="K43" s="374" t="b">
        <v>0</v>
      </c>
      <c r="L43" s="374" t="b">
        <v>0</v>
      </c>
      <c r="M43" s="322"/>
      <c r="N43" s="358"/>
      <c r="O43" s="358"/>
      <c r="P43" s="322"/>
      <c r="Q43" s="322"/>
      <c r="R43" s="322"/>
      <c r="S43" s="322"/>
      <c r="T43" s="322"/>
      <c r="U43" s="322"/>
      <c r="V43" s="322"/>
      <c r="W43" s="322"/>
      <c r="X43" s="322"/>
      <c r="Y43" s="322"/>
      <c r="Z43" s="322"/>
      <c r="AA43" s="322"/>
      <c r="AB43" s="322"/>
      <c r="AC43" s="322"/>
      <c r="AD43" s="322"/>
      <c r="AE43" s="322"/>
    </row>
    <row r="44" outlineLevel="1">
      <c r="A44" s="370" t="s">
        <v>2134</v>
      </c>
      <c r="B44" s="353" t="s">
        <v>2144</v>
      </c>
      <c r="C44" s="356">
        <v>10.0</v>
      </c>
      <c r="D44" s="356" t="str">
        <f t="shared" si="10"/>
        <v> </v>
      </c>
      <c r="E44" s="335" t="s">
        <v>112</v>
      </c>
      <c r="F44" s="371">
        <v>1.0</v>
      </c>
      <c r="G44" s="356">
        <f t="shared" si="11"/>
        <v>10</v>
      </c>
      <c r="H44" s="372" t="s">
        <v>2145</v>
      </c>
      <c r="I44" s="373"/>
      <c r="J44" s="372"/>
      <c r="K44" s="374" t="b">
        <v>0</v>
      </c>
      <c r="L44" s="374" t="b">
        <v>0</v>
      </c>
      <c r="M44" s="322"/>
      <c r="N44" s="358"/>
      <c r="O44" s="358"/>
      <c r="P44" s="322"/>
      <c r="Q44" s="322"/>
      <c r="R44" s="322"/>
      <c r="S44" s="322"/>
      <c r="T44" s="322"/>
      <c r="U44" s="322"/>
      <c r="V44" s="322"/>
      <c r="W44" s="322"/>
      <c r="X44" s="322"/>
      <c r="Y44" s="322"/>
      <c r="Z44" s="322"/>
      <c r="AA44" s="322"/>
      <c r="AB44" s="322"/>
      <c r="AC44" s="322"/>
      <c r="AD44" s="322"/>
      <c r="AE44" s="322"/>
    </row>
    <row r="45" outlineLevel="1">
      <c r="A45" s="370" t="s">
        <v>2134</v>
      </c>
      <c r="B45" s="360" t="s">
        <v>1985</v>
      </c>
      <c r="C45" s="356">
        <v>10.0</v>
      </c>
      <c r="D45" s="356" t="str">
        <f t="shared" si="10"/>
        <v> </v>
      </c>
      <c r="E45" s="335" t="s">
        <v>112</v>
      </c>
      <c r="F45" s="371">
        <v>1.0</v>
      </c>
      <c r="G45" s="356">
        <f t="shared" si="11"/>
        <v>10</v>
      </c>
      <c r="H45" s="372" t="s">
        <v>2146</v>
      </c>
      <c r="I45" s="375"/>
      <c r="J45" s="372" t="s">
        <v>2147</v>
      </c>
      <c r="K45" s="374" t="b">
        <v>0</v>
      </c>
      <c r="L45" s="374" t="b">
        <v>0</v>
      </c>
      <c r="M45" s="322"/>
      <c r="N45" s="358"/>
      <c r="O45" s="358"/>
      <c r="P45" s="322"/>
      <c r="Q45" s="322"/>
      <c r="R45" s="322"/>
      <c r="S45" s="322"/>
      <c r="T45" s="322"/>
      <c r="U45" s="322"/>
      <c r="V45" s="322"/>
      <c r="W45" s="322"/>
      <c r="X45" s="322"/>
      <c r="Y45" s="322"/>
      <c r="Z45" s="322"/>
      <c r="AA45" s="322"/>
      <c r="AB45" s="322"/>
      <c r="AC45" s="322"/>
      <c r="AD45" s="322"/>
      <c r="AE45" s="322"/>
    </row>
    <row r="46" outlineLevel="1">
      <c r="A46" s="370" t="s">
        <v>2134</v>
      </c>
      <c r="B46" s="353" t="s">
        <v>2148</v>
      </c>
      <c r="C46" s="356">
        <v>10.0</v>
      </c>
      <c r="D46" s="356" t="str">
        <f t="shared" si="10"/>
        <v>Y</v>
      </c>
      <c r="E46" s="335" t="s">
        <v>112</v>
      </c>
      <c r="F46" s="371">
        <v>0.8</v>
      </c>
      <c r="G46" s="356">
        <f t="shared" si="11"/>
        <v>8</v>
      </c>
      <c r="H46" s="372" t="s">
        <v>2149</v>
      </c>
      <c r="I46" s="375"/>
      <c r="J46" s="372"/>
      <c r="K46" s="374" t="b">
        <v>0</v>
      </c>
      <c r="L46" s="374" t="b">
        <v>0</v>
      </c>
      <c r="M46" s="322"/>
      <c r="N46" s="358"/>
      <c r="O46" s="358"/>
      <c r="P46" s="322"/>
      <c r="Q46" s="322"/>
      <c r="R46" s="322"/>
      <c r="S46" s="322"/>
      <c r="T46" s="322"/>
      <c r="U46" s="322"/>
      <c r="V46" s="322"/>
      <c r="W46" s="322"/>
      <c r="X46" s="322"/>
      <c r="Y46" s="322"/>
      <c r="Z46" s="322"/>
      <c r="AA46" s="322"/>
      <c r="AB46" s="322"/>
      <c r="AC46" s="322"/>
      <c r="AD46" s="322"/>
      <c r="AE46" s="322"/>
    </row>
    <row r="47" outlineLevel="1">
      <c r="A47" s="370" t="s">
        <v>2134</v>
      </c>
      <c r="B47" s="360" t="s">
        <v>2150</v>
      </c>
      <c r="C47" s="377">
        <v>10.0</v>
      </c>
      <c r="D47" s="377" t="s">
        <v>2131</v>
      </c>
      <c r="E47" s="335" t="s">
        <v>112</v>
      </c>
      <c r="F47" s="371">
        <v>0.8</v>
      </c>
      <c r="G47" s="356">
        <f t="shared" si="11"/>
        <v>8</v>
      </c>
      <c r="H47" s="372" t="s">
        <v>2151</v>
      </c>
      <c r="I47" s="375"/>
      <c r="J47" s="372" t="s">
        <v>2152</v>
      </c>
      <c r="K47" s="374" t="b">
        <v>0</v>
      </c>
      <c r="L47" s="374" t="b">
        <v>0</v>
      </c>
      <c r="M47" s="322"/>
      <c r="N47" s="358"/>
      <c r="O47" s="358"/>
      <c r="P47" s="322"/>
      <c r="Q47" s="322"/>
      <c r="R47" s="322"/>
      <c r="S47" s="322"/>
      <c r="T47" s="322"/>
      <c r="U47" s="322"/>
      <c r="V47" s="322"/>
      <c r="W47" s="322"/>
      <c r="X47" s="322"/>
      <c r="Y47" s="322"/>
      <c r="Z47" s="322"/>
      <c r="AA47" s="322"/>
      <c r="AB47" s="322"/>
      <c r="AC47" s="322"/>
      <c r="AD47" s="322"/>
      <c r="AE47" s="322"/>
    </row>
    <row r="48" outlineLevel="1">
      <c r="A48" s="370" t="s">
        <v>2134</v>
      </c>
      <c r="B48" s="360" t="s">
        <v>2153</v>
      </c>
      <c r="C48" s="377">
        <v>10.0</v>
      </c>
      <c r="D48" s="377" t="s">
        <v>2131</v>
      </c>
      <c r="E48" s="335" t="s">
        <v>112</v>
      </c>
      <c r="F48" s="371">
        <v>0.0</v>
      </c>
      <c r="G48" s="356">
        <f t="shared" si="11"/>
        <v>0</v>
      </c>
      <c r="H48" s="372" t="s">
        <v>2154</v>
      </c>
      <c r="I48" s="375"/>
      <c r="J48" s="372"/>
      <c r="K48" s="374" t="b">
        <v>0</v>
      </c>
      <c r="L48" s="374" t="b">
        <v>0</v>
      </c>
      <c r="M48" s="322"/>
      <c r="N48" s="358"/>
      <c r="O48" s="358"/>
      <c r="P48" s="322"/>
      <c r="Q48" s="322"/>
      <c r="R48" s="322"/>
      <c r="S48" s="322"/>
      <c r="T48" s="322"/>
      <c r="U48" s="322"/>
      <c r="V48" s="322"/>
      <c r="W48" s="322"/>
      <c r="X48" s="322"/>
      <c r="Y48" s="322"/>
      <c r="Z48" s="322"/>
      <c r="AA48" s="322"/>
      <c r="AB48" s="322"/>
      <c r="AC48" s="322"/>
      <c r="AD48" s="322"/>
      <c r="AE48" s="322"/>
    </row>
    <row r="49">
      <c r="A49" s="364"/>
      <c r="B49" s="378" t="s">
        <v>2155</v>
      </c>
      <c r="C49" s="366">
        <f>SUM(C50)</f>
        <v>10</v>
      </c>
      <c r="D49" s="364"/>
      <c r="E49" s="367"/>
      <c r="F49" s="367"/>
      <c r="G49" s="366">
        <f>sum(G50)</f>
        <v>5</v>
      </c>
      <c r="H49" s="364"/>
      <c r="I49" s="364"/>
      <c r="J49" s="364"/>
      <c r="K49" s="364"/>
      <c r="L49" s="364"/>
      <c r="M49" s="369"/>
      <c r="N49" s="369"/>
      <c r="O49" s="369"/>
      <c r="P49" s="369"/>
      <c r="Q49" s="369"/>
      <c r="R49" s="369"/>
      <c r="S49" s="369"/>
      <c r="T49" s="369"/>
      <c r="U49" s="369"/>
      <c r="V49" s="369"/>
      <c r="W49" s="369"/>
      <c r="X49" s="369"/>
      <c r="Y49" s="369"/>
      <c r="Z49" s="369"/>
      <c r="AA49" s="369"/>
      <c r="AB49" s="369"/>
      <c r="AC49" s="369"/>
      <c r="AD49" s="369"/>
      <c r="AE49" s="369"/>
    </row>
    <row r="50" outlineLevel="1">
      <c r="A50" s="379" t="s">
        <v>2155</v>
      </c>
      <c r="B50" s="380" t="s">
        <v>2156</v>
      </c>
      <c r="C50" s="354">
        <v>10.0</v>
      </c>
      <c r="D50" s="354" t="str">
        <f>IF(C50=10, IF(F50&lt;0.9,"Y"," "), " ")</f>
        <v>Y</v>
      </c>
      <c r="E50" s="335" t="s">
        <v>133</v>
      </c>
      <c r="F50" s="355">
        <v>0.5</v>
      </c>
      <c r="G50" s="356">
        <f>$F50*$C50</f>
        <v>5</v>
      </c>
      <c r="H50" s="359" t="s">
        <v>2157</v>
      </c>
      <c r="I50" s="358"/>
      <c r="J50" s="357"/>
      <c r="K50" s="322" t="b">
        <v>0</v>
      </c>
      <c r="L50" s="322" t="b">
        <v>0</v>
      </c>
      <c r="M50" s="322"/>
      <c r="N50" s="358"/>
      <c r="O50" s="358"/>
      <c r="P50" s="322"/>
      <c r="Q50" s="322"/>
      <c r="R50" s="322"/>
      <c r="S50" s="322"/>
      <c r="T50" s="322"/>
      <c r="U50" s="322"/>
      <c r="V50" s="322"/>
      <c r="W50" s="322"/>
      <c r="X50" s="322"/>
      <c r="Y50" s="322"/>
      <c r="Z50" s="322"/>
      <c r="AA50" s="322"/>
      <c r="AB50" s="322"/>
      <c r="AC50" s="322"/>
      <c r="AD50" s="322"/>
      <c r="AE50" s="322"/>
    </row>
    <row r="51">
      <c r="A51" s="364"/>
      <c r="B51" s="381" t="s">
        <v>2158</v>
      </c>
      <c r="C51" s="366">
        <f>SUM(C52:C60)</f>
        <v>85</v>
      </c>
      <c r="D51" s="364"/>
      <c r="E51" s="367"/>
      <c r="F51" s="367"/>
      <c r="G51" s="366">
        <f>sum(G52:G56)</f>
        <v>50</v>
      </c>
      <c r="H51" s="364"/>
      <c r="I51" s="364"/>
      <c r="J51" s="364"/>
      <c r="K51" s="364"/>
      <c r="L51" s="364"/>
      <c r="M51" s="369"/>
      <c r="N51" s="369"/>
      <c r="O51" s="369"/>
      <c r="P51" s="369"/>
      <c r="Q51" s="369"/>
      <c r="R51" s="369"/>
      <c r="S51" s="369"/>
      <c r="T51" s="369"/>
      <c r="U51" s="369"/>
      <c r="V51" s="369"/>
      <c r="W51" s="369"/>
      <c r="X51" s="369"/>
      <c r="Y51" s="369"/>
      <c r="Z51" s="369"/>
      <c r="AA51" s="369"/>
      <c r="AB51" s="369"/>
      <c r="AC51" s="369"/>
      <c r="AD51" s="369"/>
      <c r="AE51" s="369"/>
    </row>
    <row r="52" outlineLevel="1">
      <c r="A52" s="370" t="s">
        <v>2159</v>
      </c>
      <c r="B52" s="360" t="s">
        <v>2153</v>
      </c>
      <c r="C52" s="377">
        <v>10.0</v>
      </c>
      <c r="D52" s="356" t="str">
        <f t="shared" ref="D52:D60" si="12">IF(C52=10, IF(F52&lt;0.9,"Y"," "), " ")</f>
        <v> </v>
      </c>
      <c r="E52" s="335" t="s">
        <v>95</v>
      </c>
      <c r="F52" s="371">
        <v>1.0</v>
      </c>
      <c r="G52" s="356">
        <f t="shared" ref="G52:G60" si="13">$F52*$C52</f>
        <v>10</v>
      </c>
      <c r="H52" s="376" t="s">
        <v>2160</v>
      </c>
      <c r="I52" s="382"/>
      <c r="J52" s="372"/>
      <c r="K52" s="383" t="b">
        <v>0</v>
      </c>
      <c r="L52" s="383" t="b">
        <v>0</v>
      </c>
      <c r="M52" s="322"/>
      <c r="N52" s="358"/>
      <c r="O52" s="358"/>
      <c r="P52" s="322"/>
      <c r="Q52" s="322"/>
      <c r="R52" s="322"/>
      <c r="S52" s="322"/>
      <c r="T52" s="322"/>
      <c r="U52" s="322"/>
      <c r="V52" s="322"/>
      <c r="W52" s="322"/>
      <c r="X52" s="322"/>
      <c r="Y52" s="322"/>
      <c r="Z52" s="322"/>
      <c r="AA52" s="322"/>
      <c r="AB52" s="322"/>
      <c r="AC52" s="322"/>
      <c r="AD52" s="322"/>
      <c r="AE52" s="322"/>
    </row>
    <row r="53" outlineLevel="1">
      <c r="A53" s="370" t="s">
        <v>2159</v>
      </c>
      <c r="B53" s="360" t="s">
        <v>2161</v>
      </c>
      <c r="C53" s="356">
        <v>10.0</v>
      </c>
      <c r="D53" s="356" t="str">
        <f t="shared" si="12"/>
        <v> </v>
      </c>
      <c r="E53" s="335" t="s">
        <v>95</v>
      </c>
      <c r="F53" s="371">
        <v>1.0</v>
      </c>
      <c r="G53" s="356">
        <f t="shared" si="13"/>
        <v>10</v>
      </c>
      <c r="H53" s="376" t="s">
        <v>2160</v>
      </c>
      <c r="I53" s="382"/>
      <c r="J53" s="376"/>
      <c r="K53" s="383" t="b">
        <v>0</v>
      </c>
      <c r="L53" s="383" t="b">
        <v>0</v>
      </c>
      <c r="M53" s="322"/>
      <c r="N53" s="358"/>
      <c r="O53" s="358"/>
      <c r="P53" s="322"/>
      <c r="Q53" s="322"/>
      <c r="R53" s="322"/>
      <c r="S53" s="322"/>
      <c r="T53" s="322"/>
      <c r="U53" s="322"/>
      <c r="V53" s="322"/>
      <c r="W53" s="322"/>
      <c r="X53" s="322"/>
      <c r="Y53" s="322"/>
      <c r="Z53" s="322"/>
      <c r="AA53" s="322"/>
      <c r="AB53" s="322"/>
      <c r="AC53" s="322"/>
      <c r="AD53" s="322"/>
      <c r="AE53" s="322"/>
    </row>
    <row r="54" outlineLevel="1">
      <c r="A54" s="370" t="s">
        <v>2159</v>
      </c>
      <c r="B54" s="360" t="s">
        <v>2162</v>
      </c>
      <c r="C54" s="356">
        <v>10.0</v>
      </c>
      <c r="D54" s="356" t="str">
        <f t="shared" si="12"/>
        <v> </v>
      </c>
      <c r="E54" s="335" t="s">
        <v>95</v>
      </c>
      <c r="F54" s="371">
        <v>1.0</v>
      </c>
      <c r="G54" s="356">
        <f t="shared" si="13"/>
        <v>10</v>
      </c>
      <c r="H54" s="376" t="s">
        <v>2160</v>
      </c>
      <c r="I54" s="382"/>
      <c r="J54" s="372"/>
      <c r="K54" s="383" t="b">
        <v>0</v>
      </c>
      <c r="L54" s="383" t="b">
        <v>0</v>
      </c>
      <c r="M54" s="322"/>
      <c r="N54" s="358"/>
      <c r="O54" s="358"/>
      <c r="P54" s="322"/>
      <c r="Q54" s="322"/>
      <c r="R54" s="322"/>
      <c r="S54" s="322"/>
      <c r="T54" s="322"/>
      <c r="U54" s="322"/>
      <c r="V54" s="322"/>
      <c r="W54" s="322"/>
      <c r="X54" s="322"/>
      <c r="Y54" s="322"/>
      <c r="Z54" s="322"/>
      <c r="AA54" s="322"/>
      <c r="AB54" s="322"/>
      <c r="AC54" s="322"/>
      <c r="AD54" s="322"/>
      <c r="AE54" s="322"/>
    </row>
    <row r="55" outlineLevel="1">
      <c r="A55" s="370" t="s">
        <v>2159</v>
      </c>
      <c r="B55" s="360" t="s">
        <v>2148</v>
      </c>
      <c r="C55" s="356">
        <v>10.0</v>
      </c>
      <c r="D55" s="356" t="str">
        <f t="shared" si="12"/>
        <v> </v>
      </c>
      <c r="E55" s="335" t="s">
        <v>95</v>
      </c>
      <c r="F55" s="371">
        <v>1.0</v>
      </c>
      <c r="G55" s="356">
        <f t="shared" si="13"/>
        <v>10</v>
      </c>
      <c r="H55" s="376" t="s">
        <v>2160</v>
      </c>
      <c r="I55" s="382"/>
      <c r="J55" s="372"/>
      <c r="K55" s="374" t="b">
        <v>0</v>
      </c>
      <c r="L55" s="383" t="b">
        <v>0</v>
      </c>
      <c r="M55" s="322"/>
      <c r="N55" s="358"/>
      <c r="O55" s="358"/>
      <c r="P55" s="322"/>
      <c r="Q55" s="322"/>
      <c r="R55" s="322"/>
      <c r="S55" s="322"/>
      <c r="T55" s="322"/>
      <c r="U55" s="322"/>
      <c r="V55" s="322"/>
      <c r="W55" s="322"/>
      <c r="X55" s="322"/>
      <c r="Y55" s="322"/>
      <c r="Z55" s="322"/>
      <c r="AA55" s="322"/>
      <c r="AB55" s="322"/>
      <c r="AC55" s="322"/>
      <c r="AD55" s="322"/>
      <c r="AE55" s="322"/>
    </row>
    <row r="56" outlineLevel="1">
      <c r="A56" s="370" t="s">
        <v>2159</v>
      </c>
      <c r="B56" s="360" t="s">
        <v>2163</v>
      </c>
      <c r="C56" s="356">
        <v>10.0</v>
      </c>
      <c r="D56" s="356" t="str">
        <f t="shared" si="12"/>
        <v> </v>
      </c>
      <c r="E56" s="335" t="s">
        <v>95</v>
      </c>
      <c r="F56" s="371">
        <v>1.0</v>
      </c>
      <c r="G56" s="356">
        <f t="shared" si="13"/>
        <v>10</v>
      </c>
      <c r="H56" s="376" t="s">
        <v>2160</v>
      </c>
      <c r="I56" s="382"/>
      <c r="J56" s="372"/>
      <c r="K56" s="383" t="b">
        <v>0</v>
      </c>
      <c r="L56" s="383" t="b">
        <v>0</v>
      </c>
      <c r="M56" s="322"/>
      <c r="N56" s="358"/>
      <c r="O56" s="358"/>
      <c r="P56" s="322"/>
      <c r="Q56" s="322"/>
      <c r="R56" s="322"/>
      <c r="S56" s="322"/>
      <c r="T56" s="322"/>
      <c r="U56" s="322"/>
      <c r="V56" s="322"/>
      <c r="W56" s="322"/>
      <c r="X56" s="322"/>
      <c r="Y56" s="322"/>
      <c r="Z56" s="322"/>
      <c r="AA56" s="322"/>
      <c r="AB56" s="322"/>
      <c r="AC56" s="322"/>
      <c r="AD56" s="322"/>
      <c r="AE56" s="322"/>
    </row>
    <row r="57" outlineLevel="1">
      <c r="A57" s="370" t="s">
        <v>2159</v>
      </c>
      <c r="B57" s="360" t="s">
        <v>2150</v>
      </c>
      <c r="C57" s="356">
        <v>10.0</v>
      </c>
      <c r="D57" s="356" t="str">
        <f t="shared" si="12"/>
        <v> </v>
      </c>
      <c r="E57" s="335" t="s">
        <v>95</v>
      </c>
      <c r="F57" s="371">
        <v>1.0</v>
      </c>
      <c r="G57" s="356">
        <f t="shared" si="13"/>
        <v>10</v>
      </c>
      <c r="H57" s="376" t="s">
        <v>2160</v>
      </c>
      <c r="I57" s="382"/>
      <c r="J57" s="372"/>
      <c r="K57" s="383" t="b">
        <v>0</v>
      </c>
      <c r="L57" s="383" t="b">
        <v>0</v>
      </c>
      <c r="M57" s="322"/>
      <c r="N57" s="358"/>
      <c r="O57" s="358"/>
      <c r="P57" s="322"/>
      <c r="Q57" s="322"/>
      <c r="R57" s="322"/>
      <c r="S57" s="322"/>
      <c r="T57" s="322"/>
      <c r="U57" s="322"/>
      <c r="V57" s="322"/>
      <c r="W57" s="322"/>
      <c r="X57" s="322"/>
      <c r="Y57" s="322"/>
      <c r="Z57" s="322"/>
      <c r="AA57" s="322"/>
      <c r="AB57" s="322"/>
      <c r="AC57" s="322"/>
      <c r="AD57" s="322"/>
      <c r="AE57" s="322"/>
    </row>
    <row r="58" outlineLevel="1">
      <c r="A58" s="370" t="s">
        <v>2159</v>
      </c>
      <c r="B58" s="360" t="s">
        <v>2164</v>
      </c>
      <c r="C58" s="377">
        <v>5.0</v>
      </c>
      <c r="D58" s="356" t="str">
        <f t="shared" si="12"/>
        <v> </v>
      </c>
      <c r="E58" s="335" t="s">
        <v>95</v>
      </c>
      <c r="F58" s="371">
        <v>0.0</v>
      </c>
      <c r="G58" s="356">
        <f t="shared" si="13"/>
        <v>0</v>
      </c>
      <c r="H58" s="376" t="s">
        <v>2160</v>
      </c>
      <c r="I58" s="382"/>
      <c r="J58" s="372" t="s">
        <v>2165</v>
      </c>
      <c r="K58" s="383" t="b">
        <v>0</v>
      </c>
      <c r="L58" s="374" t="b">
        <v>0</v>
      </c>
      <c r="M58" s="322"/>
      <c r="N58" s="358"/>
      <c r="O58" s="358"/>
      <c r="P58" s="322"/>
      <c r="Q58" s="322"/>
      <c r="R58" s="322"/>
      <c r="S58" s="322"/>
      <c r="T58" s="322"/>
      <c r="U58" s="322"/>
      <c r="V58" s="322"/>
      <c r="W58" s="322"/>
      <c r="X58" s="322"/>
      <c r="Y58" s="322"/>
      <c r="Z58" s="322"/>
      <c r="AA58" s="322"/>
      <c r="AB58" s="322"/>
      <c r="AC58" s="322"/>
      <c r="AD58" s="322"/>
      <c r="AE58" s="322"/>
    </row>
    <row r="59" outlineLevel="1">
      <c r="A59" s="370" t="s">
        <v>2159</v>
      </c>
      <c r="B59" s="360" t="s">
        <v>2166</v>
      </c>
      <c r="C59" s="356">
        <v>10.0</v>
      </c>
      <c r="D59" s="356" t="str">
        <f t="shared" si="12"/>
        <v> </v>
      </c>
      <c r="E59" s="335" t="s">
        <v>95</v>
      </c>
      <c r="F59" s="371">
        <v>1.0</v>
      </c>
      <c r="G59" s="356">
        <f t="shared" si="13"/>
        <v>10</v>
      </c>
      <c r="H59" s="376" t="s">
        <v>2160</v>
      </c>
      <c r="I59" s="382"/>
      <c r="J59" s="372"/>
      <c r="K59" s="374" t="b">
        <v>0</v>
      </c>
      <c r="L59" s="374" t="b">
        <v>0</v>
      </c>
      <c r="M59" s="322"/>
      <c r="N59" s="358"/>
      <c r="O59" s="358"/>
      <c r="P59" s="322"/>
      <c r="Q59" s="322"/>
      <c r="R59" s="322"/>
      <c r="S59" s="322"/>
      <c r="T59" s="322"/>
      <c r="U59" s="322"/>
      <c r="V59" s="322"/>
      <c r="W59" s="322"/>
      <c r="X59" s="322"/>
      <c r="Y59" s="322"/>
      <c r="Z59" s="322"/>
      <c r="AA59" s="322"/>
      <c r="AB59" s="322"/>
      <c r="AC59" s="322"/>
      <c r="AD59" s="322"/>
      <c r="AE59" s="322"/>
    </row>
    <row r="60" outlineLevel="1">
      <c r="A60" s="370" t="s">
        <v>2159</v>
      </c>
      <c r="B60" s="360" t="s">
        <v>2167</v>
      </c>
      <c r="C60" s="356">
        <v>10.0</v>
      </c>
      <c r="D60" s="356" t="str">
        <f t="shared" si="12"/>
        <v> </v>
      </c>
      <c r="E60" s="335" t="s">
        <v>95</v>
      </c>
      <c r="F60" s="371">
        <v>0.9</v>
      </c>
      <c r="G60" s="356">
        <f t="shared" si="13"/>
        <v>9</v>
      </c>
      <c r="H60" s="376" t="s">
        <v>2160</v>
      </c>
      <c r="I60" s="382"/>
      <c r="J60" s="372"/>
      <c r="K60" s="383" t="b">
        <v>0</v>
      </c>
      <c r="L60" s="383" t="b">
        <v>0</v>
      </c>
      <c r="M60" s="322"/>
      <c r="N60" s="358"/>
      <c r="O60" s="358"/>
      <c r="P60" s="322"/>
      <c r="Q60" s="322"/>
      <c r="R60" s="322"/>
      <c r="S60" s="322"/>
      <c r="T60" s="322"/>
      <c r="U60" s="322"/>
      <c r="V60" s="322"/>
      <c r="W60" s="322"/>
      <c r="X60" s="322"/>
      <c r="Y60" s="322"/>
      <c r="Z60" s="322"/>
      <c r="AA60" s="322"/>
      <c r="AB60" s="322"/>
      <c r="AC60" s="322"/>
      <c r="AD60" s="322"/>
      <c r="AE60" s="322"/>
    </row>
    <row r="61">
      <c r="A61" s="364"/>
      <c r="B61" s="365" t="s">
        <v>241</v>
      </c>
      <c r="C61" s="366">
        <f>SUM(C62:C108)</f>
        <v>590</v>
      </c>
      <c r="D61" s="364"/>
      <c r="E61" s="367"/>
      <c r="F61" s="367"/>
      <c r="G61" s="366">
        <f>sum(G62:G108)</f>
        <v>565</v>
      </c>
      <c r="H61" s="364"/>
      <c r="I61" s="364"/>
      <c r="J61" s="364"/>
      <c r="K61" s="364"/>
      <c r="L61" s="364"/>
      <c r="M61" s="369"/>
      <c r="N61" s="369"/>
      <c r="O61" s="369"/>
      <c r="P61" s="369"/>
      <c r="Q61" s="369"/>
      <c r="R61" s="369"/>
      <c r="S61" s="369"/>
      <c r="T61" s="369"/>
      <c r="U61" s="369"/>
      <c r="V61" s="369"/>
      <c r="W61" s="369"/>
      <c r="X61" s="369"/>
      <c r="Y61" s="369"/>
      <c r="Z61" s="369"/>
      <c r="AA61" s="369"/>
      <c r="AB61" s="369"/>
      <c r="AC61" s="369"/>
      <c r="AD61" s="369"/>
      <c r="AE61" s="369"/>
    </row>
    <row r="62" hidden="1" outlineLevel="1">
      <c r="A62" s="352" t="s">
        <v>2168</v>
      </c>
      <c r="B62" s="384" t="s">
        <v>2169</v>
      </c>
      <c r="C62" s="363">
        <v>0.0</v>
      </c>
      <c r="D62" s="356" t="str">
        <f t="shared" ref="D62:D88" si="14">IF(C62=10, IF(F62&lt;0.9,"Y"," "), " ")</f>
        <v> </v>
      </c>
      <c r="E62" s="335" t="s">
        <v>112</v>
      </c>
      <c r="F62" s="355">
        <v>0.0</v>
      </c>
      <c r="G62" s="356">
        <f t="shared" ref="G62:G76" si="15">$F62*$C62</f>
        <v>0</v>
      </c>
      <c r="H62" s="376" t="s">
        <v>2160</v>
      </c>
      <c r="I62" s="358"/>
      <c r="J62" s="357" t="s">
        <v>2170</v>
      </c>
      <c r="K62" s="322" t="b">
        <v>0</v>
      </c>
      <c r="L62" s="322" t="b">
        <v>0</v>
      </c>
      <c r="M62" s="322"/>
      <c r="N62" s="358"/>
      <c r="O62" s="358"/>
      <c r="P62" s="322"/>
      <c r="Q62" s="322"/>
      <c r="R62" s="322"/>
      <c r="S62" s="322"/>
      <c r="T62" s="322"/>
      <c r="U62" s="322"/>
      <c r="V62" s="322"/>
      <c r="W62" s="322"/>
      <c r="X62" s="322"/>
      <c r="Y62" s="322"/>
      <c r="Z62" s="322"/>
      <c r="AA62" s="322"/>
      <c r="AB62" s="322"/>
      <c r="AC62" s="322"/>
      <c r="AD62" s="322"/>
      <c r="AE62" s="322"/>
    </row>
    <row r="63" outlineLevel="1">
      <c r="A63" s="352" t="s">
        <v>2168</v>
      </c>
      <c r="B63" s="384" t="s">
        <v>2171</v>
      </c>
      <c r="C63" s="354">
        <v>10.0</v>
      </c>
      <c r="D63" s="356" t="str">
        <f t="shared" si="14"/>
        <v> </v>
      </c>
      <c r="E63" s="335" t="s">
        <v>112</v>
      </c>
      <c r="F63" s="355">
        <v>1.0</v>
      </c>
      <c r="G63" s="356">
        <f t="shared" si="15"/>
        <v>10</v>
      </c>
      <c r="H63" s="376" t="s">
        <v>2160</v>
      </c>
      <c r="I63" s="358"/>
      <c r="J63" s="357"/>
      <c r="K63" s="361" t="b">
        <v>0</v>
      </c>
      <c r="L63" s="361" t="b">
        <v>0</v>
      </c>
      <c r="M63" s="322"/>
      <c r="N63" s="358"/>
      <c r="O63" s="358"/>
      <c r="P63" s="322"/>
      <c r="Q63" s="322"/>
      <c r="R63" s="322"/>
      <c r="S63" s="322"/>
      <c r="T63" s="322"/>
      <c r="U63" s="322"/>
      <c r="V63" s="322"/>
      <c r="W63" s="322"/>
      <c r="X63" s="322"/>
      <c r="Y63" s="322"/>
      <c r="Z63" s="322"/>
      <c r="AA63" s="322"/>
      <c r="AB63" s="322"/>
      <c r="AC63" s="322"/>
      <c r="AD63" s="322"/>
      <c r="AE63" s="322"/>
    </row>
    <row r="64" outlineLevel="1">
      <c r="A64" s="352" t="s">
        <v>2168</v>
      </c>
      <c r="B64" s="384" t="s">
        <v>2172</v>
      </c>
      <c r="C64" s="354">
        <v>10.0</v>
      </c>
      <c r="D64" s="356" t="str">
        <f t="shared" si="14"/>
        <v> </v>
      </c>
      <c r="E64" s="335" t="s">
        <v>112</v>
      </c>
      <c r="F64" s="355">
        <v>1.0</v>
      </c>
      <c r="G64" s="356">
        <f t="shared" si="15"/>
        <v>10</v>
      </c>
      <c r="H64" s="376" t="s">
        <v>2160</v>
      </c>
      <c r="I64" s="358"/>
      <c r="J64" s="357"/>
      <c r="K64" s="361" t="b">
        <v>0</v>
      </c>
      <c r="L64" s="361" t="b">
        <v>0</v>
      </c>
      <c r="M64" s="322"/>
      <c r="N64" s="358"/>
      <c r="O64" s="358"/>
      <c r="P64" s="322"/>
      <c r="Q64" s="322"/>
      <c r="R64" s="322"/>
      <c r="S64" s="322"/>
      <c r="T64" s="322"/>
      <c r="U64" s="322"/>
      <c r="V64" s="322"/>
      <c r="W64" s="322"/>
      <c r="X64" s="322"/>
      <c r="Y64" s="322"/>
      <c r="Z64" s="322"/>
      <c r="AA64" s="322"/>
      <c r="AB64" s="322"/>
      <c r="AC64" s="322"/>
      <c r="AD64" s="322"/>
      <c r="AE64" s="322"/>
    </row>
    <row r="65" outlineLevel="1">
      <c r="A65" s="352" t="s">
        <v>2168</v>
      </c>
      <c r="B65" s="97" t="s">
        <v>2173</v>
      </c>
      <c r="C65" s="354">
        <v>10.0</v>
      </c>
      <c r="D65" s="356" t="str">
        <f t="shared" si="14"/>
        <v> </v>
      </c>
      <c r="E65" s="335" t="s">
        <v>112</v>
      </c>
      <c r="F65" s="355">
        <v>1.0</v>
      </c>
      <c r="G65" s="356">
        <f t="shared" si="15"/>
        <v>10</v>
      </c>
      <c r="H65" s="376" t="s">
        <v>2160</v>
      </c>
      <c r="I65" s="358"/>
      <c r="J65" s="357"/>
      <c r="K65" s="322" t="b">
        <v>0</v>
      </c>
      <c r="L65" s="322" t="b">
        <v>0</v>
      </c>
      <c r="M65" s="322"/>
      <c r="N65" s="358"/>
      <c r="O65" s="358"/>
      <c r="P65" s="322"/>
      <c r="Q65" s="322"/>
      <c r="R65" s="322"/>
      <c r="S65" s="322"/>
      <c r="T65" s="322"/>
      <c r="U65" s="322"/>
      <c r="V65" s="322"/>
      <c r="W65" s="322"/>
      <c r="X65" s="322"/>
      <c r="Y65" s="322"/>
      <c r="Z65" s="322"/>
      <c r="AA65" s="322"/>
      <c r="AB65" s="322"/>
      <c r="AC65" s="322"/>
      <c r="AD65" s="322"/>
      <c r="AE65" s="322"/>
    </row>
    <row r="66" outlineLevel="1">
      <c r="A66" s="352" t="s">
        <v>2168</v>
      </c>
      <c r="B66" s="384" t="s">
        <v>2174</v>
      </c>
      <c r="C66" s="354">
        <v>10.0</v>
      </c>
      <c r="D66" s="356" t="str">
        <f t="shared" si="14"/>
        <v> </v>
      </c>
      <c r="E66" s="335" t="s">
        <v>112</v>
      </c>
      <c r="F66" s="355">
        <v>1.0</v>
      </c>
      <c r="G66" s="356">
        <f t="shared" si="15"/>
        <v>10</v>
      </c>
      <c r="H66" s="376" t="s">
        <v>2160</v>
      </c>
      <c r="I66" s="358"/>
      <c r="J66" s="357"/>
      <c r="K66" s="322" t="b">
        <v>0</v>
      </c>
      <c r="L66" s="322" t="b">
        <v>0</v>
      </c>
      <c r="M66" s="322"/>
      <c r="N66" s="358"/>
      <c r="O66" s="358"/>
      <c r="P66" s="322"/>
      <c r="Q66" s="322"/>
      <c r="R66" s="322"/>
      <c r="S66" s="322"/>
      <c r="T66" s="322"/>
      <c r="U66" s="322"/>
      <c r="V66" s="322"/>
      <c r="W66" s="322"/>
      <c r="X66" s="322"/>
      <c r="Y66" s="322"/>
      <c r="Z66" s="322"/>
      <c r="AA66" s="322"/>
      <c r="AB66" s="322"/>
      <c r="AC66" s="322"/>
      <c r="AD66" s="322"/>
      <c r="AE66" s="322"/>
    </row>
    <row r="67" hidden="1" outlineLevel="1">
      <c r="A67" s="352" t="s">
        <v>2168</v>
      </c>
      <c r="B67" s="384" t="s">
        <v>2175</v>
      </c>
      <c r="C67" s="363">
        <v>0.0</v>
      </c>
      <c r="D67" s="356" t="str">
        <f t="shared" si="14"/>
        <v> </v>
      </c>
      <c r="E67" s="335" t="s">
        <v>112</v>
      </c>
      <c r="F67" s="355">
        <v>0.0</v>
      </c>
      <c r="G67" s="356">
        <f t="shared" si="15"/>
        <v>0</v>
      </c>
      <c r="H67" s="376" t="s">
        <v>2160</v>
      </c>
      <c r="I67" s="358"/>
      <c r="J67" s="357" t="s">
        <v>2170</v>
      </c>
      <c r="K67" s="322" t="b">
        <v>0</v>
      </c>
      <c r="L67" s="322" t="b">
        <v>0</v>
      </c>
      <c r="M67" s="322"/>
      <c r="N67" s="358"/>
      <c r="O67" s="358"/>
      <c r="P67" s="322"/>
      <c r="Q67" s="322"/>
      <c r="R67" s="322"/>
      <c r="S67" s="322"/>
      <c r="T67" s="322"/>
      <c r="U67" s="322"/>
      <c r="V67" s="322"/>
      <c r="W67" s="322"/>
      <c r="X67" s="322"/>
      <c r="Y67" s="322"/>
      <c r="Z67" s="322"/>
      <c r="AA67" s="322"/>
      <c r="AB67" s="322"/>
      <c r="AC67" s="322"/>
      <c r="AD67" s="322"/>
      <c r="AE67" s="322"/>
    </row>
    <row r="68" hidden="1" outlineLevel="1">
      <c r="A68" s="352" t="s">
        <v>2168</v>
      </c>
      <c r="B68" s="384" t="s">
        <v>2176</v>
      </c>
      <c r="C68" s="363">
        <v>0.0</v>
      </c>
      <c r="D68" s="356" t="str">
        <f t="shared" si="14"/>
        <v> </v>
      </c>
      <c r="E68" s="335" t="s">
        <v>112</v>
      </c>
      <c r="F68" s="355">
        <v>0.0</v>
      </c>
      <c r="G68" s="356">
        <f t="shared" si="15"/>
        <v>0</v>
      </c>
      <c r="H68" s="376" t="s">
        <v>2160</v>
      </c>
      <c r="I68" s="358"/>
      <c r="J68" s="357" t="s">
        <v>2170</v>
      </c>
      <c r="K68" s="322" t="b">
        <v>0</v>
      </c>
      <c r="L68" s="322" t="b">
        <v>0</v>
      </c>
      <c r="M68" s="322"/>
      <c r="N68" s="358"/>
      <c r="O68" s="358"/>
      <c r="P68" s="322"/>
      <c r="Q68" s="322"/>
      <c r="R68" s="322"/>
      <c r="S68" s="322"/>
      <c r="T68" s="322"/>
      <c r="U68" s="322"/>
      <c r="V68" s="322"/>
      <c r="W68" s="322"/>
      <c r="X68" s="322"/>
      <c r="Y68" s="322"/>
      <c r="Z68" s="322"/>
      <c r="AA68" s="322"/>
      <c r="AB68" s="322"/>
      <c r="AC68" s="322"/>
      <c r="AD68" s="322"/>
      <c r="AE68" s="322"/>
    </row>
    <row r="69" hidden="1" outlineLevel="1">
      <c r="A69" s="352" t="s">
        <v>2168</v>
      </c>
      <c r="B69" s="384" t="s">
        <v>2177</v>
      </c>
      <c r="C69" s="363">
        <v>0.0</v>
      </c>
      <c r="D69" s="356" t="str">
        <f t="shared" si="14"/>
        <v> </v>
      </c>
      <c r="E69" s="335" t="s">
        <v>112</v>
      </c>
      <c r="F69" s="355">
        <v>0.0</v>
      </c>
      <c r="G69" s="356">
        <f t="shared" si="15"/>
        <v>0</v>
      </c>
      <c r="H69" s="376" t="s">
        <v>2160</v>
      </c>
      <c r="I69" s="358"/>
      <c r="J69" s="357" t="s">
        <v>2170</v>
      </c>
      <c r="K69" s="322" t="b">
        <v>0</v>
      </c>
      <c r="L69" s="322" t="b">
        <v>0</v>
      </c>
      <c r="M69" s="322"/>
      <c r="N69" s="358"/>
      <c r="O69" s="358"/>
      <c r="P69" s="322"/>
      <c r="Q69" s="322"/>
      <c r="R69" s="322"/>
      <c r="S69" s="322"/>
      <c r="T69" s="322"/>
      <c r="U69" s="322"/>
      <c r="V69" s="322"/>
      <c r="W69" s="322"/>
      <c r="X69" s="322"/>
      <c r="Y69" s="322"/>
      <c r="Z69" s="322"/>
      <c r="AA69" s="322"/>
      <c r="AB69" s="322"/>
      <c r="AC69" s="322"/>
      <c r="AD69" s="322"/>
      <c r="AE69" s="322"/>
    </row>
    <row r="70" outlineLevel="1">
      <c r="A70" s="352" t="s">
        <v>2168</v>
      </c>
      <c r="B70" s="384" t="s">
        <v>2169</v>
      </c>
      <c r="C70" s="354">
        <v>10.0</v>
      </c>
      <c r="D70" s="356" t="str">
        <f t="shared" si="14"/>
        <v>Y</v>
      </c>
      <c r="E70" s="335" t="s">
        <v>112</v>
      </c>
      <c r="F70" s="355">
        <v>0.0</v>
      </c>
      <c r="G70" s="356">
        <f t="shared" si="15"/>
        <v>0</v>
      </c>
      <c r="H70" s="376" t="s">
        <v>2160</v>
      </c>
      <c r="I70" s="358"/>
      <c r="J70" s="357"/>
      <c r="K70" s="322" t="b">
        <v>0</v>
      </c>
      <c r="L70" s="322" t="b">
        <v>0</v>
      </c>
      <c r="M70" s="322"/>
      <c r="N70" s="358"/>
      <c r="O70" s="358"/>
      <c r="P70" s="322"/>
      <c r="Q70" s="322"/>
      <c r="R70" s="322"/>
      <c r="S70" s="322"/>
      <c r="T70" s="322"/>
      <c r="U70" s="322"/>
      <c r="V70" s="322"/>
      <c r="W70" s="322"/>
      <c r="X70" s="322"/>
      <c r="Y70" s="322"/>
      <c r="Z70" s="322"/>
      <c r="AA70" s="322"/>
      <c r="AB70" s="322"/>
      <c r="AC70" s="322"/>
      <c r="AD70" s="322"/>
      <c r="AE70" s="322"/>
    </row>
    <row r="71" outlineLevel="1">
      <c r="A71" s="352" t="s">
        <v>2168</v>
      </c>
      <c r="B71" s="384" t="s">
        <v>2178</v>
      </c>
      <c r="C71" s="354">
        <v>10.0</v>
      </c>
      <c r="D71" s="356" t="str">
        <f t="shared" si="14"/>
        <v> </v>
      </c>
      <c r="E71" s="335" t="s">
        <v>112</v>
      </c>
      <c r="F71" s="355">
        <v>1.0</v>
      </c>
      <c r="G71" s="356">
        <f t="shared" si="15"/>
        <v>10</v>
      </c>
      <c r="H71" s="376" t="s">
        <v>2160</v>
      </c>
      <c r="I71" s="358"/>
      <c r="J71" s="357"/>
      <c r="K71" s="322" t="b">
        <v>0</v>
      </c>
      <c r="L71" s="322" t="b">
        <v>0</v>
      </c>
      <c r="M71" s="322"/>
      <c r="N71" s="358"/>
      <c r="O71" s="358"/>
      <c r="P71" s="322"/>
      <c r="Q71" s="322"/>
      <c r="R71" s="322"/>
      <c r="S71" s="322"/>
      <c r="T71" s="322"/>
      <c r="U71" s="322"/>
      <c r="V71" s="322"/>
      <c r="W71" s="322"/>
      <c r="X71" s="322"/>
      <c r="Y71" s="322"/>
      <c r="Z71" s="322"/>
      <c r="AA71" s="322"/>
      <c r="AB71" s="322"/>
      <c r="AC71" s="322"/>
      <c r="AD71" s="322"/>
      <c r="AE71" s="322"/>
    </row>
    <row r="72" outlineLevel="1">
      <c r="A72" s="352" t="s">
        <v>2168</v>
      </c>
      <c r="B72" s="384" t="s">
        <v>2179</v>
      </c>
      <c r="C72" s="354">
        <v>10.0</v>
      </c>
      <c r="D72" s="356" t="str">
        <f t="shared" si="14"/>
        <v>Y</v>
      </c>
      <c r="E72" s="335" t="s">
        <v>112</v>
      </c>
      <c r="F72" s="355">
        <v>0.0</v>
      </c>
      <c r="G72" s="356">
        <f t="shared" si="15"/>
        <v>0</v>
      </c>
      <c r="H72" s="376" t="s">
        <v>2160</v>
      </c>
      <c r="I72" s="358"/>
      <c r="J72" s="357"/>
      <c r="K72" s="322" t="b">
        <v>0</v>
      </c>
      <c r="L72" s="322" t="b">
        <v>0</v>
      </c>
      <c r="M72" s="322"/>
      <c r="N72" s="358"/>
      <c r="O72" s="358"/>
      <c r="P72" s="322"/>
      <c r="Q72" s="322"/>
      <c r="R72" s="322"/>
      <c r="S72" s="322"/>
      <c r="T72" s="322"/>
      <c r="U72" s="322"/>
      <c r="V72" s="322"/>
      <c r="W72" s="322"/>
      <c r="X72" s="322"/>
      <c r="Y72" s="322"/>
      <c r="Z72" s="322"/>
      <c r="AA72" s="322"/>
      <c r="AB72" s="322"/>
      <c r="AC72" s="322"/>
      <c r="AD72" s="322"/>
      <c r="AE72" s="322"/>
    </row>
    <row r="73" outlineLevel="1">
      <c r="A73" s="352" t="s">
        <v>2168</v>
      </c>
      <c r="B73" s="384" t="s">
        <v>2180</v>
      </c>
      <c r="C73" s="354">
        <v>10.0</v>
      </c>
      <c r="D73" s="356" t="str">
        <f t="shared" si="14"/>
        <v>Y</v>
      </c>
      <c r="E73" s="335" t="s">
        <v>112</v>
      </c>
      <c r="F73" s="355">
        <v>0.0</v>
      </c>
      <c r="G73" s="356">
        <f t="shared" si="15"/>
        <v>0</v>
      </c>
      <c r="H73" s="376" t="s">
        <v>2160</v>
      </c>
      <c r="I73" s="358"/>
      <c r="J73" s="357"/>
      <c r="K73" s="322" t="b">
        <v>0</v>
      </c>
      <c r="L73" s="322" t="b">
        <v>0</v>
      </c>
      <c r="M73" s="322"/>
      <c r="N73" s="358"/>
      <c r="O73" s="358"/>
      <c r="P73" s="322"/>
      <c r="Q73" s="322"/>
      <c r="R73" s="322"/>
      <c r="S73" s="322"/>
      <c r="T73" s="322"/>
      <c r="U73" s="322"/>
      <c r="V73" s="322"/>
      <c r="W73" s="322"/>
      <c r="X73" s="322"/>
      <c r="Y73" s="322"/>
      <c r="Z73" s="322"/>
      <c r="AA73" s="322"/>
      <c r="AB73" s="322"/>
      <c r="AC73" s="322"/>
      <c r="AD73" s="322"/>
      <c r="AE73" s="322"/>
    </row>
    <row r="74" outlineLevel="1">
      <c r="A74" s="352" t="s">
        <v>2168</v>
      </c>
      <c r="B74" s="384" t="s">
        <v>2181</v>
      </c>
      <c r="C74" s="354">
        <v>10.0</v>
      </c>
      <c r="D74" s="356" t="str">
        <f t="shared" si="14"/>
        <v> </v>
      </c>
      <c r="E74" s="335" t="s">
        <v>112</v>
      </c>
      <c r="F74" s="355">
        <v>1.0</v>
      </c>
      <c r="G74" s="356">
        <f t="shared" si="15"/>
        <v>10</v>
      </c>
      <c r="H74" s="376" t="s">
        <v>2160</v>
      </c>
      <c r="I74" s="358"/>
      <c r="J74" s="357"/>
      <c r="K74" s="322" t="b">
        <v>0</v>
      </c>
      <c r="L74" s="322" t="b">
        <v>0</v>
      </c>
      <c r="M74" s="322"/>
      <c r="N74" s="358"/>
      <c r="O74" s="358"/>
      <c r="P74" s="322"/>
      <c r="Q74" s="322"/>
      <c r="R74" s="322"/>
      <c r="S74" s="322"/>
      <c r="T74" s="322"/>
      <c r="U74" s="322"/>
      <c r="V74" s="322"/>
      <c r="W74" s="322"/>
      <c r="X74" s="322"/>
      <c r="Y74" s="322"/>
      <c r="Z74" s="322"/>
      <c r="AA74" s="322"/>
      <c r="AB74" s="322"/>
      <c r="AC74" s="322"/>
      <c r="AD74" s="322"/>
      <c r="AE74" s="322"/>
    </row>
    <row r="75" outlineLevel="1">
      <c r="A75" s="352" t="s">
        <v>2168</v>
      </c>
      <c r="B75" s="384" t="s">
        <v>2182</v>
      </c>
      <c r="C75" s="354">
        <v>10.0</v>
      </c>
      <c r="D75" s="356" t="str">
        <f t="shared" si="14"/>
        <v> </v>
      </c>
      <c r="E75" s="335" t="s">
        <v>112</v>
      </c>
      <c r="F75" s="355">
        <v>1.0</v>
      </c>
      <c r="G75" s="356">
        <f t="shared" si="15"/>
        <v>10</v>
      </c>
      <c r="H75" s="376" t="s">
        <v>2160</v>
      </c>
      <c r="I75" s="358"/>
      <c r="J75" s="357"/>
      <c r="K75" s="322" t="b">
        <v>0</v>
      </c>
      <c r="L75" s="322" t="b">
        <v>0</v>
      </c>
      <c r="M75" s="322"/>
      <c r="N75" s="358"/>
      <c r="O75" s="358"/>
      <c r="P75" s="322"/>
      <c r="Q75" s="322"/>
      <c r="R75" s="322"/>
      <c r="S75" s="322"/>
      <c r="T75" s="322"/>
      <c r="U75" s="322"/>
      <c r="V75" s="322"/>
      <c r="W75" s="322"/>
      <c r="X75" s="322"/>
      <c r="Y75" s="322"/>
      <c r="Z75" s="322"/>
      <c r="AA75" s="322"/>
      <c r="AB75" s="322"/>
      <c r="AC75" s="322"/>
      <c r="AD75" s="322"/>
      <c r="AE75" s="322"/>
    </row>
    <row r="76" outlineLevel="1">
      <c r="A76" s="352" t="s">
        <v>2168</v>
      </c>
      <c r="B76" s="154" t="s">
        <v>2183</v>
      </c>
      <c r="C76" s="363">
        <v>10.0</v>
      </c>
      <c r="D76" s="356" t="str">
        <f t="shared" si="14"/>
        <v>Y</v>
      </c>
      <c r="E76" s="335" t="s">
        <v>112</v>
      </c>
      <c r="F76" s="355">
        <v>0.0</v>
      </c>
      <c r="G76" s="356">
        <f t="shared" si="15"/>
        <v>0</v>
      </c>
      <c r="H76" s="376" t="s">
        <v>2160</v>
      </c>
      <c r="I76" s="358"/>
      <c r="J76" s="357"/>
      <c r="K76" s="322" t="b">
        <v>0</v>
      </c>
      <c r="L76" s="322" t="b">
        <v>0</v>
      </c>
      <c r="M76" s="322"/>
      <c r="N76" s="358"/>
      <c r="O76" s="358"/>
      <c r="P76" s="322"/>
      <c r="Q76" s="322"/>
      <c r="R76" s="322"/>
      <c r="S76" s="322"/>
      <c r="T76" s="322"/>
      <c r="U76" s="322"/>
      <c r="V76" s="322"/>
      <c r="W76" s="322"/>
      <c r="X76" s="322"/>
      <c r="Y76" s="322"/>
      <c r="Z76" s="322"/>
      <c r="AA76" s="322"/>
      <c r="AB76" s="322"/>
      <c r="AC76" s="322"/>
      <c r="AD76" s="322"/>
      <c r="AE76" s="322"/>
    </row>
    <row r="77" outlineLevel="1">
      <c r="A77" s="352" t="s">
        <v>2168</v>
      </c>
      <c r="B77" s="384" t="s">
        <v>2184</v>
      </c>
      <c r="C77" s="354">
        <v>10.0</v>
      </c>
      <c r="D77" s="356" t="str">
        <f t="shared" si="14"/>
        <v>Y</v>
      </c>
      <c r="E77" s="335" t="s">
        <v>112</v>
      </c>
      <c r="F77" s="355">
        <v>0.0</v>
      </c>
      <c r="G77" s="377">
        <v>0.0</v>
      </c>
      <c r="H77" s="376" t="s">
        <v>2160</v>
      </c>
      <c r="I77" s="358"/>
      <c r="J77" s="357"/>
      <c r="K77" s="322" t="b">
        <v>0</v>
      </c>
      <c r="L77" s="322" t="b">
        <v>0</v>
      </c>
      <c r="M77" s="322"/>
      <c r="N77" s="358"/>
      <c r="O77" s="358"/>
      <c r="P77" s="322"/>
      <c r="Q77" s="322"/>
      <c r="R77" s="322"/>
      <c r="S77" s="322"/>
      <c r="T77" s="322"/>
      <c r="U77" s="322"/>
      <c r="V77" s="322"/>
      <c r="W77" s="322"/>
      <c r="X77" s="322"/>
      <c r="Y77" s="322"/>
      <c r="Z77" s="322"/>
      <c r="AA77" s="322"/>
      <c r="AB77" s="322"/>
      <c r="AC77" s="322"/>
      <c r="AD77" s="322"/>
      <c r="AE77" s="322"/>
    </row>
    <row r="78" outlineLevel="1">
      <c r="A78" s="352" t="s">
        <v>2168</v>
      </c>
      <c r="B78" s="384" t="s">
        <v>2185</v>
      </c>
      <c r="C78" s="354">
        <v>10.0</v>
      </c>
      <c r="D78" s="356" t="str">
        <f t="shared" si="14"/>
        <v>Y</v>
      </c>
      <c r="E78" s="335" t="s">
        <v>112</v>
      </c>
      <c r="F78" s="355">
        <v>0.0</v>
      </c>
      <c r="G78" s="356">
        <f t="shared" ref="G78:G88" si="16">$F78*$C78</f>
        <v>0</v>
      </c>
      <c r="H78" s="376" t="s">
        <v>2160</v>
      </c>
      <c r="I78" s="358"/>
      <c r="J78" s="357"/>
      <c r="K78" s="322" t="b">
        <v>0</v>
      </c>
      <c r="L78" s="322" t="b">
        <v>0</v>
      </c>
      <c r="M78" s="322"/>
      <c r="N78" s="358"/>
      <c r="O78" s="358"/>
      <c r="P78" s="322"/>
      <c r="Q78" s="322"/>
      <c r="R78" s="322"/>
      <c r="S78" s="322"/>
      <c r="T78" s="322"/>
      <c r="U78" s="322"/>
      <c r="V78" s="322"/>
      <c r="W78" s="322"/>
      <c r="X78" s="322"/>
      <c r="Y78" s="322"/>
      <c r="Z78" s="322"/>
      <c r="AA78" s="322"/>
      <c r="AB78" s="322"/>
      <c r="AC78" s="322"/>
      <c r="AD78" s="322"/>
      <c r="AE78" s="322"/>
    </row>
    <row r="79" outlineLevel="1">
      <c r="A79" s="352" t="s">
        <v>2168</v>
      </c>
      <c r="B79" s="384" t="s">
        <v>2186</v>
      </c>
      <c r="C79" s="354">
        <v>10.0</v>
      </c>
      <c r="D79" s="356" t="str">
        <f t="shared" si="14"/>
        <v>Y</v>
      </c>
      <c r="E79" s="335" t="s">
        <v>112</v>
      </c>
      <c r="F79" s="355">
        <v>0.0</v>
      </c>
      <c r="G79" s="356">
        <f t="shared" si="16"/>
        <v>0</v>
      </c>
      <c r="H79" s="376" t="s">
        <v>2160</v>
      </c>
      <c r="I79" s="358"/>
      <c r="J79" s="357"/>
      <c r="K79" s="322" t="b">
        <v>0</v>
      </c>
      <c r="L79" s="322" t="b">
        <v>0</v>
      </c>
      <c r="M79" s="322"/>
      <c r="N79" s="358"/>
      <c r="O79" s="358"/>
      <c r="P79" s="322"/>
      <c r="Q79" s="322"/>
      <c r="R79" s="322"/>
      <c r="S79" s="322"/>
      <c r="T79" s="322"/>
      <c r="U79" s="322"/>
      <c r="V79" s="322"/>
      <c r="W79" s="322"/>
      <c r="X79" s="322"/>
      <c r="Y79" s="322"/>
      <c r="Z79" s="322"/>
      <c r="AA79" s="322"/>
      <c r="AB79" s="322"/>
      <c r="AC79" s="322"/>
      <c r="AD79" s="322"/>
      <c r="AE79" s="322"/>
    </row>
    <row r="80" outlineLevel="1">
      <c r="A80" s="352" t="s">
        <v>2168</v>
      </c>
      <c r="B80" s="384" t="s">
        <v>2187</v>
      </c>
      <c r="C80" s="354">
        <v>10.0</v>
      </c>
      <c r="D80" s="356" t="str">
        <f t="shared" si="14"/>
        <v> </v>
      </c>
      <c r="E80" s="335" t="s">
        <v>112</v>
      </c>
      <c r="F80" s="355">
        <v>1.0</v>
      </c>
      <c r="G80" s="356">
        <f t="shared" si="16"/>
        <v>10</v>
      </c>
      <c r="H80" s="376" t="s">
        <v>2160</v>
      </c>
      <c r="I80" s="358"/>
      <c r="J80" s="357"/>
      <c r="K80" s="322" t="b">
        <v>0</v>
      </c>
      <c r="L80" s="322" t="b">
        <v>0</v>
      </c>
      <c r="M80" s="322"/>
      <c r="N80" s="358"/>
      <c r="O80" s="358"/>
      <c r="P80" s="322"/>
      <c r="Q80" s="322"/>
      <c r="R80" s="322"/>
      <c r="S80" s="322"/>
      <c r="T80" s="322"/>
      <c r="U80" s="322"/>
      <c r="V80" s="322"/>
      <c r="W80" s="322"/>
      <c r="X80" s="322"/>
      <c r="Y80" s="322"/>
      <c r="Z80" s="322"/>
      <c r="AA80" s="322"/>
      <c r="AB80" s="322"/>
      <c r="AC80" s="322"/>
      <c r="AD80" s="322"/>
      <c r="AE80" s="322"/>
    </row>
    <row r="81" outlineLevel="1">
      <c r="A81" s="352" t="s">
        <v>2168</v>
      </c>
      <c r="B81" s="384" t="s">
        <v>2188</v>
      </c>
      <c r="C81" s="354">
        <v>10.0</v>
      </c>
      <c r="D81" s="356" t="str">
        <f t="shared" si="14"/>
        <v> </v>
      </c>
      <c r="E81" s="335" t="s">
        <v>112</v>
      </c>
      <c r="F81" s="355">
        <v>1.0</v>
      </c>
      <c r="G81" s="356">
        <f t="shared" si="16"/>
        <v>10</v>
      </c>
      <c r="H81" s="376" t="s">
        <v>2160</v>
      </c>
      <c r="I81" s="358"/>
      <c r="J81" s="357"/>
      <c r="K81" s="361" t="b">
        <v>0</v>
      </c>
      <c r="L81" s="361" t="b">
        <v>0</v>
      </c>
      <c r="M81" s="322"/>
      <c r="N81" s="358"/>
      <c r="O81" s="358"/>
      <c r="P81" s="322"/>
      <c r="Q81" s="322"/>
      <c r="R81" s="322"/>
      <c r="S81" s="322"/>
      <c r="T81" s="322"/>
      <c r="U81" s="322"/>
      <c r="V81" s="322"/>
      <c r="W81" s="322"/>
      <c r="X81" s="322"/>
      <c r="Y81" s="322"/>
      <c r="Z81" s="322"/>
      <c r="AA81" s="322"/>
      <c r="AB81" s="322"/>
      <c r="AC81" s="322"/>
      <c r="AD81" s="322"/>
      <c r="AE81" s="322"/>
    </row>
    <row r="82" outlineLevel="1">
      <c r="A82" s="352" t="s">
        <v>2168</v>
      </c>
      <c r="B82" s="384" t="s">
        <v>2189</v>
      </c>
      <c r="C82" s="354">
        <v>10.0</v>
      </c>
      <c r="D82" s="356" t="str">
        <f t="shared" si="14"/>
        <v> </v>
      </c>
      <c r="E82" s="335" t="s">
        <v>112</v>
      </c>
      <c r="F82" s="355">
        <v>1.0</v>
      </c>
      <c r="G82" s="356">
        <f t="shared" si="16"/>
        <v>10</v>
      </c>
      <c r="H82" s="376" t="s">
        <v>2160</v>
      </c>
      <c r="I82" s="358"/>
      <c r="J82" s="357"/>
      <c r="K82" s="361" t="b">
        <v>0</v>
      </c>
      <c r="L82" s="361" t="b">
        <v>0</v>
      </c>
      <c r="M82" s="322"/>
      <c r="N82" s="358"/>
      <c r="O82" s="358"/>
      <c r="P82" s="322"/>
      <c r="Q82" s="322"/>
      <c r="R82" s="322"/>
      <c r="S82" s="322"/>
      <c r="T82" s="322"/>
      <c r="U82" s="322"/>
      <c r="V82" s="322"/>
      <c r="W82" s="322"/>
      <c r="X82" s="322"/>
      <c r="Y82" s="322"/>
      <c r="Z82" s="322"/>
      <c r="AA82" s="322"/>
      <c r="AB82" s="322"/>
      <c r="AC82" s="322"/>
      <c r="AD82" s="322"/>
      <c r="AE82" s="322"/>
    </row>
    <row r="83" outlineLevel="1">
      <c r="A83" s="352" t="s">
        <v>2168</v>
      </c>
      <c r="B83" s="384" t="s">
        <v>2190</v>
      </c>
      <c r="C83" s="354">
        <v>10.0</v>
      </c>
      <c r="D83" s="356" t="str">
        <f t="shared" si="14"/>
        <v>Y</v>
      </c>
      <c r="E83" s="335" t="s">
        <v>112</v>
      </c>
      <c r="F83" s="355">
        <v>0.0</v>
      </c>
      <c r="G83" s="356">
        <f t="shared" si="16"/>
        <v>0</v>
      </c>
      <c r="H83" s="376" t="s">
        <v>2160</v>
      </c>
      <c r="I83" s="358"/>
      <c r="J83" s="357"/>
      <c r="K83" s="322" t="b">
        <v>0</v>
      </c>
      <c r="L83" s="322" t="b">
        <v>0</v>
      </c>
      <c r="M83" s="322"/>
      <c r="N83" s="358"/>
      <c r="O83" s="358"/>
      <c r="P83" s="322"/>
      <c r="Q83" s="322"/>
      <c r="R83" s="322"/>
      <c r="S83" s="322"/>
      <c r="T83" s="322"/>
      <c r="U83" s="322"/>
      <c r="V83" s="322"/>
      <c r="W83" s="322"/>
      <c r="X83" s="322"/>
      <c r="Y83" s="322"/>
      <c r="Z83" s="322"/>
      <c r="AA83" s="322"/>
      <c r="AB83" s="322"/>
      <c r="AC83" s="322"/>
      <c r="AD83" s="322"/>
      <c r="AE83" s="322"/>
    </row>
    <row r="84" outlineLevel="1">
      <c r="A84" s="352" t="s">
        <v>2168</v>
      </c>
      <c r="B84" s="384" t="s">
        <v>2191</v>
      </c>
      <c r="C84" s="354">
        <v>10.0</v>
      </c>
      <c r="D84" s="356" t="str">
        <f t="shared" si="14"/>
        <v>Y</v>
      </c>
      <c r="E84" s="335" t="s">
        <v>112</v>
      </c>
      <c r="F84" s="355">
        <v>0.0</v>
      </c>
      <c r="G84" s="356">
        <f t="shared" si="16"/>
        <v>0</v>
      </c>
      <c r="H84" s="376" t="s">
        <v>2160</v>
      </c>
      <c r="I84" s="358"/>
      <c r="J84" s="357"/>
      <c r="K84" s="322" t="b">
        <v>0</v>
      </c>
      <c r="L84" s="322" t="b">
        <v>0</v>
      </c>
      <c r="M84" s="322"/>
      <c r="N84" s="358"/>
      <c r="O84" s="358"/>
      <c r="P84" s="322"/>
      <c r="Q84" s="322"/>
      <c r="R84" s="322"/>
      <c r="S84" s="322"/>
      <c r="T84" s="322"/>
      <c r="U84" s="322"/>
      <c r="V84" s="322"/>
      <c r="W84" s="322"/>
      <c r="X84" s="322"/>
      <c r="Y84" s="322"/>
      <c r="Z84" s="322"/>
      <c r="AA84" s="322"/>
      <c r="AB84" s="322"/>
      <c r="AC84" s="322"/>
      <c r="AD84" s="322"/>
      <c r="AE84" s="322"/>
    </row>
    <row r="85" outlineLevel="1">
      <c r="A85" s="352" t="s">
        <v>2168</v>
      </c>
      <c r="B85" s="384" t="s">
        <v>2192</v>
      </c>
      <c r="C85" s="354">
        <v>10.0</v>
      </c>
      <c r="D85" s="356" t="str">
        <f t="shared" si="14"/>
        <v>Y</v>
      </c>
      <c r="E85" s="335" t="s">
        <v>112</v>
      </c>
      <c r="F85" s="355">
        <v>0.8</v>
      </c>
      <c r="G85" s="356">
        <f t="shared" si="16"/>
        <v>8</v>
      </c>
      <c r="H85" s="376" t="s">
        <v>2160</v>
      </c>
      <c r="I85" s="358"/>
      <c r="J85" s="357"/>
      <c r="K85" s="322" t="b">
        <v>0</v>
      </c>
      <c r="L85" s="322" t="b">
        <v>0</v>
      </c>
      <c r="M85" s="322"/>
      <c r="N85" s="358"/>
      <c r="O85" s="358"/>
      <c r="P85" s="322"/>
      <c r="Q85" s="322"/>
      <c r="R85" s="322"/>
      <c r="S85" s="322"/>
      <c r="T85" s="322"/>
      <c r="U85" s="322"/>
      <c r="V85" s="322"/>
      <c r="W85" s="322"/>
      <c r="X85" s="322"/>
      <c r="Y85" s="322"/>
      <c r="Z85" s="322"/>
      <c r="AA85" s="322"/>
      <c r="AB85" s="322"/>
      <c r="AC85" s="322"/>
      <c r="AD85" s="322"/>
      <c r="AE85" s="322"/>
    </row>
    <row r="86" outlineLevel="1">
      <c r="A86" s="352" t="s">
        <v>2168</v>
      </c>
      <c r="B86" s="384" t="s">
        <v>2193</v>
      </c>
      <c r="C86" s="354">
        <v>10.0</v>
      </c>
      <c r="D86" s="356" t="str">
        <f t="shared" si="14"/>
        <v>Y</v>
      </c>
      <c r="E86" s="335" t="s">
        <v>112</v>
      </c>
      <c r="F86" s="355">
        <v>0.8</v>
      </c>
      <c r="G86" s="356">
        <f t="shared" si="16"/>
        <v>8</v>
      </c>
      <c r="H86" s="376" t="s">
        <v>2160</v>
      </c>
      <c r="I86" s="358"/>
      <c r="J86" s="357"/>
      <c r="K86" s="322" t="b">
        <v>0</v>
      </c>
      <c r="L86" s="322" t="b">
        <v>0</v>
      </c>
      <c r="M86" s="322"/>
      <c r="N86" s="358"/>
      <c r="O86" s="358"/>
      <c r="P86" s="322"/>
      <c r="Q86" s="322"/>
      <c r="R86" s="322"/>
      <c r="S86" s="322"/>
      <c r="T86" s="322"/>
      <c r="U86" s="322"/>
      <c r="V86" s="322"/>
      <c r="W86" s="322"/>
      <c r="X86" s="322"/>
      <c r="Y86" s="322"/>
      <c r="Z86" s="322"/>
      <c r="AA86" s="322"/>
      <c r="AB86" s="322"/>
      <c r="AC86" s="322"/>
      <c r="AD86" s="322"/>
      <c r="AE86" s="322"/>
    </row>
    <row r="87" outlineLevel="1">
      <c r="A87" s="352" t="s">
        <v>2168</v>
      </c>
      <c r="B87" s="384" t="s">
        <v>2194</v>
      </c>
      <c r="C87" s="354">
        <v>10.0</v>
      </c>
      <c r="D87" s="356" t="str">
        <f t="shared" si="14"/>
        <v>Y</v>
      </c>
      <c r="E87" s="335" t="s">
        <v>112</v>
      </c>
      <c r="F87" s="355">
        <v>0.1</v>
      </c>
      <c r="G87" s="356">
        <f t="shared" si="16"/>
        <v>1</v>
      </c>
      <c r="H87" s="376" t="s">
        <v>2160</v>
      </c>
      <c r="I87" s="358"/>
      <c r="J87" s="357"/>
      <c r="K87" s="322" t="b">
        <v>0</v>
      </c>
      <c r="L87" s="322" t="b">
        <v>0</v>
      </c>
      <c r="M87" s="322"/>
      <c r="N87" s="358"/>
      <c r="O87" s="358"/>
      <c r="P87" s="322"/>
      <c r="Q87" s="322"/>
      <c r="R87" s="322"/>
      <c r="S87" s="322"/>
      <c r="T87" s="322"/>
      <c r="U87" s="322"/>
      <c r="V87" s="322"/>
      <c r="W87" s="322"/>
      <c r="X87" s="322"/>
      <c r="Y87" s="322"/>
      <c r="Z87" s="322"/>
      <c r="AA87" s="322"/>
      <c r="AB87" s="322"/>
      <c r="AC87" s="322"/>
      <c r="AD87" s="322"/>
      <c r="AE87" s="322"/>
    </row>
    <row r="88" outlineLevel="1">
      <c r="A88" s="352" t="s">
        <v>2168</v>
      </c>
      <c r="B88" s="384" t="s">
        <v>2195</v>
      </c>
      <c r="C88" s="354">
        <v>10.0</v>
      </c>
      <c r="D88" s="356" t="str">
        <f t="shared" si="14"/>
        <v>Y</v>
      </c>
      <c r="E88" s="335" t="s">
        <v>112</v>
      </c>
      <c r="F88" s="355">
        <v>0.8</v>
      </c>
      <c r="G88" s="356">
        <f t="shared" si="16"/>
        <v>8</v>
      </c>
      <c r="H88" s="376" t="s">
        <v>2160</v>
      </c>
      <c r="I88" s="358"/>
      <c r="J88" s="357"/>
      <c r="K88" s="322" t="b">
        <v>0</v>
      </c>
      <c r="L88" s="322" t="b">
        <v>0</v>
      </c>
      <c r="M88" s="322"/>
      <c r="N88" s="358"/>
      <c r="O88" s="358"/>
      <c r="P88" s="322"/>
      <c r="Q88" s="322"/>
      <c r="R88" s="322"/>
      <c r="S88" s="322"/>
      <c r="T88" s="322"/>
      <c r="U88" s="322"/>
      <c r="V88" s="322"/>
      <c r="W88" s="322"/>
      <c r="X88" s="322"/>
      <c r="Y88" s="322"/>
      <c r="Z88" s="322"/>
      <c r="AA88" s="322"/>
      <c r="AB88" s="322"/>
      <c r="AC88" s="322"/>
      <c r="AD88" s="322"/>
      <c r="AE88" s="322"/>
    </row>
    <row r="89">
      <c r="A89" s="364"/>
      <c r="B89" s="381" t="s">
        <v>38</v>
      </c>
      <c r="C89" s="366">
        <f>SUM(C90:C107)</f>
        <v>180</v>
      </c>
      <c r="D89" s="364"/>
      <c r="E89" s="367"/>
      <c r="F89" s="367"/>
      <c r="G89" s="366">
        <f>sum(G90:G133)</f>
        <v>260</v>
      </c>
      <c r="H89" s="364"/>
      <c r="I89" s="364"/>
      <c r="J89" s="364"/>
      <c r="K89" s="364"/>
      <c r="L89" s="364"/>
      <c r="M89" s="369"/>
      <c r="N89" s="369"/>
      <c r="O89" s="369"/>
      <c r="P89" s="369"/>
      <c r="Q89" s="369"/>
      <c r="R89" s="369"/>
      <c r="S89" s="369"/>
      <c r="T89" s="369"/>
      <c r="U89" s="369"/>
      <c r="V89" s="369"/>
      <c r="W89" s="369"/>
      <c r="X89" s="369"/>
      <c r="Y89" s="369"/>
      <c r="Z89" s="369"/>
      <c r="AA89" s="369"/>
      <c r="AB89" s="369"/>
      <c r="AC89" s="369"/>
      <c r="AD89" s="369"/>
      <c r="AE89" s="369"/>
    </row>
    <row r="90" outlineLevel="1">
      <c r="A90" s="385" t="s">
        <v>2196</v>
      </c>
      <c r="B90" s="384" t="s">
        <v>2197</v>
      </c>
      <c r="C90" s="354">
        <v>10.0</v>
      </c>
      <c r="D90" s="356" t="str">
        <f t="shared" ref="D90:D108" si="17">IF(C90=10, IF(F90&lt;0.9,"Y"," "), " ")</f>
        <v> </v>
      </c>
      <c r="E90" s="335" t="s">
        <v>112</v>
      </c>
      <c r="F90" s="355">
        <v>1.0</v>
      </c>
      <c r="G90" s="356">
        <f t="shared" ref="G90:G108" si="18">$F90*$C90</f>
        <v>10</v>
      </c>
      <c r="H90" s="372" t="s">
        <v>2198</v>
      </c>
      <c r="I90" s="358"/>
      <c r="J90" s="357"/>
      <c r="K90" s="322" t="b">
        <v>0</v>
      </c>
      <c r="L90" s="322" t="b">
        <v>0</v>
      </c>
      <c r="M90" s="322"/>
      <c r="N90" s="358"/>
      <c r="O90" s="358"/>
      <c r="P90" s="322"/>
      <c r="Q90" s="322"/>
      <c r="R90" s="322"/>
      <c r="S90" s="322"/>
      <c r="T90" s="322"/>
      <c r="U90" s="322"/>
      <c r="V90" s="322"/>
      <c r="W90" s="322"/>
      <c r="X90" s="322"/>
      <c r="Y90" s="322"/>
      <c r="Z90" s="322"/>
      <c r="AA90" s="322"/>
      <c r="AB90" s="322"/>
      <c r="AC90" s="322"/>
      <c r="AD90" s="322"/>
      <c r="AE90" s="322"/>
    </row>
    <row r="91" outlineLevel="1">
      <c r="A91" s="385" t="s">
        <v>2196</v>
      </c>
      <c r="B91" s="384" t="s">
        <v>2199</v>
      </c>
      <c r="C91" s="363">
        <v>10.0</v>
      </c>
      <c r="D91" s="356" t="str">
        <f t="shared" si="17"/>
        <v> </v>
      </c>
      <c r="E91" s="335" t="s">
        <v>112</v>
      </c>
      <c r="F91" s="355">
        <v>1.0</v>
      </c>
      <c r="G91" s="356">
        <f t="shared" si="18"/>
        <v>10</v>
      </c>
      <c r="H91" s="372" t="s">
        <v>2198</v>
      </c>
      <c r="I91" s="358"/>
      <c r="J91" s="357"/>
      <c r="K91" s="322" t="b">
        <v>0</v>
      </c>
      <c r="L91" s="322" t="b">
        <v>0</v>
      </c>
      <c r="M91" s="322"/>
      <c r="N91" s="358"/>
      <c r="O91" s="358"/>
      <c r="P91" s="322"/>
      <c r="Q91" s="322"/>
      <c r="R91" s="322"/>
      <c r="S91" s="322"/>
      <c r="T91" s="322"/>
      <c r="U91" s="322"/>
      <c r="V91" s="322"/>
      <c r="W91" s="322"/>
      <c r="X91" s="322"/>
      <c r="Y91" s="322"/>
      <c r="Z91" s="322"/>
      <c r="AA91" s="322"/>
      <c r="AB91" s="322"/>
      <c r="AC91" s="322"/>
      <c r="AD91" s="322"/>
      <c r="AE91" s="322"/>
    </row>
    <row r="92" outlineLevel="1">
      <c r="A92" s="385" t="s">
        <v>2196</v>
      </c>
      <c r="B92" s="384" t="s">
        <v>2200</v>
      </c>
      <c r="C92" s="354">
        <v>10.0</v>
      </c>
      <c r="D92" s="356" t="str">
        <f t="shared" si="17"/>
        <v> </v>
      </c>
      <c r="E92" s="335" t="s">
        <v>112</v>
      </c>
      <c r="F92" s="355">
        <v>1.0</v>
      </c>
      <c r="G92" s="356">
        <f t="shared" si="18"/>
        <v>10</v>
      </c>
      <c r="H92" s="372" t="s">
        <v>2198</v>
      </c>
      <c r="I92" s="358"/>
      <c r="J92" s="357"/>
      <c r="K92" s="322" t="b">
        <v>0</v>
      </c>
      <c r="L92" s="322" t="b">
        <v>0</v>
      </c>
      <c r="M92" s="322"/>
      <c r="N92" s="358"/>
      <c r="O92" s="358"/>
      <c r="P92" s="322"/>
      <c r="Q92" s="322"/>
      <c r="R92" s="322"/>
      <c r="S92" s="322"/>
      <c r="T92" s="322"/>
      <c r="U92" s="322"/>
      <c r="V92" s="322"/>
      <c r="W92" s="322"/>
      <c r="X92" s="322"/>
      <c r="Y92" s="322"/>
      <c r="Z92" s="322"/>
      <c r="AA92" s="322"/>
      <c r="AB92" s="322"/>
      <c r="AC92" s="322"/>
      <c r="AD92" s="322"/>
      <c r="AE92" s="322"/>
    </row>
    <row r="93" outlineLevel="1">
      <c r="A93" s="385" t="s">
        <v>2196</v>
      </c>
      <c r="B93" s="384" t="s">
        <v>2201</v>
      </c>
      <c r="C93" s="363">
        <v>10.0</v>
      </c>
      <c r="D93" s="356" t="str">
        <f t="shared" si="17"/>
        <v> </v>
      </c>
      <c r="E93" s="335" t="s">
        <v>112</v>
      </c>
      <c r="F93" s="355">
        <v>1.0</v>
      </c>
      <c r="G93" s="356">
        <f t="shared" si="18"/>
        <v>10</v>
      </c>
      <c r="H93" s="372" t="s">
        <v>2198</v>
      </c>
      <c r="I93" s="358"/>
      <c r="J93" s="357"/>
      <c r="K93" s="322" t="b">
        <v>0</v>
      </c>
      <c r="L93" s="322" t="b">
        <v>0</v>
      </c>
      <c r="M93" s="322"/>
      <c r="N93" s="358"/>
      <c r="O93" s="358"/>
      <c r="P93" s="322"/>
      <c r="Q93" s="322"/>
      <c r="R93" s="322"/>
      <c r="S93" s="322"/>
      <c r="T93" s="322"/>
      <c r="U93" s="322"/>
      <c r="V93" s="322"/>
      <c r="W93" s="322"/>
      <c r="X93" s="322"/>
      <c r="Y93" s="322"/>
      <c r="Z93" s="322"/>
      <c r="AA93" s="322"/>
      <c r="AB93" s="322"/>
      <c r="AC93" s="322"/>
      <c r="AD93" s="322"/>
      <c r="AE93" s="322"/>
    </row>
    <row r="94" outlineLevel="1">
      <c r="A94" s="385" t="s">
        <v>2196</v>
      </c>
      <c r="B94" s="384" t="s">
        <v>2202</v>
      </c>
      <c r="C94" s="354">
        <v>10.0</v>
      </c>
      <c r="D94" s="356" t="str">
        <f t="shared" si="17"/>
        <v> </v>
      </c>
      <c r="E94" s="335" t="s">
        <v>112</v>
      </c>
      <c r="F94" s="355">
        <v>1.0</v>
      </c>
      <c r="G94" s="356">
        <f t="shared" si="18"/>
        <v>10</v>
      </c>
      <c r="H94" s="372" t="s">
        <v>2198</v>
      </c>
      <c r="I94" s="358"/>
      <c r="J94" s="357"/>
      <c r="K94" s="322" t="b">
        <v>0</v>
      </c>
      <c r="L94" s="322" t="b">
        <v>0</v>
      </c>
      <c r="M94" s="322"/>
      <c r="N94" s="358"/>
      <c r="O94" s="358"/>
      <c r="P94" s="322"/>
      <c r="Q94" s="322"/>
      <c r="R94" s="322"/>
      <c r="S94" s="322"/>
      <c r="T94" s="322"/>
      <c r="U94" s="322"/>
      <c r="V94" s="322"/>
      <c r="W94" s="322"/>
      <c r="X94" s="322"/>
      <c r="Y94" s="322"/>
      <c r="Z94" s="322"/>
      <c r="AA94" s="322"/>
      <c r="AB94" s="322"/>
      <c r="AC94" s="322"/>
      <c r="AD94" s="322"/>
      <c r="AE94" s="322"/>
    </row>
    <row r="95" outlineLevel="1">
      <c r="A95" s="385" t="s">
        <v>2196</v>
      </c>
      <c r="B95" s="384" t="s">
        <v>2203</v>
      </c>
      <c r="C95" s="363">
        <v>10.0</v>
      </c>
      <c r="D95" s="356" t="str">
        <f t="shared" si="17"/>
        <v> </v>
      </c>
      <c r="E95" s="335" t="s">
        <v>112</v>
      </c>
      <c r="F95" s="355">
        <v>1.0</v>
      </c>
      <c r="G95" s="356">
        <f t="shared" si="18"/>
        <v>10</v>
      </c>
      <c r="H95" s="372" t="s">
        <v>2198</v>
      </c>
      <c r="I95" s="358"/>
      <c r="J95" s="357"/>
      <c r="K95" s="322" t="b">
        <v>0</v>
      </c>
      <c r="L95" s="322" t="b">
        <v>0</v>
      </c>
      <c r="M95" s="322"/>
      <c r="N95" s="358"/>
      <c r="O95" s="358"/>
      <c r="P95" s="322"/>
      <c r="Q95" s="322"/>
      <c r="R95" s="322"/>
      <c r="S95" s="322"/>
      <c r="T95" s="322"/>
      <c r="U95" s="322"/>
      <c r="V95" s="322"/>
      <c r="W95" s="322"/>
      <c r="X95" s="322"/>
      <c r="Y95" s="322"/>
      <c r="Z95" s="322"/>
      <c r="AA95" s="322"/>
      <c r="AB95" s="322"/>
      <c r="AC95" s="322"/>
      <c r="AD95" s="322"/>
      <c r="AE95" s="322"/>
    </row>
    <row r="96" outlineLevel="1">
      <c r="A96" s="385" t="s">
        <v>2196</v>
      </c>
      <c r="B96" s="384" t="s">
        <v>2204</v>
      </c>
      <c r="C96" s="354">
        <v>10.0</v>
      </c>
      <c r="D96" s="356" t="str">
        <f t="shared" si="17"/>
        <v> </v>
      </c>
      <c r="E96" s="335" t="s">
        <v>112</v>
      </c>
      <c r="F96" s="355">
        <v>1.0</v>
      </c>
      <c r="G96" s="356">
        <f t="shared" si="18"/>
        <v>10</v>
      </c>
      <c r="H96" s="372" t="s">
        <v>2198</v>
      </c>
      <c r="I96" s="358"/>
      <c r="J96" s="357"/>
      <c r="K96" s="322" t="b">
        <v>0</v>
      </c>
      <c r="L96" s="322" t="b">
        <v>0</v>
      </c>
      <c r="M96" s="322"/>
      <c r="N96" s="358"/>
      <c r="O96" s="358"/>
      <c r="P96" s="322"/>
      <c r="Q96" s="322"/>
      <c r="R96" s="322"/>
      <c r="S96" s="322"/>
      <c r="T96" s="322"/>
      <c r="U96" s="322"/>
      <c r="V96" s="322"/>
      <c r="W96" s="322"/>
      <c r="X96" s="322"/>
      <c r="Y96" s="322"/>
      <c r="Z96" s="322"/>
      <c r="AA96" s="322"/>
      <c r="AB96" s="322"/>
      <c r="AC96" s="322"/>
      <c r="AD96" s="322"/>
      <c r="AE96" s="322"/>
    </row>
    <row r="97" outlineLevel="1">
      <c r="A97" s="385" t="s">
        <v>2196</v>
      </c>
      <c r="B97" s="384" t="s">
        <v>2205</v>
      </c>
      <c r="C97" s="363">
        <v>10.0</v>
      </c>
      <c r="D97" s="356" t="str">
        <f t="shared" si="17"/>
        <v> </v>
      </c>
      <c r="E97" s="335" t="s">
        <v>112</v>
      </c>
      <c r="F97" s="355">
        <v>1.0</v>
      </c>
      <c r="G97" s="356">
        <f t="shared" si="18"/>
        <v>10</v>
      </c>
      <c r="H97" s="372" t="s">
        <v>2198</v>
      </c>
      <c r="I97" s="358"/>
      <c r="J97" s="357"/>
      <c r="K97" s="322" t="b">
        <v>0</v>
      </c>
      <c r="L97" s="322" t="b">
        <v>0</v>
      </c>
      <c r="M97" s="322"/>
      <c r="N97" s="358"/>
      <c r="O97" s="358"/>
      <c r="P97" s="322"/>
      <c r="Q97" s="322"/>
      <c r="R97" s="322"/>
      <c r="S97" s="322"/>
      <c r="T97" s="322"/>
      <c r="U97" s="322"/>
      <c r="V97" s="322"/>
      <c r="W97" s="322"/>
      <c r="X97" s="322"/>
      <c r="Y97" s="322"/>
      <c r="Z97" s="322"/>
      <c r="AA97" s="322"/>
      <c r="AB97" s="322"/>
      <c r="AC97" s="322"/>
      <c r="AD97" s="322"/>
      <c r="AE97" s="322"/>
    </row>
    <row r="98" outlineLevel="1">
      <c r="A98" s="385" t="s">
        <v>2196</v>
      </c>
      <c r="B98" s="384" t="s">
        <v>2206</v>
      </c>
      <c r="C98" s="354">
        <v>10.0</v>
      </c>
      <c r="D98" s="356" t="str">
        <f t="shared" si="17"/>
        <v> </v>
      </c>
      <c r="E98" s="335" t="s">
        <v>112</v>
      </c>
      <c r="F98" s="355">
        <v>1.0</v>
      </c>
      <c r="G98" s="356">
        <f t="shared" si="18"/>
        <v>10</v>
      </c>
      <c r="H98" s="372" t="s">
        <v>2198</v>
      </c>
      <c r="I98" s="358"/>
      <c r="J98" s="357"/>
      <c r="K98" s="322" t="b">
        <v>0</v>
      </c>
      <c r="L98" s="322" t="b">
        <v>0</v>
      </c>
      <c r="M98" s="322"/>
      <c r="N98" s="358"/>
      <c r="O98" s="358"/>
      <c r="P98" s="322"/>
      <c r="Q98" s="322"/>
      <c r="R98" s="322"/>
      <c r="S98" s="322"/>
      <c r="T98" s="322"/>
      <c r="U98" s="322"/>
      <c r="V98" s="322"/>
      <c r="W98" s="322"/>
      <c r="X98" s="322"/>
      <c r="Y98" s="322"/>
      <c r="Z98" s="322"/>
      <c r="AA98" s="322"/>
      <c r="AB98" s="322"/>
      <c r="AC98" s="322"/>
      <c r="AD98" s="322"/>
      <c r="AE98" s="322"/>
    </row>
    <row r="99" outlineLevel="1">
      <c r="A99" s="385" t="s">
        <v>2196</v>
      </c>
      <c r="B99" s="384" t="s">
        <v>2207</v>
      </c>
      <c r="C99" s="363">
        <v>10.0</v>
      </c>
      <c r="D99" s="356" t="str">
        <f t="shared" si="17"/>
        <v> </v>
      </c>
      <c r="E99" s="335" t="s">
        <v>112</v>
      </c>
      <c r="F99" s="355">
        <v>1.0</v>
      </c>
      <c r="G99" s="356">
        <f t="shared" si="18"/>
        <v>10</v>
      </c>
      <c r="H99" s="372" t="s">
        <v>2198</v>
      </c>
      <c r="I99" s="358"/>
      <c r="J99" s="357"/>
      <c r="K99" s="322" t="b">
        <v>0</v>
      </c>
      <c r="L99" s="322" t="b">
        <v>0</v>
      </c>
      <c r="M99" s="322"/>
      <c r="N99" s="358"/>
      <c r="O99" s="358"/>
      <c r="P99" s="322"/>
      <c r="Q99" s="322"/>
      <c r="R99" s="322"/>
      <c r="S99" s="322"/>
      <c r="T99" s="322"/>
      <c r="U99" s="322"/>
      <c r="V99" s="322"/>
      <c r="W99" s="322"/>
      <c r="X99" s="322"/>
      <c r="Y99" s="322"/>
      <c r="Z99" s="322"/>
      <c r="AA99" s="322"/>
      <c r="AB99" s="322"/>
      <c r="AC99" s="322"/>
      <c r="AD99" s="322"/>
      <c r="AE99" s="322"/>
    </row>
    <row r="100" outlineLevel="1">
      <c r="A100" s="385" t="s">
        <v>2196</v>
      </c>
      <c r="B100" s="384" t="s">
        <v>2208</v>
      </c>
      <c r="C100" s="354">
        <v>10.0</v>
      </c>
      <c r="D100" s="356" t="str">
        <f t="shared" si="17"/>
        <v> </v>
      </c>
      <c r="E100" s="335" t="s">
        <v>112</v>
      </c>
      <c r="F100" s="355">
        <v>1.0</v>
      </c>
      <c r="G100" s="356">
        <f t="shared" si="18"/>
        <v>10</v>
      </c>
      <c r="H100" s="372" t="s">
        <v>2198</v>
      </c>
      <c r="I100" s="358"/>
      <c r="J100" s="357"/>
      <c r="K100" s="322" t="b">
        <v>0</v>
      </c>
      <c r="L100" s="322" t="b">
        <v>0</v>
      </c>
      <c r="M100" s="322"/>
      <c r="N100" s="358"/>
      <c r="O100" s="358"/>
      <c r="P100" s="322"/>
      <c r="Q100" s="322"/>
      <c r="R100" s="322"/>
      <c r="S100" s="322"/>
      <c r="T100" s="322"/>
      <c r="U100" s="322"/>
      <c r="V100" s="322"/>
      <c r="W100" s="322"/>
      <c r="X100" s="322"/>
      <c r="Y100" s="322"/>
      <c r="Z100" s="322"/>
      <c r="AA100" s="322"/>
      <c r="AB100" s="322"/>
      <c r="AC100" s="322"/>
      <c r="AD100" s="322"/>
      <c r="AE100" s="322"/>
    </row>
    <row r="101" outlineLevel="1">
      <c r="A101" s="385" t="s">
        <v>2196</v>
      </c>
      <c r="B101" s="384" t="s">
        <v>2209</v>
      </c>
      <c r="C101" s="363">
        <v>10.0</v>
      </c>
      <c r="D101" s="356" t="str">
        <f t="shared" si="17"/>
        <v> </v>
      </c>
      <c r="E101" s="335" t="s">
        <v>112</v>
      </c>
      <c r="F101" s="355">
        <v>1.0</v>
      </c>
      <c r="G101" s="356">
        <f t="shared" si="18"/>
        <v>10</v>
      </c>
      <c r="H101" s="372" t="s">
        <v>2198</v>
      </c>
      <c r="I101" s="358"/>
      <c r="J101" s="357"/>
      <c r="K101" s="322" t="b">
        <v>0</v>
      </c>
      <c r="L101" s="322" t="b">
        <v>0</v>
      </c>
      <c r="M101" s="322"/>
      <c r="N101" s="358"/>
      <c r="O101" s="358"/>
      <c r="P101" s="322"/>
      <c r="Q101" s="322"/>
      <c r="R101" s="322"/>
      <c r="S101" s="322"/>
      <c r="T101" s="322"/>
      <c r="U101" s="322"/>
      <c r="V101" s="322"/>
      <c r="W101" s="322"/>
      <c r="X101" s="322"/>
      <c r="Y101" s="322"/>
      <c r="Z101" s="322"/>
      <c r="AA101" s="322"/>
      <c r="AB101" s="322"/>
      <c r="AC101" s="322"/>
      <c r="AD101" s="322"/>
      <c r="AE101" s="322"/>
    </row>
    <row r="102" outlineLevel="1">
      <c r="A102" s="385" t="s">
        <v>2196</v>
      </c>
      <c r="B102" s="384" t="s">
        <v>2210</v>
      </c>
      <c r="C102" s="354">
        <v>10.0</v>
      </c>
      <c r="D102" s="356" t="str">
        <f t="shared" si="17"/>
        <v> </v>
      </c>
      <c r="E102" s="335" t="s">
        <v>112</v>
      </c>
      <c r="F102" s="355">
        <v>1.0</v>
      </c>
      <c r="G102" s="356">
        <f t="shared" si="18"/>
        <v>10</v>
      </c>
      <c r="H102" s="372" t="s">
        <v>2198</v>
      </c>
      <c r="I102" s="358"/>
      <c r="J102" s="357"/>
      <c r="K102" s="322" t="b">
        <v>0</v>
      </c>
      <c r="L102" s="322" t="b">
        <v>0</v>
      </c>
      <c r="M102" s="322"/>
      <c r="N102" s="358"/>
      <c r="O102" s="358"/>
      <c r="P102" s="322"/>
      <c r="Q102" s="322"/>
      <c r="R102" s="322"/>
      <c r="S102" s="322"/>
      <c r="T102" s="322"/>
      <c r="U102" s="322"/>
      <c r="V102" s="322"/>
      <c r="W102" s="322"/>
      <c r="X102" s="322"/>
      <c r="Y102" s="322"/>
      <c r="Z102" s="322"/>
      <c r="AA102" s="322"/>
      <c r="AB102" s="322"/>
      <c r="AC102" s="322"/>
      <c r="AD102" s="322"/>
      <c r="AE102" s="322"/>
    </row>
    <row r="103" outlineLevel="1">
      <c r="A103" s="385" t="s">
        <v>2196</v>
      </c>
      <c r="B103" s="384" t="s">
        <v>2211</v>
      </c>
      <c r="C103" s="363">
        <v>10.0</v>
      </c>
      <c r="D103" s="356" t="str">
        <f t="shared" si="17"/>
        <v> </v>
      </c>
      <c r="E103" s="335" t="s">
        <v>112</v>
      </c>
      <c r="F103" s="355">
        <v>1.0</v>
      </c>
      <c r="G103" s="356">
        <f t="shared" si="18"/>
        <v>10</v>
      </c>
      <c r="H103" s="372" t="s">
        <v>2198</v>
      </c>
      <c r="I103" s="358"/>
      <c r="J103" s="357"/>
      <c r="K103" s="322" t="b">
        <v>0</v>
      </c>
      <c r="L103" s="322" t="b">
        <v>0</v>
      </c>
      <c r="M103" s="322"/>
      <c r="N103" s="358"/>
      <c r="O103" s="358"/>
      <c r="P103" s="322"/>
      <c r="Q103" s="322"/>
      <c r="R103" s="322"/>
      <c r="S103" s="322"/>
      <c r="T103" s="322"/>
      <c r="U103" s="322"/>
      <c r="V103" s="322"/>
      <c r="W103" s="322"/>
      <c r="X103" s="322"/>
      <c r="Y103" s="322"/>
      <c r="Z103" s="322"/>
      <c r="AA103" s="322"/>
      <c r="AB103" s="322"/>
      <c r="AC103" s="322"/>
      <c r="AD103" s="322"/>
      <c r="AE103" s="322"/>
    </row>
    <row r="104" outlineLevel="1">
      <c r="A104" s="385" t="s">
        <v>2196</v>
      </c>
      <c r="B104" s="384" t="s">
        <v>2212</v>
      </c>
      <c r="C104" s="354">
        <v>10.0</v>
      </c>
      <c r="D104" s="356" t="str">
        <f t="shared" si="17"/>
        <v> </v>
      </c>
      <c r="E104" s="335" t="s">
        <v>112</v>
      </c>
      <c r="F104" s="355">
        <v>1.0</v>
      </c>
      <c r="G104" s="356">
        <f t="shared" si="18"/>
        <v>10</v>
      </c>
      <c r="H104" s="372" t="s">
        <v>2198</v>
      </c>
      <c r="I104" s="358"/>
      <c r="J104" s="357"/>
      <c r="K104" s="322" t="b">
        <v>0</v>
      </c>
      <c r="L104" s="322" t="b">
        <v>0</v>
      </c>
      <c r="M104" s="322"/>
      <c r="N104" s="358"/>
      <c r="O104" s="358"/>
      <c r="P104" s="322"/>
      <c r="Q104" s="322"/>
      <c r="R104" s="322"/>
      <c r="S104" s="322"/>
      <c r="T104" s="322"/>
      <c r="U104" s="322"/>
      <c r="V104" s="322"/>
      <c r="W104" s="322"/>
      <c r="X104" s="322"/>
      <c r="Y104" s="322"/>
      <c r="Z104" s="322"/>
      <c r="AA104" s="322"/>
      <c r="AB104" s="322"/>
      <c r="AC104" s="322"/>
      <c r="AD104" s="322"/>
      <c r="AE104" s="322"/>
    </row>
    <row r="105" outlineLevel="1">
      <c r="A105" s="385" t="s">
        <v>2196</v>
      </c>
      <c r="B105" s="384" t="s">
        <v>2213</v>
      </c>
      <c r="C105" s="354">
        <v>10.0</v>
      </c>
      <c r="D105" s="356" t="str">
        <f t="shared" si="17"/>
        <v> </v>
      </c>
      <c r="E105" s="335" t="s">
        <v>112</v>
      </c>
      <c r="F105" s="355">
        <v>1.0</v>
      </c>
      <c r="G105" s="356">
        <f t="shared" si="18"/>
        <v>10</v>
      </c>
      <c r="H105" s="372" t="s">
        <v>2198</v>
      </c>
      <c r="I105" s="358"/>
      <c r="J105" s="357"/>
      <c r="K105" s="322" t="b">
        <v>0</v>
      </c>
      <c r="L105" s="322" t="b">
        <v>0</v>
      </c>
      <c r="M105" s="322"/>
      <c r="N105" s="358"/>
      <c r="O105" s="358"/>
      <c r="P105" s="322"/>
      <c r="Q105" s="322"/>
      <c r="R105" s="322"/>
      <c r="S105" s="322"/>
      <c r="T105" s="322"/>
      <c r="U105" s="322"/>
      <c r="V105" s="322"/>
      <c r="W105" s="322"/>
      <c r="X105" s="322"/>
      <c r="Y105" s="322"/>
      <c r="Z105" s="322"/>
      <c r="AA105" s="322"/>
      <c r="AB105" s="322"/>
      <c r="AC105" s="322"/>
      <c r="AD105" s="322"/>
      <c r="AE105" s="322"/>
    </row>
    <row r="106" outlineLevel="1">
      <c r="A106" s="385" t="s">
        <v>2196</v>
      </c>
      <c r="B106" s="384" t="s">
        <v>2214</v>
      </c>
      <c r="C106" s="363">
        <v>10.0</v>
      </c>
      <c r="D106" s="356" t="str">
        <f t="shared" si="17"/>
        <v> </v>
      </c>
      <c r="E106" s="335" t="s">
        <v>112</v>
      </c>
      <c r="F106" s="355">
        <v>1.0</v>
      </c>
      <c r="G106" s="356">
        <f t="shared" si="18"/>
        <v>10</v>
      </c>
      <c r="H106" s="372" t="s">
        <v>2198</v>
      </c>
      <c r="I106" s="358"/>
      <c r="J106" s="357"/>
      <c r="K106" s="322" t="b">
        <v>0</v>
      </c>
      <c r="L106" s="322" t="b">
        <v>0</v>
      </c>
      <c r="M106" s="322"/>
      <c r="N106" s="358"/>
      <c r="O106" s="358"/>
      <c r="P106" s="322"/>
      <c r="Q106" s="322"/>
      <c r="R106" s="322"/>
      <c r="S106" s="322"/>
      <c r="T106" s="322"/>
      <c r="U106" s="322"/>
      <c r="V106" s="322"/>
      <c r="W106" s="322"/>
      <c r="X106" s="322"/>
      <c r="Y106" s="322"/>
      <c r="Z106" s="322"/>
      <c r="AA106" s="322"/>
      <c r="AB106" s="322"/>
      <c r="AC106" s="322"/>
      <c r="AD106" s="322"/>
      <c r="AE106" s="322"/>
    </row>
    <row r="107" outlineLevel="1">
      <c r="A107" s="385" t="s">
        <v>2196</v>
      </c>
      <c r="B107" s="384" t="s">
        <v>2215</v>
      </c>
      <c r="C107" s="354">
        <v>10.0</v>
      </c>
      <c r="D107" s="356" t="str">
        <f t="shared" si="17"/>
        <v> </v>
      </c>
      <c r="E107" s="335" t="s">
        <v>112</v>
      </c>
      <c r="F107" s="355">
        <v>1.0</v>
      </c>
      <c r="G107" s="356">
        <f t="shared" si="18"/>
        <v>10</v>
      </c>
      <c r="H107" s="372" t="s">
        <v>2198</v>
      </c>
      <c r="I107" s="358"/>
      <c r="J107" s="357"/>
      <c r="K107" s="322" t="b">
        <v>0</v>
      </c>
      <c r="L107" s="322" t="b">
        <v>0</v>
      </c>
      <c r="M107" s="322"/>
      <c r="N107" s="358"/>
      <c r="O107" s="358"/>
      <c r="P107" s="322"/>
      <c r="Q107" s="322"/>
      <c r="R107" s="322"/>
      <c r="S107" s="322"/>
      <c r="T107" s="322"/>
      <c r="U107" s="322"/>
      <c r="V107" s="322"/>
      <c r="W107" s="322"/>
      <c r="X107" s="322"/>
      <c r="Y107" s="322"/>
      <c r="Z107" s="322"/>
      <c r="AA107" s="322"/>
      <c r="AB107" s="322"/>
      <c r="AC107" s="322"/>
      <c r="AD107" s="322"/>
      <c r="AE107" s="322"/>
    </row>
    <row r="108" hidden="1" outlineLevel="1">
      <c r="A108" s="352" t="s">
        <v>2168</v>
      </c>
      <c r="B108" s="384" t="s">
        <v>2216</v>
      </c>
      <c r="C108" s="363">
        <v>0.0</v>
      </c>
      <c r="D108" s="356" t="str">
        <f t="shared" si="17"/>
        <v> </v>
      </c>
      <c r="E108" s="335" t="s">
        <v>112</v>
      </c>
      <c r="F108" s="355">
        <v>0.0</v>
      </c>
      <c r="G108" s="356">
        <f t="shared" si="18"/>
        <v>0</v>
      </c>
      <c r="H108" s="376" t="s">
        <v>2160</v>
      </c>
      <c r="I108" s="358"/>
      <c r="J108" s="357" t="s">
        <v>2170</v>
      </c>
      <c r="K108" s="322" t="b">
        <v>0</v>
      </c>
      <c r="L108" s="322" t="b">
        <v>0</v>
      </c>
      <c r="M108" s="322"/>
      <c r="N108" s="358"/>
      <c r="O108" s="358"/>
      <c r="P108" s="322"/>
      <c r="Q108" s="322"/>
      <c r="R108" s="322"/>
      <c r="S108" s="322"/>
      <c r="T108" s="322"/>
      <c r="U108" s="322"/>
      <c r="V108" s="322"/>
      <c r="W108" s="322"/>
      <c r="X108" s="322"/>
      <c r="Y108" s="322"/>
      <c r="Z108" s="322"/>
      <c r="AA108" s="322"/>
      <c r="AB108" s="322"/>
      <c r="AC108" s="322"/>
      <c r="AD108" s="322"/>
      <c r="AE108" s="322"/>
    </row>
    <row r="109" hidden="1">
      <c r="A109" s="364"/>
      <c r="B109" s="378" t="s">
        <v>2217</v>
      </c>
      <c r="C109" s="366">
        <f>SUM(C110)</f>
        <v>0</v>
      </c>
      <c r="D109" s="364"/>
      <c r="E109" s="367"/>
      <c r="F109" s="367"/>
      <c r="G109" s="366">
        <f>sum(G110)</f>
        <v>0</v>
      </c>
      <c r="H109" s="364"/>
      <c r="I109" s="364"/>
      <c r="J109" s="364"/>
      <c r="K109" s="364"/>
      <c r="L109" s="364"/>
      <c r="M109" s="369"/>
      <c r="N109" s="369"/>
      <c r="O109" s="369"/>
      <c r="P109" s="369"/>
      <c r="Q109" s="369"/>
      <c r="R109" s="369"/>
      <c r="S109" s="369"/>
      <c r="T109" s="369"/>
      <c r="U109" s="369"/>
      <c r="V109" s="369"/>
      <c r="W109" s="369"/>
      <c r="X109" s="369"/>
      <c r="Y109" s="369"/>
      <c r="Z109" s="369"/>
      <c r="AA109" s="369"/>
      <c r="AB109" s="369"/>
      <c r="AC109" s="369"/>
      <c r="AD109" s="369"/>
      <c r="AE109" s="369"/>
    </row>
    <row r="110" hidden="1" outlineLevel="1">
      <c r="A110" s="370" t="s">
        <v>2218</v>
      </c>
      <c r="B110" s="353" t="s">
        <v>2219</v>
      </c>
      <c r="C110" s="377">
        <v>0.0</v>
      </c>
      <c r="D110" s="356" t="str">
        <f>IF(C110=10, IF(F110&lt;0.9,"Y"," "), " ")</f>
        <v> </v>
      </c>
      <c r="E110" s="335" t="s">
        <v>133</v>
      </c>
      <c r="F110" s="371"/>
      <c r="G110" s="356">
        <f>$F110*$C110</f>
        <v>0</v>
      </c>
      <c r="H110" s="376" t="s">
        <v>2160</v>
      </c>
      <c r="I110" s="382"/>
      <c r="J110" s="376"/>
      <c r="K110" s="374" t="b">
        <v>0</v>
      </c>
      <c r="L110" s="374" t="b">
        <v>0</v>
      </c>
      <c r="M110" s="322"/>
      <c r="N110" s="358"/>
      <c r="O110" s="358"/>
      <c r="P110" s="322"/>
      <c r="Q110" s="322"/>
      <c r="R110" s="322"/>
      <c r="S110" s="322"/>
      <c r="T110" s="322"/>
      <c r="U110" s="322"/>
      <c r="V110" s="322"/>
      <c r="W110" s="322"/>
      <c r="X110" s="322"/>
      <c r="Y110" s="322"/>
      <c r="Z110" s="322"/>
      <c r="AA110" s="322"/>
      <c r="AB110" s="322"/>
      <c r="AC110" s="322"/>
      <c r="AD110" s="322"/>
      <c r="AE110" s="322"/>
    </row>
    <row r="111">
      <c r="A111" s="364"/>
      <c r="B111" s="378" t="s">
        <v>2220</v>
      </c>
      <c r="C111" s="366">
        <f>SUM(C112:C115)</f>
        <v>30</v>
      </c>
      <c r="D111" s="364"/>
      <c r="E111" s="364"/>
      <c r="F111" s="367"/>
      <c r="G111" s="366">
        <f>sum(G112:G115)</f>
        <v>30</v>
      </c>
      <c r="H111" s="364"/>
      <c r="I111" s="364"/>
      <c r="J111" s="364"/>
      <c r="K111" s="364"/>
      <c r="L111" s="364"/>
      <c r="M111" s="369"/>
      <c r="N111" s="369"/>
      <c r="O111" s="369"/>
      <c r="P111" s="369"/>
      <c r="Q111" s="369"/>
      <c r="R111" s="369"/>
      <c r="S111" s="369"/>
      <c r="T111" s="369"/>
      <c r="U111" s="369"/>
      <c r="V111" s="369"/>
      <c r="W111" s="369"/>
      <c r="X111" s="369"/>
      <c r="Y111" s="369"/>
      <c r="Z111" s="369"/>
      <c r="AA111" s="369"/>
      <c r="AB111" s="369"/>
      <c r="AC111" s="369"/>
      <c r="AD111" s="369"/>
      <c r="AE111" s="369"/>
    </row>
    <row r="112" outlineLevel="1">
      <c r="A112" s="352" t="s">
        <v>2221</v>
      </c>
      <c r="B112" s="384" t="s">
        <v>2222</v>
      </c>
      <c r="C112" s="354">
        <v>10.0</v>
      </c>
      <c r="D112" s="354" t="str">
        <f t="shared" ref="D112:D114" si="19">IF(C112=10, IF(F112&lt;0.9,"Y"," "), " ")</f>
        <v> </v>
      </c>
      <c r="E112" s="335" t="s">
        <v>112</v>
      </c>
      <c r="F112" s="355">
        <v>1.0</v>
      </c>
      <c r="G112" s="356">
        <f t="shared" ref="G112:G115" si="20">$F112*$C112</f>
        <v>10</v>
      </c>
      <c r="H112" s="359" t="s">
        <v>2223</v>
      </c>
      <c r="I112" s="358"/>
      <c r="J112" s="357"/>
      <c r="K112" s="322" t="b">
        <v>0</v>
      </c>
      <c r="L112" s="361" t="b">
        <v>0</v>
      </c>
      <c r="M112" s="322"/>
      <c r="N112" s="358"/>
      <c r="O112" s="358"/>
      <c r="P112" s="322"/>
      <c r="Q112" s="322"/>
      <c r="R112" s="322"/>
      <c r="S112" s="322"/>
      <c r="T112" s="322"/>
      <c r="U112" s="322"/>
      <c r="V112" s="322"/>
      <c r="W112" s="322"/>
      <c r="X112" s="322"/>
      <c r="Y112" s="322"/>
      <c r="Z112" s="322"/>
      <c r="AA112" s="322"/>
      <c r="AB112" s="322"/>
      <c r="AC112" s="322"/>
      <c r="AD112" s="322"/>
      <c r="AE112" s="322"/>
    </row>
    <row r="113" outlineLevel="1">
      <c r="A113" s="352" t="s">
        <v>2221</v>
      </c>
      <c r="B113" s="384" t="s">
        <v>2224</v>
      </c>
      <c r="C113" s="354">
        <v>10.0</v>
      </c>
      <c r="D113" s="354" t="str">
        <f t="shared" si="19"/>
        <v> </v>
      </c>
      <c r="E113" s="335" t="s">
        <v>112</v>
      </c>
      <c r="F113" s="355">
        <v>1.0</v>
      </c>
      <c r="G113" s="356">
        <f t="shared" si="20"/>
        <v>10</v>
      </c>
      <c r="H113" s="359" t="s">
        <v>2223</v>
      </c>
      <c r="I113" s="358"/>
      <c r="J113" s="357"/>
      <c r="K113" s="322" t="b">
        <v>0</v>
      </c>
      <c r="L113" s="322" t="b">
        <v>0</v>
      </c>
      <c r="M113" s="322"/>
      <c r="N113" s="358"/>
      <c r="O113" s="358"/>
      <c r="P113" s="322"/>
      <c r="Q113" s="322"/>
      <c r="R113" s="322"/>
      <c r="S113" s="322"/>
      <c r="T113" s="322"/>
      <c r="U113" s="322"/>
      <c r="V113" s="322"/>
      <c r="W113" s="322"/>
      <c r="X113" s="322"/>
      <c r="Y113" s="322"/>
      <c r="Z113" s="322"/>
      <c r="AA113" s="322"/>
      <c r="AB113" s="322"/>
      <c r="AC113" s="322"/>
      <c r="AD113" s="322"/>
      <c r="AE113" s="322"/>
    </row>
    <row r="114" outlineLevel="1">
      <c r="A114" s="352" t="s">
        <v>2221</v>
      </c>
      <c r="B114" s="384" t="s">
        <v>2225</v>
      </c>
      <c r="C114" s="354">
        <v>10.0</v>
      </c>
      <c r="D114" s="354" t="str">
        <f t="shared" si="19"/>
        <v> </v>
      </c>
      <c r="E114" s="335" t="s">
        <v>112</v>
      </c>
      <c r="F114" s="355">
        <v>1.0</v>
      </c>
      <c r="G114" s="356">
        <f t="shared" si="20"/>
        <v>10</v>
      </c>
      <c r="H114" s="359" t="s">
        <v>2223</v>
      </c>
      <c r="I114" s="358"/>
      <c r="J114" s="357"/>
      <c r="K114" s="322" t="b">
        <v>0</v>
      </c>
      <c r="L114" s="322" t="b">
        <v>0</v>
      </c>
      <c r="M114" s="322"/>
      <c r="N114" s="358"/>
      <c r="O114" s="358"/>
      <c r="P114" s="322"/>
      <c r="Q114" s="322"/>
      <c r="R114" s="322"/>
      <c r="S114" s="322"/>
      <c r="T114" s="322"/>
      <c r="U114" s="322"/>
      <c r="V114" s="322"/>
      <c r="W114" s="322"/>
      <c r="X114" s="322"/>
      <c r="Y114" s="322"/>
      <c r="Z114" s="322"/>
      <c r="AA114" s="322"/>
      <c r="AB114" s="322"/>
      <c r="AC114" s="322"/>
      <c r="AD114" s="322"/>
      <c r="AE114" s="322"/>
    </row>
    <row r="115" hidden="1" outlineLevel="1">
      <c r="A115" s="352" t="s">
        <v>2221</v>
      </c>
      <c r="B115" s="384" t="s">
        <v>2226</v>
      </c>
      <c r="C115" s="363">
        <v>0.0</v>
      </c>
      <c r="D115" s="363" t="s">
        <v>2131</v>
      </c>
      <c r="E115" s="335" t="s">
        <v>112</v>
      </c>
      <c r="F115" s="355">
        <v>0.0</v>
      </c>
      <c r="G115" s="356">
        <f t="shared" si="20"/>
        <v>0</v>
      </c>
      <c r="H115" s="359" t="s">
        <v>2223</v>
      </c>
      <c r="I115" s="358"/>
      <c r="J115" s="357"/>
      <c r="K115" s="322" t="b">
        <v>0</v>
      </c>
      <c r="L115" s="322" t="b">
        <v>0</v>
      </c>
      <c r="M115" s="322"/>
      <c r="N115" s="322"/>
      <c r="O115" s="322"/>
      <c r="P115" s="322"/>
      <c r="Q115" s="322"/>
      <c r="R115" s="322"/>
      <c r="S115" s="322"/>
      <c r="T115" s="322"/>
      <c r="U115" s="322"/>
      <c r="V115" s="322"/>
      <c r="W115" s="322"/>
      <c r="X115" s="322"/>
      <c r="Y115" s="322"/>
      <c r="Z115" s="322"/>
      <c r="AA115" s="322"/>
      <c r="AB115" s="322"/>
      <c r="AC115" s="322"/>
      <c r="AD115" s="322"/>
      <c r="AE115" s="322"/>
    </row>
    <row r="116">
      <c r="A116" s="364"/>
      <c r="B116" s="378" t="s">
        <v>2227</v>
      </c>
      <c r="C116" s="366">
        <f>SUM(C117)</f>
        <v>10</v>
      </c>
      <c r="D116" s="364"/>
      <c r="E116" s="367"/>
      <c r="F116" s="367"/>
      <c r="G116" s="366">
        <f>sum(G117)</f>
        <v>10</v>
      </c>
      <c r="H116" s="364"/>
      <c r="I116" s="364"/>
      <c r="J116" s="364"/>
      <c r="K116" s="364"/>
      <c r="L116" s="364"/>
      <c r="M116" s="369"/>
      <c r="N116" s="369"/>
      <c r="O116" s="369"/>
      <c r="P116" s="369"/>
      <c r="Q116" s="369"/>
      <c r="R116" s="369"/>
      <c r="S116" s="369"/>
      <c r="T116" s="369"/>
      <c r="U116" s="369"/>
      <c r="V116" s="369"/>
      <c r="W116" s="369"/>
      <c r="X116" s="369"/>
      <c r="Y116" s="369"/>
      <c r="Z116" s="369"/>
      <c r="AA116" s="369"/>
      <c r="AB116" s="369"/>
      <c r="AC116" s="369"/>
      <c r="AD116" s="369"/>
      <c r="AE116" s="369"/>
    </row>
    <row r="117" outlineLevel="1">
      <c r="A117" s="386" t="s">
        <v>2228</v>
      </c>
      <c r="B117" s="359" t="s">
        <v>2228</v>
      </c>
      <c r="C117" s="354">
        <v>10.0</v>
      </c>
      <c r="D117" s="354" t="str">
        <f>IF(C117=10, IF(F117&lt;0.9,"Y"," "), " ")</f>
        <v> </v>
      </c>
      <c r="E117" s="335" t="s">
        <v>133</v>
      </c>
      <c r="F117" s="355">
        <v>1.0</v>
      </c>
      <c r="G117" s="354">
        <f>$F117*$C117</f>
        <v>10</v>
      </c>
      <c r="H117" s="359" t="s">
        <v>2229</v>
      </c>
      <c r="I117" s="387"/>
      <c r="J117" s="388" t="s">
        <v>2230</v>
      </c>
      <c r="K117" s="322" t="b">
        <v>0</v>
      </c>
      <c r="L117" s="322" t="b">
        <v>0</v>
      </c>
      <c r="M117" s="322"/>
      <c r="N117" s="358"/>
      <c r="O117" s="358"/>
      <c r="P117" s="322"/>
      <c r="Q117" s="322"/>
      <c r="R117" s="322"/>
      <c r="S117" s="322"/>
      <c r="T117" s="322"/>
      <c r="U117" s="322"/>
      <c r="V117" s="322"/>
      <c r="W117" s="322"/>
      <c r="X117" s="322"/>
      <c r="Y117" s="322"/>
      <c r="Z117" s="322"/>
      <c r="AA117" s="322"/>
      <c r="AB117" s="322"/>
      <c r="AC117" s="322"/>
      <c r="AD117" s="322"/>
      <c r="AE117" s="322"/>
    </row>
    <row r="118">
      <c r="A118" s="389"/>
      <c r="B118" s="390"/>
      <c r="C118" s="390"/>
      <c r="D118" s="390"/>
      <c r="E118" s="390"/>
      <c r="F118" s="391"/>
      <c r="G118" s="390"/>
      <c r="H118" s="390"/>
      <c r="I118" s="390"/>
      <c r="J118" s="390"/>
      <c r="K118" s="390"/>
      <c r="L118" s="390"/>
      <c r="M118" s="322"/>
      <c r="N118" s="322"/>
      <c r="O118" s="322"/>
      <c r="P118" s="322"/>
      <c r="Q118" s="322"/>
      <c r="R118" s="322"/>
      <c r="S118" s="322"/>
      <c r="T118" s="322"/>
      <c r="U118" s="322"/>
      <c r="V118" s="322"/>
      <c r="W118" s="322"/>
      <c r="X118" s="322"/>
      <c r="Y118" s="322"/>
      <c r="Z118" s="322"/>
      <c r="AA118" s="322"/>
      <c r="AB118" s="322"/>
      <c r="AC118" s="322"/>
      <c r="AD118" s="322"/>
      <c r="AE118" s="322"/>
    </row>
    <row r="119">
      <c r="A119" s="352"/>
      <c r="B119" s="322"/>
      <c r="C119" s="322"/>
      <c r="E119" s="322"/>
      <c r="F119" s="322"/>
      <c r="G119" s="322"/>
      <c r="H119" s="322"/>
      <c r="I119" s="322"/>
      <c r="J119" s="322"/>
      <c r="K119" s="322"/>
      <c r="L119" s="322"/>
      <c r="M119" s="322"/>
      <c r="N119" s="322"/>
      <c r="O119" s="322"/>
      <c r="P119" s="322"/>
      <c r="Q119" s="322"/>
      <c r="R119" s="322"/>
      <c r="S119" s="322"/>
      <c r="T119" s="322"/>
      <c r="U119" s="322"/>
      <c r="V119" s="322"/>
      <c r="W119" s="322"/>
      <c r="X119" s="322"/>
      <c r="Y119" s="322"/>
      <c r="Z119" s="322"/>
      <c r="AA119" s="322"/>
      <c r="AB119" s="322"/>
      <c r="AC119" s="322"/>
      <c r="AD119" s="322"/>
      <c r="AE119" s="322"/>
    </row>
    <row r="120">
      <c r="A120" s="352"/>
      <c r="B120" s="322" t="s">
        <v>2231</v>
      </c>
      <c r="C120" s="354">
        <f>SUM(G3,G12,G17,G32,G39,G49,G51,G61,G109,G111,G116)</f>
        <v>911</v>
      </c>
      <c r="E120" s="322"/>
      <c r="F120" s="322"/>
      <c r="G120" s="322"/>
      <c r="H120" s="322"/>
      <c r="I120" s="322"/>
      <c r="J120" s="322"/>
      <c r="K120" s="322"/>
      <c r="L120" s="322"/>
      <c r="M120" s="322"/>
      <c r="N120" s="322"/>
      <c r="O120" s="322"/>
      <c r="P120" s="322"/>
      <c r="Q120" s="322"/>
      <c r="R120" s="322"/>
      <c r="S120" s="322"/>
      <c r="T120" s="322"/>
      <c r="U120" s="322"/>
      <c r="V120" s="322"/>
      <c r="W120" s="322"/>
      <c r="X120" s="322"/>
      <c r="Y120" s="322"/>
      <c r="Z120" s="322"/>
      <c r="AA120" s="322"/>
      <c r="AB120" s="322"/>
      <c r="AC120" s="322"/>
      <c r="AD120" s="322"/>
      <c r="AE120" s="322"/>
    </row>
    <row r="121">
      <c r="A121" s="352"/>
      <c r="B121" s="322" t="s">
        <v>2232</v>
      </c>
      <c r="C121" s="392">
        <f>SUM(C3,C12,C17,C32,C39,C49,C51,C61,C89,C109,C111,C116)</f>
        <v>1220</v>
      </c>
      <c r="E121" s="322"/>
      <c r="F121" s="322"/>
      <c r="G121" s="322"/>
      <c r="H121" s="322"/>
      <c r="I121" s="322"/>
      <c r="J121" s="322"/>
      <c r="K121" s="322"/>
      <c r="L121" s="322"/>
      <c r="M121" s="322"/>
      <c r="N121" s="322"/>
      <c r="O121" s="322"/>
      <c r="P121" s="322"/>
      <c r="Q121" s="322"/>
      <c r="R121" s="322"/>
      <c r="S121" s="322"/>
      <c r="T121" s="322"/>
      <c r="U121" s="322"/>
      <c r="V121" s="322"/>
      <c r="W121" s="322"/>
      <c r="X121" s="322"/>
      <c r="Y121" s="322"/>
      <c r="Z121" s="322"/>
      <c r="AA121" s="322"/>
      <c r="AB121" s="322"/>
      <c r="AC121" s="322"/>
      <c r="AD121" s="322"/>
      <c r="AE121" s="322"/>
    </row>
    <row r="122">
      <c r="A122" s="352"/>
      <c r="B122" s="322" t="s">
        <v>2233</v>
      </c>
      <c r="C122" s="393">
        <f>IF(C121=0,0,C120/C121)</f>
        <v>0.7467213115</v>
      </c>
      <c r="E122" s="322"/>
      <c r="F122" s="322"/>
      <c r="G122" s="322"/>
      <c r="H122" s="322"/>
      <c r="I122" s="322"/>
      <c r="J122" s="322"/>
      <c r="K122" s="322"/>
      <c r="L122" s="322"/>
      <c r="M122" s="322"/>
      <c r="N122" s="322"/>
      <c r="O122" s="322"/>
      <c r="P122" s="322"/>
      <c r="Q122" s="322"/>
      <c r="R122" s="322"/>
      <c r="S122" s="322"/>
      <c r="T122" s="322"/>
      <c r="U122" s="322"/>
      <c r="V122" s="322"/>
      <c r="W122" s="322"/>
      <c r="X122" s="322"/>
      <c r="Y122" s="322"/>
      <c r="Z122" s="322"/>
      <c r="AA122" s="322"/>
      <c r="AB122" s="322"/>
      <c r="AC122" s="322"/>
      <c r="AD122" s="322"/>
      <c r="AE122" s="322"/>
    </row>
    <row r="123">
      <c r="A123" s="352"/>
      <c r="B123" s="322"/>
      <c r="C123" s="322"/>
      <c r="E123" s="322"/>
      <c r="F123" s="322"/>
      <c r="G123" s="322"/>
      <c r="H123" s="322"/>
      <c r="I123" s="322"/>
      <c r="J123" s="322"/>
      <c r="K123" s="322"/>
      <c r="L123" s="322"/>
      <c r="M123" s="322"/>
      <c r="N123" s="322"/>
      <c r="O123" s="322"/>
      <c r="P123" s="322"/>
      <c r="Q123" s="322"/>
      <c r="R123" s="322"/>
      <c r="S123" s="322"/>
      <c r="T123" s="322"/>
      <c r="U123" s="322"/>
      <c r="V123" s="322"/>
      <c r="W123" s="322"/>
      <c r="X123" s="322"/>
      <c r="Y123" s="322"/>
      <c r="Z123" s="322"/>
      <c r="AA123" s="322"/>
      <c r="AB123" s="322"/>
      <c r="AC123" s="322"/>
      <c r="AD123" s="322"/>
      <c r="AE123" s="322"/>
    </row>
    <row r="124">
      <c r="A124" s="352"/>
      <c r="B124" s="322" t="s">
        <v>2234</v>
      </c>
      <c r="C124" s="322"/>
      <c r="D124" s="359" t="s">
        <v>2235</v>
      </c>
      <c r="I124" s="322"/>
      <c r="J124" s="322"/>
      <c r="K124" s="322"/>
      <c r="L124" s="322"/>
      <c r="M124" s="322"/>
      <c r="N124" s="322"/>
      <c r="O124" s="322"/>
      <c r="P124" s="322"/>
      <c r="Q124" s="322"/>
      <c r="R124" s="322"/>
      <c r="S124" s="322"/>
      <c r="T124" s="322"/>
      <c r="U124" s="322"/>
      <c r="V124" s="322"/>
      <c r="W124" s="322"/>
      <c r="X124" s="322"/>
      <c r="Y124" s="322"/>
      <c r="Z124" s="322"/>
      <c r="AA124" s="322"/>
      <c r="AB124" s="322"/>
      <c r="AC124" s="322"/>
      <c r="AD124" s="322"/>
      <c r="AE124" s="322"/>
    </row>
    <row r="125">
      <c r="A125" s="352"/>
      <c r="B125" s="322"/>
      <c r="C125" s="322"/>
      <c r="D125" s="322"/>
      <c r="E125" s="322"/>
      <c r="F125" s="322"/>
      <c r="G125" s="322"/>
      <c r="H125" s="322"/>
      <c r="I125" s="322"/>
      <c r="J125" s="322"/>
      <c r="K125" s="322"/>
      <c r="L125" s="322"/>
      <c r="M125" s="322"/>
      <c r="N125" s="322"/>
      <c r="O125" s="322"/>
      <c r="P125" s="322"/>
      <c r="Q125" s="322"/>
      <c r="R125" s="322"/>
      <c r="S125" s="322"/>
      <c r="T125" s="322"/>
      <c r="U125" s="322"/>
      <c r="V125" s="322"/>
      <c r="W125" s="322"/>
      <c r="X125" s="322"/>
      <c r="Y125" s="322"/>
      <c r="Z125" s="322"/>
      <c r="AA125" s="322"/>
      <c r="AB125" s="322"/>
      <c r="AC125" s="322"/>
      <c r="AD125" s="322"/>
      <c r="AE125" s="322"/>
    </row>
    <row r="126">
      <c r="A126" s="352"/>
      <c r="B126" s="322"/>
      <c r="C126" s="322"/>
      <c r="D126" s="322"/>
      <c r="E126" s="322"/>
      <c r="F126" s="322"/>
      <c r="G126" s="322"/>
      <c r="H126" s="322"/>
      <c r="I126" s="322"/>
      <c r="J126" s="322"/>
      <c r="K126" s="322"/>
      <c r="L126" s="322"/>
      <c r="M126" s="322"/>
      <c r="N126" s="322"/>
      <c r="O126" s="322"/>
      <c r="P126" s="322"/>
      <c r="Q126" s="322"/>
      <c r="R126" s="322"/>
      <c r="S126" s="322"/>
      <c r="T126" s="322"/>
      <c r="U126" s="322"/>
      <c r="V126" s="322"/>
      <c r="W126" s="322"/>
      <c r="X126" s="322"/>
      <c r="Y126" s="322"/>
      <c r="Z126" s="322"/>
      <c r="AA126" s="322"/>
      <c r="AB126" s="322"/>
      <c r="AC126" s="322"/>
      <c r="AD126" s="322"/>
      <c r="AE126" s="322"/>
    </row>
    <row r="127">
      <c r="A127" s="352"/>
      <c r="B127" s="322"/>
      <c r="C127" s="322"/>
      <c r="D127" s="322"/>
      <c r="E127" s="322"/>
      <c r="F127" s="322"/>
      <c r="G127" s="322"/>
      <c r="H127" s="322"/>
      <c r="I127" s="322"/>
      <c r="J127" s="322"/>
      <c r="K127" s="322"/>
      <c r="L127" s="322"/>
      <c r="M127" s="322"/>
      <c r="N127" s="322"/>
      <c r="O127" s="322"/>
      <c r="P127" s="322"/>
      <c r="Q127" s="322"/>
      <c r="R127" s="322"/>
      <c r="S127" s="322"/>
      <c r="T127" s="322"/>
      <c r="U127" s="322"/>
      <c r="V127" s="322"/>
      <c r="W127" s="322"/>
      <c r="X127" s="322"/>
      <c r="Y127" s="322"/>
      <c r="Z127" s="322"/>
      <c r="AA127" s="322"/>
      <c r="AB127" s="322"/>
      <c r="AC127" s="322"/>
      <c r="AD127" s="322"/>
      <c r="AE127" s="322"/>
    </row>
    <row r="128">
      <c r="A128" s="352"/>
      <c r="B128" s="322"/>
      <c r="C128" s="322"/>
      <c r="D128" s="322"/>
      <c r="E128" s="322"/>
      <c r="F128" s="322"/>
      <c r="G128" s="322"/>
      <c r="H128" s="322"/>
      <c r="I128" s="322"/>
      <c r="J128" s="322"/>
      <c r="K128" s="322"/>
      <c r="L128" s="322"/>
      <c r="M128" s="322"/>
      <c r="N128" s="322"/>
      <c r="O128" s="322"/>
      <c r="P128" s="322"/>
      <c r="Q128" s="322"/>
      <c r="R128" s="322"/>
      <c r="S128" s="322"/>
      <c r="T128" s="322"/>
      <c r="U128" s="322"/>
      <c r="V128" s="322"/>
      <c r="W128" s="322"/>
      <c r="X128" s="322"/>
      <c r="Y128" s="322"/>
      <c r="Z128" s="322"/>
      <c r="AA128" s="322"/>
      <c r="AB128" s="322"/>
      <c r="AC128" s="322"/>
      <c r="AD128" s="322"/>
      <c r="AE128" s="322"/>
    </row>
    <row r="129">
      <c r="A129" s="352"/>
      <c r="B129" s="322"/>
      <c r="C129" s="322"/>
      <c r="D129" s="322"/>
      <c r="E129" s="322"/>
      <c r="F129" s="322"/>
      <c r="G129" s="322"/>
      <c r="H129" s="322"/>
      <c r="I129" s="322"/>
      <c r="J129" s="322"/>
      <c r="K129" s="322"/>
      <c r="L129" s="322"/>
      <c r="M129" s="322"/>
      <c r="N129" s="322"/>
      <c r="O129" s="322"/>
      <c r="P129" s="322"/>
      <c r="Q129" s="322"/>
      <c r="R129" s="322"/>
      <c r="S129" s="322"/>
      <c r="T129" s="322"/>
      <c r="U129" s="322"/>
      <c r="V129" s="322"/>
      <c r="W129" s="322"/>
      <c r="X129" s="322"/>
      <c r="Y129" s="322"/>
      <c r="Z129" s="322"/>
      <c r="AA129" s="322"/>
      <c r="AB129" s="322"/>
      <c r="AC129" s="322"/>
      <c r="AD129" s="322"/>
      <c r="AE129" s="322"/>
    </row>
    <row r="130">
      <c r="A130" s="352"/>
      <c r="B130" s="322"/>
      <c r="C130" s="322"/>
      <c r="D130" s="322"/>
      <c r="E130" s="322"/>
      <c r="F130" s="322"/>
      <c r="G130" s="322"/>
      <c r="H130" s="322"/>
      <c r="I130" s="322"/>
      <c r="J130" s="322"/>
      <c r="K130" s="322"/>
      <c r="L130" s="322"/>
      <c r="M130" s="322"/>
      <c r="N130" s="322"/>
      <c r="O130" s="322"/>
      <c r="P130" s="322"/>
      <c r="Q130" s="322"/>
      <c r="R130" s="322"/>
      <c r="S130" s="322"/>
      <c r="T130" s="322"/>
      <c r="U130" s="322"/>
      <c r="V130" s="322"/>
      <c r="W130" s="322"/>
      <c r="X130" s="322"/>
      <c r="Y130" s="322"/>
      <c r="Z130" s="322"/>
      <c r="AA130" s="322"/>
      <c r="AB130" s="322"/>
      <c r="AC130" s="322"/>
      <c r="AD130" s="322"/>
      <c r="AE130" s="322"/>
    </row>
    <row r="131">
      <c r="A131" s="352"/>
      <c r="B131" s="322"/>
      <c r="C131" s="322"/>
      <c r="D131" s="322"/>
      <c r="E131" s="322"/>
      <c r="F131" s="322"/>
      <c r="G131" s="322"/>
      <c r="H131" s="322"/>
      <c r="I131" s="322"/>
      <c r="J131" s="322"/>
      <c r="K131" s="322"/>
      <c r="L131" s="322"/>
      <c r="M131" s="322"/>
      <c r="N131" s="322"/>
      <c r="O131" s="322"/>
      <c r="P131" s="322"/>
      <c r="Q131" s="322"/>
      <c r="R131" s="322"/>
      <c r="S131" s="322"/>
      <c r="T131" s="322"/>
      <c r="U131" s="322"/>
      <c r="V131" s="322"/>
      <c r="W131" s="322"/>
      <c r="X131" s="322"/>
      <c r="Y131" s="322"/>
      <c r="Z131" s="322"/>
      <c r="AA131" s="322"/>
      <c r="AB131" s="322"/>
      <c r="AC131" s="322"/>
      <c r="AD131" s="322"/>
      <c r="AE131" s="322"/>
    </row>
    <row r="132">
      <c r="A132" s="352"/>
      <c r="B132" s="322"/>
      <c r="C132" s="322"/>
      <c r="D132" s="322"/>
      <c r="E132" s="322"/>
      <c r="F132" s="322"/>
      <c r="G132" s="322"/>
      <c r="H132" s="322"/>
      <c r="I132" s="322"/>
      <c r="J132" s="322"/>
      <c r="K132" s="322"/>
      <c r="L132" s="322"/>
      <c r="M132" s="322"/>
      <c r="N132" s="322"/>
      <c r="O132" s="322"/>
      <c r="P132" s="322"/>
      <c r="Q132" s="322"/>
      <c r="R132" s="322"/>
      <c r="S132" s="322"/>
      <c r="T132" s="322"/>
      <c r="U132" s="322"/>
      <c r="V132" s="322"/>
      <c r="W132" s="322"/>
      <c r="X132" s="322"/>
      <c r="Y132" s="322"/>
      <c r="Z132" s="322"/>
      <c r="AA132" s="322"/>
      <c r="AB132" s="322"/>
      <c r="AC132" s="322"/>
      <c r="AD132" s="322"/>
      <c r="AE132" s="322"/>
    </row>
    <row r="133">
      <c r="A133" s="352"/>
      <c r="B133" s="322"/>
      <c r="C133" s="322"/>
      <c r="D133" s="322"/>
      <c r="E133" s="322"/>
      <c r="F133" s="322"/>
      <c r="G133" s="322"/>
      <c r="H133" s="322"/>
      <c r="I133" s="322"/>
      <c r="J133" s="322"/>
      <c r="K133" s="322"/>
      <c r="L133" s="322"/>
      <c r="M133" s="322"/>
      <c r="N133" s="322"/>
      <c r="O133" s="322"/>
      <c r="P133" s="322"/>
      <c r="Q133" s="322"/>
      <c r="R133" s="322"/>
      <c r="S133" s="322"/>
      <c r="T133" s="322"/>
      <c r="U133" s="322"/>
      <c r="V133" s="322"/>
      <c r="W133" s="322"/>
      <c r="X133" s="322"/>
      <c r="Y133" s="322"/>
      <c r="Z133" s="322"/>
      <c r="AA133" s="322"/>
      <c r="AB133" s="322"/>
      <c r="AC133" s="322"/>
      <c r="AD133" s="322"/>
      <c r="AE133" s="322"/>
    </row>
    <row r="134">
      <c r="A134" s="352"/>
      <c r="B134" s="322"/>
      <c r="C134" s="322"/>
      <c r="D134" s="322"/>
      <c r="E134" s="322"/>
      <c r="F134" s="322"/>
      <c r="G134" s="322"/>
      <c r="H134" s="322"/>
      <c r="I134" s="322"/>
      <c r="J134" s="322"/>
      <c r="K134" s="322"/>
      <c r="L134" s="322"/>
      <c r="M134" s="322"/>
      <c r="N134" s="322"/>
      <c r="O134" s="322"/>
      <c r="P134" s="322"/>
      <c r="Q134" s="322"/>
      <c r="R134" s="322"/>
      <c r="S134" s="322"/>
      <c r="T134" s="322"/>
      <c r="U134" s="322"/>
      <c r="V134" s="322"/>
      <c r="W134" s="322"/>
      <c r="X134" s="322"/>
      <c r="Y134" s="322"/>
      <c r="Z134" s="322"/>
      <c r="AA134" s="322"/>
      <c r="AB134" s="322"/>
      <c r="AC134" s="322"/>
      <c r="AD134" s="322"/>
      <c r="AE134" s="322"/>
    </row>
    <row r="135">
      <c r="A135" s="352"/>
      <c r="B135" s="322"/>
      <c r="C135" s="322"/>
      <c r="D135" s="322"/>
      <c r="E135" s="322"/>
      <c r="F135" s="322"/>
      <c r="G135" s="322"/>
      <c r="H135" s="322"/>
      <c r="I135" s="322"/>
      <c r="J135" s="322"/>
      <c r="K135" s="322"/>
      <c r="L135" s="322"/>
      <c r="M135" s="322"/>
      <c r="N135" s="322"/>
      <c r="O135" s="322"/>
      <c r="P135" s="322"/>
      <c r="Q135" s="322"/>
      <c r="R135" s="322"/>
      <c r="S135" s="322"/>
      <c r="T135" s="322"/>
      <c r="U135" s="322"/>
      <c r="V135" s="322"/>
      <c r="W135" s="322"/>
      <c r="X135" s="322"/>
      <c r="Y135" s="322"/>
      <c r="Z135" s="322"/>
      <c r="AA135" s="322"/>
      <c r="AB135" s="322"/>
      <c r="AC135" s="322"/>
      <c r="AD135" s="322"/>
      <c r="AE135" s="322"/>
    </row>
    <row r="136">
      <c r="A136" s="352"/>
      <c r="B136" s="322"/>
      <c r="C136" s="322"/>
      <c r="D136" s="322"/>
      <c r="E136" s="322"/>
      <c r="F136" s="322"/>
      <c r="G136" s="322"/>
      <c r="H136" s="322"/>
      <c r="I136" s="322"/>
      <c r="J136" s="322"/>
      <c r="K136" s="322"/>
      <c r="L136" s="322"/>
      <c r="M136" s="322"/>
      <c r="N136" s="322"/>
      <c r="O136" s="322"/>
      <c r="P136" s="322"/>
      <c r="Q136" s="322"/>
      <c r="R136" s="322"/>
      <c r="S136" s="322"/>
      <c r="T136" s="322"/>
      <c r="U136" s="322"/>
      <c r="V136" s="322"/>
      <c r="W136" s="322"/>
      <c r="X136" s="322"/>
      <c r="Y136" s="322"/>
      <c r="Z136" s="322"/>
      <c r="AA136" s="322"/>
      <c r="AB136" s="322"/>
      <c r="AC136" s="322"/>
      <c r="AD136" s="322"/>
      <c r="AE136" s="322"/>
    </row>
    <row r="137">
      <c r="A137" s="352"/>
      <c r="B137" s="322"/>
      <c r="C137" s="322"/>
      <c r="D137" s="322"/>
      <c r="E137" s="322"/>
      <c r="F137" s="322"/>
      <c r="G137" s="322"/>
      <c r="H137" s="322"/>
      <c r="I137" s="322"/>
      <c r="J137" s="322"/>
      <c r="K137" s="322"/>
      <c r="L137" s="322"/>
      <c r="M137" s="322"/>
      <c r="N137" s="322"/>
      <c r="O137" s="322"/>
      <c r="P137" s="322"/>
      <c r="Q137" s="322"/>
      <c r="R137" s="322"/>
      <c r="S137" s="322"/>
      <c r="T137" s="322"/>
      <c r="U137" s="322"/>
      <c r="V137" s="322"/>
      <c r="W137" s="322"/>
      <c r="X137" s="322"/>
      <c r="Y137" s="322"/>
      <c r="Z137" s="322"/>
      <c r="AA137" s="322"/>
      <c r="AB137" s="322"/>
      <c r="AC137" s="322"/>
      <c r="AD137" s="322"/>
      <c r="AE137" s="322"/>
    </row>
    <row r="138">
      <c r="A138" s="352"/>
      <c r="B138" s="322"/>
      <c r="C138" s="322"/>
      <c r="D138" s="322"/>
      <c r="E138" s="322"/>
      <c r="F138" s="322"/>
      <c r="G138" s="322"/>
      <c r="H138" s="322"/>
      <c r="I138" s="322"/>
      <c r="J138" s="322"/>
      <c r="K138" s="322"/>
      <c r="L138" s="322"/>
      <c r="M138" s="322"/>
      <c r="N138" s="322"/>
      <c r="O138" s="322"/>
      <c r="P138" s="322"/>
      <c r="Q138" s="322"/>
      <c r="R138" s="322"/>
      <c r="S138" s="322"/>
      <c r="T138" s="322"/>
      <c r="U138" s="322"/>
      <c r="V138" s="322"/>
      <c r="W138" s="322"/>
      <c r="X138" s="322"/>
      <c r="Y138" s="322"/>
      <c r="Z138" s="322"/>
      <c r="AA138" s="322"/>
      <c r="AB138" s="322"/>
      <c r="AC138" s="322"/>
      <c r="AD138" s="322"/>
      <c r="AE138" s="322"/>
    </row>
    <row r="139">
      <c r="A139" s="352"/>
      <c r="B139" s="322"/>
      <c r="C139" s="322"/>
      <c r="D139" s="322"/>
      <c r="E139" s="322"/>
      <c r="F139" s="322"/>
      <c r="G139" s="322"/>
      <c r="H139" s="322"/>
      <c r="I139" s="322"/>
      <c r="J139" s="322"/>
      <c r="K139" s="322"/>
      <c r="L139" s="322"/>
      <c r="M139" s="322"/>
      <c r="N139" s="322"/>
      <c r="O139" s="322"/>
      <c r="P139" s="322"/>
      <c r="Q139" s="322"/>
      <c r="R139" s="322"/>
      <c r="S139" s="322"/>
      <c r="T139" s="322"/>
      <c r="U139" s="322"/>
      <c r="V139" s="322"/>
      <c r="W139" s="322"/>
      <c r="X139" s="322"/>
      <c r="Y139" s="322"/>
      <c r="Z139" s="322"/>
      <c r="AA139" s="322"/>
      <c r="AB139" s="322"/>
      <c r="AC139" s="322"/>
      <c r="AD139" s="322"/>
      <c r="AE139" s="322"/>
    </row>
    <row r="140">
      <c r="A140" s="352"/>
      <c r="B140" s="322"/>
      <c r="C140" s="322"/>
      <c r="D140" s="322"/>
      <c r="E140" s="322"/>
      <c r="F140" s="322"/>
      <c r="G140" s="322"/>
      <c r="H140" s="322"/>
      <c r="I140" s="322"/>
      <c r="J140" s="322"/>
      <c r="K140" s="322"/>
      <c r="L140" s="322"/>
      <c r="M140" s="322"/>
      <c r="N140" s="322"/>
      <c r="O140" s="322"/>
      <c r="P140" s="322"/>
      <c r="Q140" s="322"/>
      <c r="R140" s="322"/>
      <c r="S140" s="322"/>
      <c r="T140" s="322"/>
      <c r="U140" s="322"/>
      <c r="V140" s="322"/>
      <c r="W140" s="322"/>
      <c r="X140" s="322"/>
      <c r="Y140" s="322"/>
      <c r="Z140" s="322"/>
      <c r="AA140" s="322"/>
      <c r="AB140" s="322"/>
      <c r="AC140" s="322"/>
      <c r="AD140" s="322"/>
      <c r="AE140" s="322"/>
    </row>
    <row r="141">
      <c r="A141" s="352"/>
      <c r="B141" s="322"/>
      <c r="C141" s="322"/>
      <c r="D141" s="322"/>
      <c r="E141" s="322"/>
      <c r="F141" s="322"/>
      <c r="G141" s="322"/>
      <c r="H141" s="322"/>
      <c r="I141" s="322"/>
      <c r="J141" s="322"/>
      <c r="K141" s="322"/>
      <c r="L141" s="322"/>
      <c r="M141" s="322"/>
      <c r="N141" s="322"/>
      <c r="O141" s="322"/>
      <c r="P141" s="322"/>
      <c r="Q141" s="322"/>
      <c r="R141" s="322"/>
      <c r="S141" s="322"/>
      <c r="T141" s="322"/>
      <c r="U141" s="322"/>
      <c r="V141" s="322"/>
      <c r="W141" s="322"/>
      <c r="X141" s="322"/>
      <c r="Y141" s="322"/>
      <c r="Z141" s="322"/>
      <c r="AA141" s="322"/>
      <c r="AB141" s="322"/>
      <c r="AC141" s="322"/>
      <c r="AD141" s="322"/>
      <c r="AE141" s="322"/>
    </row>
    <row r="142">
      <c r="A142" s="352"/>
      <c r="B142" s="322"/>
      <c r="C142" s="322"/>
      <c r="D142" s="322"/>
      <c r="E142" s="322"/>
      <c r="F142" s="322"/>
      <c r="G142" s="322"/>
      <c r="H142" s="322"/>
      <c r="I142" s="322"/>
      <c r="J142" s="322"/>
      <c r="K142" s="322"/>
      <c r="L142" s="322"/>
      <c r="M142" s="322"/>
      <c r="N142" s="322"/>
      <c r="O142" s="322"/>
      <c r="P142" s="322"/>
      <c r="Q142" s="322"/>
      <c r="R142" s="322"/>
      <c r="S142" s="322"/>
      <c r="T142" s="322"/>
      <c r="U142" s="322"/>
      <c r="V142" s="322"/>
      <c r="W142" s="322"/>
      <c r="X142" s="322"/>
      <c r="Y142" s="322"/>
      <c r="Z142" s="322"/>
      <c r="AA142" s="322"/>
      <c r="AB142" s="322"/>
      <c r="AC142" s="322"/>
      <c r="AD142" s="322"/>
      <c r="AE142" s="322"/>
    </row>
    <row r="143">
      <c r="A143" s="352"/>
      <c r="B143" s="322"/>
      <c r="C143" s="322"/>
      <c r="D143" s="322"/>
      <c r="E143" s="322"/>
      <c r="F143" s="322"/>
      <c r="G143" s="322"/>
      <c r="H143" s="322"/>
      <c r="I143" s="322"/>
      <c r="J143" s="322"/>
      <c r="K143" s="322"/>
      <c r="L143" s="322"/>
      <c r="M143" s="322"/>
      <c r="N143" s="322"/>
      <c r="O143" s="322"/>
      <c r="P143" s="322"/>
      <c r="Q143" s="322"/>
      <c r="R143" s="322"/>
      <c r="S143" s="322"/>
      <c r="T143" s="322"/>
      <c r="U143" s="322"/>
      <c r="V143" s="322"/>
      <c r="W143" s="322"/>
      <c r="X143" s="322"/>
      <c r="Y143" s="322"/>
      <c r="Z143" s="322"/>
      <c r="AA143" s="322"/>
      <c r="AB143" s="322"/>
      <c r="AC143" s="322"/>
      <c r="AD143" s="322"/>
      <c r="AE143" s="322"/>
    </row>
    <row r="144">
      <c r="A144" s="352"/>
      <c r="B144" s="322"/>
      <c r="C144" s="322"/>
      <c r="D144" s="322"/>
      <c r="E144" s="322"/>
      <c r="F144" s="322"/>
      <c r="G144" s="322"/>
      <c r="H144" s="322"/>
      <c r="I144" s="322"/>
      <c r="J144" s="322"/>
      <c r="K144" s="322"/>
      <c r="L144" s="322"/>
      <c r="M144" s="322"/>
      <c r="N144" s="322"/>
      <c r="O144" s="322"/>
      <c r="P144" s="322"/>
      <c r="Q144" s="322"/>
      <c r="R144" s="322"/>
      <c r="S144" s="322"/>
      <c r="T144" s="322"/>
      <c r="U144" s="322"/>
      <c r="V144" s="322"/>
      <c r="W144" s="322"/>
      <c r="X144" s="322"/>
      <c r="Y144" s="322"/>
      <c r="Z144" s="322"/>
      <c r="AA144" s="322"/>
      <c r="AB144" s="322"/>
      <c r="AC144" s="322"/>
      <c r="AD144" s="322"/>
      <c r="AE144" s="322"/>
    </row>
    <row r="145">
      <c r="A145" s="352"/>
      <c r="B145" s="322"/>
      <c r="C145" s="322"/>
      <c r="D145" s="322"/>
      <c r="E145" s="322"/>
      <c r="F145" s="322"/>
      <c r="G145" s="322"/>
      <c r="H145" s="322"/>
      <c r="I145" s="322"/>
      <c r="J145" s="322"/>
      <c r="K145" s="322"/>
      <c r="L145" s="322"/>
      <c r="M145" s="322"/>
      <c r="N145" s="322"/>
      <c r="O145" s="322"/>
      <c r="P145" s="322"/>
      <c r="Q145" s="322"/>
      <c r="R145" s="322"/>
      <c r="S145" s="322"/>
      <c r="T145" s="322"/>
      <c r="U145" s="322"/>
      <c r="V145" s="322"/>
      <c r="W145" s="322"/>
      <c r="X145" s="322"/>
      <c r="Y145" s="322"/>
      <c r="Z145" s="322"/>
      <c r="AA145" s="322"/>
      <c r="AB145" s="322"/>
      <c r="AC145" s="322"/>
      <c r="AD145" s="322"/>
      <c r="AE145" s="322"/>
    </row>
    <row r="146">
      <c r="A146" s="352"/>
      <c r="B146" s="322"/>
      <c r="C146" s="322"/>
      <c r="D146" s="322"/>
      <c r="E146" s="322"/>
      <c r="F146" s="322"/>
      <c r="G146" s="322"/>
      <c r="H146" s="322"/>
      <c r="I146" s="322"/>
      <c r="J146" s="322"/>
      <c r="K146" s="322"/>
      <c r="L146" s="322"/>
      <c r="M146" s="322"/>
      <c r="N146" s="322"/>
      <c r="O146" s="322"/>
      <c r="P146" s="322"/>
      <c r="Q146" s="322"/>
      <c r="R146" s="322"/>
      <c r="S146" s="322"/>
      <c r="T146" s="322"/>
      <c r="U146" s="322"/>
      <c r="V146" s="322"/>
      <c r="W146" s="322"/>
      <c r="X146" s="322"/>
      <c r="Y146" s="322"/>
      <c r="Z146" s="322"/>
      <c r="AA146" s="322"/>
      <c r="AB146" s="322"/>
      <c r="AC146" s="322"/>
      <c r="AD146" s="322"/>
      <c r="AE146" s="322"/>
    </row>
    <row r="147">
      <c r="A147" s="352"/>
      <c r="B147" s="322"/>
      <c r="C147" s="322"/>
      <c r="D147" s="322"/>
      <c r="E147" s="322"/>
      <c r="F147" s="322"/>
      <c r="G147" s="322"/>
      <c r="H147" s="322"/>
      <c r="I147" s="322"/>
      <c r="J147" s="322"/>
      <c r="K147" s="322"/>
      <c r="L147" s="322"/>
      <c r="M147" s="322"/>
      <c r="N147" s="322"/>
      <c r="O147" s="322"/>
      <c r="P147" s="322"/>
      <c r="Q147" s="322"/>
      <c r="R147" s="322"/>
      <c r="S147" s="322"/>
      <c r="T147" s="322"/>
      <c r="U147" s="322"/>
      <c r="V147" s="322"/>
      <c r="W147" s="322"/>
      <c r="X147" s="322"/>
      <c r="Y147" s="322"/>
      <c r="Z147" s="322"/>
      <c r="AA147" s="322"/>
      <c r="AB147" s="322"/>
      <c r="AC147" s="322"/>
      <c r="AD147" s="322"/>
      <c r="AE147" s="322"/>
    </row>
    <row r="148">
      <c r="A148" s="352"/>
      <c r="B148" s="322"/>
      <c r="C148" s="322"/>
      <c r="D148" s="322"/>
      <c r="E148" s="322"/>
      <c r="F148" s="322"/>
      <c r="G148" s="322"/>
      <c r="H148" s="322"/>
      <c r="I148" s="322"/>
      <c r="J148" s="322"/>
      <c r="K148" s="322"/>
      <c r="L148" s="322"/>
      <c r="M148" s="322"/>
      <c r="N148" s="322"/>
      <c r="O148" s="322"/>
      <c r="P148" s="322"/>
      <c r="Q148" s="322"/>
      <c r="R148" s="322"/>
      <c r="S148" s="322"/>
      <c r="T148" s="322"/>
      <c r="U148" s="322"/>
      <c r="V148" s="322"/>
      <c r="W148" s="322"/>
      <c r="X148" s="322"/>
      <c r="Y148" s="322"/>
      <c r="Z148" s="322"/>
      <c r="AA148" s="322"/>
      <c r="AB148" s="322"/>
      <c r="AC148" s="322"/>
      <c r="AD148" s="322"/>
      <c r="AE148" s="322"/>
    </row>
    <row r="149">
      <c r="A149" s="352"/>
      <c r="B149" s="322"/>
      <c r="C149" s="322"/>
      <c r="D149" s="322"/>
      <c r="E149" s="322"/>
      <c r="F149" s="322"/>
      <c r="G149" s="322"/>
      <c r="H149" s="322"/>
      <c r="I149" s="322"/>
      <c r="J149" s="322"/>
      <c r="K149" s="322"/>
      <c r="L149" s="322"/>
      <c r="M149" s="322"/>
      <c r="N149" s="322"/>
      <c r="O149" s="322"/>
      <c r="P149" s="322"/>
      <c r="Q149" s="322"/>
      <c r="R149" s="322"/>
      <c r="S149" s="322"/>
      <c r="T149" s="322"/>
      <c r="U149" s="322"/>
      <c r="V149" s="322"/>
      <c r="W149" s="322"/>
      <c r="X149" s="322"/>
      <c r="Y149" s="322"/>
      <c r="Z149" s="322"/>
      <c r="AA149" s="322"/>
      <c r="AB149" s="322"/>
      <c r="AC149" s="322"/>
      <c r="AD149" s="322"/>
      <c r="AE149" s="322"/>
    </row>
    <row r="150">
      <c r="A150" s="352"/>
      <c r="B150" s="322"/>
      <c r="C150" s="322"/>
      <c r="D150" s="322"/>
      <c r="E150" s="322"/>
      <c r="F150" s="322"/>
      <c r="G150" s="322"/>
      <c r="H150" s="322"/>
      <c r="I150" s="322"/>
      <c r="J150" s="322"/>
      <c r="K150" s="322"/>
      <c r="L150" s="322"/>
      <c r="M150" s="322"/>
      <c r="N150" s="322"/>
      <c r="O150" s="322"/>
      <c r="P150" s="322"/>
      <c r="Q150" s="322"/>
      <c r="R150" s="322"/>
      <c r="S150" s="322"/>
      <c r="T150" s="322"/>
      <c r="U150" s="322"/>
      <c r="V150" s="322"/>
      <c r="W150" s="322"/>
      <c r="X150" s="322"/>
      <c r="Y150" s="322"/>
      <c r="Z150" s="322"/>
      <c r="AA150" s="322"/>
      <c r="AB150" s="322"/>
      <c r="AC150" s="322"/>
      <c r="AD150" s="322"/>
      <c r="AE150" s="322"/>
    </row>
    <row r="151">
      <c r="A151" s="352"/>
      <c r="B151" s="322"/>
      <c r="C151" s="322"/>
      <c r="D151" s="322"/>
      <c r="E151" s="322"/>
      <c r="F151" s="322"/>
      <c r="G151" s="322"/>
      <c r="H151" s="322"/>
      <c r="I151" s="322"/>
      <c r="J151" s="322"/>
      <c r="K151" s="322"/>
      <c r="L151" s="322"/>
      <c r="M151" s="322"/>
      <c r="N151" s="322"/>
      <c r="O151" s="322"/>
      <c r="P151" s="322"/>
      <c r="Q151" s="322"/>
      <c r="R151" s="322"/>
      <c r="S151" s="322"/>
      <c r="T151" s="322"/>
      <c r="U151" s="322"/>
      <c r="V151" s="322"/>
      <c r="W151" s="322"/>
      <c r="X151" s="322"/>
      <c r="Y151" s="322"/>
      <c r="Z151" s="322"/>
      <c r="AA151" s="322"/>
      <c r="AB151" s="322"/>
      <c r="AC151" s="322"/>
      <c r="AD151" s="322"/>
      <c r="AE151" s="322"/>
    </row>
    <row r="152">
      <c r="A152" s="352"/>
      <c r="B152" s="322"/>
      <c r="C152" s="322"/>
      <c r="D152" s="322"/>
      <c r="E152" s="322"/>
      <c r="F152" s="322"/>
      <c r="G152" s="322"/>
      <c r="H152" s="322"/>
      <c r="I152" s="322"/>
      <c r="J152" s="322"/>
      <c r="K152" s="322"/>
      <c r="L152" s="322"/>
      <c r="M152" s="322"/>
      <c r="N152" s="322"/>
      <c r="O152" s="322"/>
      <c r="P152" s="322"/>
      <c r="Q152" s="322"/>
      <c r="R152" s="322"/>
      <c r="S152" s="322"/>
      <c r="T152" s="322"/>
      <c r="U152" s="322"/>
      <c r="V152" s="322"/>
      <c r="W152" s="322"/>
      <c r="X152" s="322"/>
      <c r="Y152" s="322"/>
      <c r="Z152" s="322"/>
      <c r="AA152" s="322"/>
      <c r="AB152" s="322"/>
      <c r="AC152" s="322"/>
      <c r="AD152" s="322"/>
      <c r="AE152" s="322"/>
    </row>
    <row r="153">
      <c r="A153" s="352"/>
      <c r="B153" s="322"/>
      <c r="C153" s="322"/>
      <c r="D153" s="322"/>
      <c r="E153" s="322"/>
      <c r="F153" s="322"/>
      <c r="G153" s="322"/>
      <c r="H153" s="322"/>
      <c r="I153" s="322"/>
      <c r="J153" s="322"/>
      <c r="K153" s="322"/>
      <c r="L153" s="322"/>
      <c r="M153" s="322"/>
      <c r="N153" s="322"/>
      <c r="O153" s="322"/>
      <c r="P153" s="322"/>
      <c r="Q153" s="322"/>
      <c r="R153" s="322"/>
      <c r="S153" s="322"/>
      <c r="T153" s="322"/>
      <c r="U153" s="322"/>
      <c r="V153" s="322"/>
      <c r="W153" s="322"/>
      <c r="X153" s="322"/>
      <c r="Y153" s="322"/>
      <c r="Z153" s="322"/>
      <c r="AA153" s="322"/>
      <c r="AB153" s="322"/>
      <c r="AC153" s="322"/>
      <c r="AD153" s="322"/>
      <c r="AE153" s="322"/>
    </row>
    <row r="154">
      <c r="A154" s="352"/>
      <c r="B154" s="322"/>
      <c r="C154" s="322"/>
      <c r="D154" s="322"/>
      <c r="E154" s="322"/>
      <c r="F154" s="322"/>
      <c r="G154" s="322"/>
      <c r="H154" s="322"/>
      <c r="I154" s="322"/>
      <c r="J154" s="322"/>
      <c r="K154" s="322"/>
      <c r="L154" s="322"/>
      <c r="M154" s="322"/>
      <c r="N154" s="322"/>
      <c r="O154" s="322"/>
      <c r="P154" s="322"/>
      <c r="Q154" s="322"/>
      <c r="R154" s="322"/>
      <c r="S154" s="322"/>
      <c r="T154" s="322"/>
      <c r="U154" s="322"/>
      <c r="V154" s="322"/>
      <c r="W154" s="322"/>
      <c r="X154" s="322"/>
      <c r="Y154" s="322"/>
      <c r="Z154" s="322"/>
      <c r="AA154" s="322"/>
      <c r="AB154" s="322"/>
      <c r="AC154" s="322"/>
      <c r="AD154" s="322"/>
      <c r="AE154" s="322"/>
    </row>
    <row r="155">
      <c r="A155" s="352"/>
      <c r="B155" s="322"/>
      <c r="C155" s="322"/>
      <c r="D155" s="322"/>
      <c r="E155" s="322"/>
      <c r="F155" s="322"/>
      <c r="G155" s="322"/>
      <c r="H155" s="322"/>
      <c r="I155" s="322"/>
      <c r="J155" s="322"/>
      <c r="K155" s="322"/>
      <c r="L155" s="322"/>
      <c r="M155" s="322"/>
      <c r="N155" s="322"/>
      <c r="O155" s="322"/>
      <c r="P155" s="322"/>
      <c r="Q155" s="322"/>
      <c r="R155" s="322"/>
      <c r="S155" s="322"/>
      <c r="T155" s="322"/>
      <c r="U155" s="322"/>
      <c r="V155" s="322"/>
      <c r="W155" s="322"/>
      <c r="X155" s="322"/>
      <c r="Y155" s="322"/>
      <c r="Z155" s="322"/>
      <c r="AA155" s="322"/>
      <c r="AB155" s="322"/>
      <c r="AC155" s="322"/>
      <c r="AD155" s="322"/>
      <c r="AE155" s="322"/>
    </row>
    <row r="156">
      <c r="A156" s="352"/>
      <c r="B156" s="322"/>
      <c r="C156" s="322"/>
      <c r="D156" s="322"/>
      <c r="E156" s="322"/>
      <c r="F156" s="322"/>
      <c r="G156" s="322"/>
      <c r="H156" s="322"/>
      <c r="I156" s="322"/>
      <c r="J156" s="322"/>
      <c r="K156" s="322"/>
      <c r="L156" s="322"/>
      <c r="M156" s="322"/>
      <c r="N156" s="322"/>
      <c r="O156" s="322"/>
      <c r="P156" s="322"/>
      <c r="Q156" s="322"/>
      <c r="R156" s="322"/>
      <c r="S156" s="322"/>
      <c r="T156" s="322"/>
      <c r="U156" s="322"/>
      <c r="V156" s="322"/>
      <c r="W156" s="322"/>
      <c r="X156" s="322"/>
      <c r="Y156" s="322"/>
      <c r="Z156" s="322"/>
      <c r="AA156" s="322"/>
      <c r="AB156" s="322"/>
      <c r="AC156" s="322"/>
      <c r="AD156" s="322"/>
      <c r="AE156" s="322"/>
    </row>
    <row r="157">
      <c r="A157" s="352"/>
      <c r="B157" s="322"/>
      <c r="C157" s="322"/>
      <c r="D157" s="322"/>
      <c r="E157" s="322"/>
      <c r="F157" s="322"/>
      <c r="G157" s="322"/>
      <c r="H157" s="322"/>
      <c r="I157" s="322"/>
      <c r="J157" s="322"/>
      <c r="K157" s="322"/>
      <c r="L157" s="322"/>
      <c r="M157" s="322"/>
      <c r="N157" s="322"/>
      <c r="O157" s="322"/>
      <c r="P157" s="322"/>
      <c r="Q157" s="322"/>
      <c r="R157" s="322"/>
      <c r="S157" s="322"/>
      <c r="T157" s="322"/>
      <c r="U157" s="322"/>
      <c r="V157" s="322"/>
      <c r="W157" s="322"/>
      <c r="X157" s="322"/>
      <c r="Y157" s="322"/>
      <c r="Z157" s="322"/>
      <c r="AA157" s="322"/>
      <c r="AB157" s="322"/>
      <c r="AC157" s="322"/>
      <c r="AD157" s="322"/>
      <c r="AE157" s="322"/>
    </row>
    <row r="158">
      <c r="A158" s="352"/>
      <c r="B158" s="322"/>
      <c r="C158" s="322"/>
      <c r="D158" s="322"/>
      <c r="E158" s="322"/>
      <c r="F158" s="322"/>
      <c r="G158" s="322"/>
      <c r="H158" s="322"/>
      <c r="I158" s="322"/>
      <c r="J158" s="322"/>
      <c r="K158" s="322"/>
      <c r="L158" s="322"/>
      <c r="M158" s="322"/>
      <c r="N158" s="322"/>
      <c r="O158" s="322"/>
      <c r="P158" s="322"/>
      <c r="Q158" s="322"/>
      <c r="R158" s="322"/>
      <c r="S158" s="322"/>
      <c r="T158" s="322"/>
      <c r="U158" s="322"/>
      <c r="V158" s="322"/>
      <c r="W158" s="322"/>
      <c r="X158" s="322"/>
      <c r="Y158" s="322"/>
      <c r="Z158" s="322"/>
      <c r="AA158" s="322"/>
      <c r="AB158" s="322"/>
      <c r="AC158" s="322"/>
      <c r="AD158" s="322"/>
      <c r="AE158" s="322"/>
    </row>
    <row r="159">
      <c r="A159" s="352"/>
      <c r="B159" s="322"/>
      <c r="C159" s="322"/>
      <c r="D159" s="322"/>
      <c r="E159" s="322"/>
      <c r="F159" s="322"/>
      <c r="G159" s="322"/>
      <c r="H159" s="322"/>
      <c r="I159" s="322"/>
      <c r="J159" s="322"/>
      <c r="K159" s="322"/>
      <c r="L159" s="322"/>
      <c r="M159" s="322"/>
      <c r="N159" s="322"/>
      <c r="O159" s="322"/>
      <c r="P159" s="322"/>
      <c r="Q159" s="322"/>
      <c r="R159" s="322"/>
      <c r="S159" s="322"/>
      <c r="T159" s="322"/>
      <c r="U159" s="322"/>
      <c r="V159" s="322"/>
      <c r="W159" s="322"/>
      <c r="X159" s="322"/>
      <c r="Y159" s="322"/>
      <c r="Z159" s="322"/>
      <c r="AA159" s="322"/>
      <c r="AB159" s="322"/>
      <c r="AC159" s="322"/>
      <c r="AD159" s="322"/>
      <c r="AE159" s="322"/>
    </row>
    <row r="160">
      <c r="A160" s="352"/>
      <c r="B160" s="322"/>
      <c r="C160" s="322"/>
      <c r="D160" s="322"/>
      <c r="E160" s="322"/>
      <c r="F160" s="322"/>
      <c r="G160" s="322"/>
      <c r="H160" s="322"/>
      <c r="I160" s="322"/>
      <c r="J160" s="322"/>
      <c r="K160" s="322"/>
      <c r="L160" s="322"/>
      <c r="M160" s="322"/>
      <c r="N160" s="322"/>
      <c r="O160" s="322"/>
      <c r="P160" s="322"/>
      <c r="Q160" s="322"/>
      <c r="R160" s="322"/>
      <c r="S160" s="322"/>
      <c r="T160" s="322"/>
      <c r="U160" s="322"/>
      <c r="V160" s="322"/>
      <c r="W160" s="322"/>
      <c r="X160" s="322"/>
      <c r="Y160" s="322"/>
      <c r="Z160" s="322"/>
      <c r="AA160" s="322"/>
      <c r="AB160" s="322"/>
      <c r="AC160" s="322"/>
      <c r="AD160" s="322"/>
      <c r="AE160" s="322"/>
    </row>
    <row r="161">
      <c r="A161" s="352"/>
      <c r="B161" s="322"/>
      <c r="C161" s="322"/>
      <c r="D161" s="322"/>
      <c r="E161" s="322"/>
      <c r="F161" s="322"/>
      <c r="G161" s="322"/>
      <c r="H161" s="322"/>
      <c r="I161" s="322"/>
      <c r="J161" s="322"/>
      <c r="K161" s="322"/>
      <c r="L161" s="322"/>
      <c r="M161" s="322"/>
      <c r="N161" s="322"/>
      <c r="O161" s="322"/>
      <c r="P161" s="322"/>
      <c r="Q161" s="322"/>
      <c r="R161" s="322"/>
      <c r="S161" s="322"/>
      <c r="T161" s="322"/>
      <c r="U161" s="322"/>
      <c r="V161" s="322"/>
      <c r="W161" s="322"/>
      <c r="X161" s="322"/>
      <c r="Y161" s="322"/>
      <c r="Z161" s="322"/>
      <c r="AA161" s="322"/>
      <c r="AB161" s="322"/>
      <c r="AC161" s="322"/>
      <c r="AD161" s="322"/>
      <c r="AE161" s="322"/>
    </row>
    <row r="162">
      <c r="A162" s="352"/>
      <c r="B162" s="322"/>
      <c r="C162" s="322"/>
      <c r="D162" s="322"/>
      <c r="E162" s="322"/>
      <c r="F162" s="322"/>
      <c r="G162" s="322"/>
      <c r="H162" s="322"/>
      <c r="I162" s="322"/>
      <c r="J162" s="322"/>
      <c r="K162" s="322"/>
      <c r="L162" s="322"/>
      <c r="M162" s="322"/>
      <c r="N162" s="322"/>
      <c r="O162" s="322"/>
      <c r="P162" s="322"/>
      <c r="Q162" s="322"/>
      <c r="R162" s="322"/>
      <c r="S162" s="322"/>
      <c r="T162" s="322"/>
      <c r="U162" s="322"/>
      <c r="V162" s="322"/>
      <c r="W162" s="322"/>
      <c r="X162" s="322"/>
      <c r="Y162" s="322"/>
      <c r="Z162" s="322"/>
      <c r="AA162" s="322"/>
      <c r="AB162" s="322"/>
      <c r="AC162" s="322"/>
      <c r="AD162" s="322"/>
      <c r="AE162" s="322"/>
    </row>
    <row r="163">
      <c r="A163" s="352"/>
      <c r="B163" s="322"/>
      <c r="C163" s="322"/>
      <c r="D163" s="322"/>
      <c r="E163" s="322"/>
      <c r="F163" s="322"/>
      <c r="G163" s="322"/>
      <c r="H163" s="322"/>
      <c r="I163" s="322"/>
      <c r="J163" s="322"/>
      <c r="K163" s="322"/>
      <c r="L163" s="322"/>
      <c r="M163" s="322"/>
      <c r="N163" s="322"/>
      <c r="O163" s="322"/>
      <c r="P163" s="322"/>
      <c r="Q163" s="322"/>
      <c r="R163" s="322"/>
      <c r="S163" s="322"/>
      <c r="T163" s="322"/>
      <c r="U163" s="322"/>
      <c r="V163" s="322"/>
      <c r="W163" s="322"/>
      <c r="X163" s="322"/>
      <c r="Y163" s="322"/>
      <c r="Z163" s="322"/>
      <c r="AA163" s="322"/>
      <c r="AB163" s="322"/>
      <c r="AC163" s="322"/>
      <c r="AD163" s="322"/>
      <c r="AE163" s="322"/>
    </row>
    <row r="164">
      <c r="A164" s="352"/>
      <c r="B164" s="322"/>
      <c r="C164" s="322"/>
      <c r="D164" s="322"/>
      <c r="E164" s="322"/>
      <c r="F164" s="322"/>
      <c r="G164" s="322"/>
      <c r="H164" s="322"/>
      <c r="I164" s="322"/>
      <c r="J164" s="322"/>
      <c r="K164" s="322"/>
      <c r="L164" s="322"/>
      <c r="M164" s="322"/>
      <c r="N164" s="322"/>
      <c r="O164" s="322"/>
      <c r="P164" s="322"/>
      <c r="Q164" s="322"/>
      <c r="R164" s="322"/>
      <c r="S164" s="322"/>
      <c r="T164" s="322"/>
      <c r="U164" s="322"/>
      <c r="V164" s="322"/>
      <c r="W164" s="322"/>
      <c r="X164" s="322"/>
      <c r="Y164" s="322"/>
      <c r="Z164" s="322"/>
      <c r="AA164" s="322"/>
      <c r="AB164" s="322"/>
      <c r="AC164" s="322"/>
      <c r="AD164" s="322"/>
      <c r="AE164" s="322"/>
    </row>
    <row r="165">
      <c r="A165" s="352"/>
      <c r="B165" s="322"/>
      <c r="C165" s="322"/>
      <c r="D165" s="322"/>
      <c r="E165" s="322"/>
      <c r="F165" s="322"/>
      <c r="G165" s="322"/>
      <c r="H165" s="322"/>
      <c r="I165" s="322"/>
      <c r="J165" s="322"/>
      <c r="K165" s="322"/>
      <c r="L165" s="322"/>
      <c r="M165" s="322"/>
      <c r="N165" s="322"/>
      <c r="O165" s="322"/>
      <c r="P165" s="322"/>
      <c r="Q165" s="322"/>
      <c r="R165" s="322"/>
      <c r="S165" s="322"/>
      <c r="T165" s="322"/>
      <c r="U165" s="322"/>
      <c r="V165" s="322"/>
      <c r="W165" s="322"/>
      <c r="X165" s="322"/>
      <c r="Y165" s="322"/>
      <c r="Z165" s="322"/>
      <c r="AA165" s="322"/>
      <c r="AB165" s="322"/>
      <c r="AC165" s="322"/>
      <c r="AD165" s="322"/>
      <c r="AE165" s="322"/>
    </row>
    <row r="166">
      <c r="A166" s="352"/>
      <c r="B166" s="322"/>
      <c r="C166" s="322"/>
      <c r="D166" s="322"/>
      <c r="E166" s="322"/>
      <c r="F166" s="322"/>
      <c r="G166" s="322"/>
      <c r="H166" s="322"/>
      <c r="I166" s="322"/>
      <c r="J166" s="322"/>
      <c r="K166" s="322"/>
      <c r="L166" s="322"/>
      <c r="M166" s="322"/>
      <c r="N166" s="322"/>
      <c r="O166" s="322"/>
      <c r="P166" s="322"/>
      <c r="Q166" s="322"/>
      <c r="R166" s="322"/>
      <c r="S166" s="322"/>
      <c r="T166" s="322"/>
      <c r="U166" s="322"/>
      <c r="V166" s="322"/>
      <c r="W166" s="322"/>
      <c r="X166" s="322"/>
      <c r="Y166" s="322"/>
      <c r="Z166" s="322"/>
      <c r="AA166" s="322"/>
      <c r="AB166" s="322"/>
      <c r="AC166" s="322"/>
      <c r="AD166" s="322"/>
      <c r="AE166" s="322"/>
    </row>
    <row r="167">
      <c r="A167" s="352"/>
      <c r="B167" s="322"/>
      <c r="C167" s="322"/>
      <c r="D167" s="322"/>
      <c r="E167" s="322"/>
      <c r="F167" s="322"/>
      <c r="G167" s="322"/>
      <c r="H167" s="322"/>
      <c r="I167" s="322"/>
      <c r="J167" s="322"/>
      <c r="K167" s="322"/>
      <c r="L167" s="322"/>
      <c r="M167" s="322"/>
      <c r="N167" s="322"/>
      <c r="O167" s="322"/>
      <c r="P167" s="322"/>
      <c r="Q167" s="322"/>
      <c r="R167" s="322"/>
      <c r="S167" s="322"/>
      <c r="T167" s="322"/>
      <c r="U167" s="322"/>
      <c r="V167" s="322"/>
      <c r="W167" s="322"/>
      <c r="X167" s="322"/>
      <c r="Y167" s="322"/>
      <c r="Z167" s="322"/>
      <c r="AA167" s="322"/>
      <c r="AB167" s="322"/>
      <c r="AC167" s="322"/>
      <c r="AD167" s="322"/>
      <c r="AE167" s="322"/>
    </row>
    <row r="168">
      <c r="A168" s="352"/>
      <c r="B168" s="322"/>
      <c r="C168" s="322"/>
      <c r="D168" s="322"/>
      <c r="E168" s="322"/>
      <c r="F168" s="322"/>
      <c r="G168" s="322"/>
      <c r="H168" s="322"/>
      <c r="I168" s="322"/>
      <c r="J168" s="322"/>
      <c r="K168" s="322"/>
      <c r="L168" s="322"/>
      <c r="M168" s="322"/>
      <c r="N168" s="322"/>
      <c r="O168" s="322"/>
      <c r="P168" s="322"/>
      <c r="Q168" s="322"/>
      <c r="R168" s="322"/>
      <c r="S168" s="322"/>
      <c r="T168" s="322"/>
      <c r="U168" s="322"/>
      <c r="V168" s="322"/>
      <c r="W168" s="322"/>
      <c r="X168" s="322"/>
      <c r="Y168" s="322"/>
      <c r="Z168" s="322"/>
      <c r="AA168" s="322"/>
      <c r="AB168" s="322"/>
      <c r="AC168" s="322"/>
      <c r="AD168" s="322"/>
      <c r="AE168" s="322"/>
    </row>
    <row r="169">
      <c r="A169" s="352"/>
      <c r="B169" s="322"/>
      <c r="C169" s="322"/>
      <c r="D169" s="322"/>
      <c r="E169" s="322"/>
      <c r="F169" s="322"/>
      <c r="G169" s="322"/>
      <c r="H169" s="322"/>
      <c r="I169" s="322"/>
      <c r="J169" s="322"/>
      <c r="K169" s="322"/>
      <c r="L169" s="322"/>
      <c r="M169" s="322"/>
      <c r="N169" s="322"/>
      <c r="O169" s="322"/>
      <c r="P169" s="322"/>
      <c r="Q169" s="322"/>
      <c r="R169" s="322"/>
      <c r="S169" s="322"/>
      <c r="T169" s="322"/>
      <c r="U169" s="322"/>
      <c r="V169" s="322"/>
      <c r="W169" s="322"/>
      <c r="X169" s="322"/>
      <c r="Y169" s="322"/>
      <c r="Z169" s="322"/>
      <c r="AA169" s="322"/>
      <c r="AB169" s="322"/>
      <c r="AC169" s="322"/>
      <c r="AD169" s="322"/>
      <c r="AE169" s="322"/>
    </row>
    <row r="170">
      <c r="A170" s="352"/>
      <c r="B170" s="322"/>
      <c r="C170" s="322"/>
      <c r="D170" s="322"/>
      <c r="E170" s="322"/>
      <c r="F170" s="322"/>
      <c r="G170" s="322"/>
      <c r="H170" s="322"/>
      <c r="I170" s="322"/>
      <c r="J170" s="322"/>
      <c r="K170" s="322"/>
      <c r="L170" s="322"/>
      <c r="M170" s="322"/>
      <c r="N170" s="322"/>
      <c r="O170" s="322"/>
      <c r="P170" s="322"/>
      <c r="Q170" s="322"/>
      <c r="R170" s="322"/>
      <c r="S170" s="322"/>
      <c r="T170" s="322"/>
      <c r="U170" s="322"/>
      <c r="V170" s="322"/>
      <c r="W170" s="322"/>
      <c r="X170" s="322"/>
      <c r="Y170" s="322"/>
      <c r="Z170" s="322"/>
      <c r="AA170" s="322"/>
      <c r="AB170" s="322"/>
      <c r="AC170" s="322"/>
      <c r="AD170" s="322"/>
      <c r="AE170" s="322"/>
    </row>
    <row r="171">
      <c r="A171" s="352"/>
      <c r="B171" s="322"/>
      <c r="C171" s="322"/>
      <c r="D171" s="322"/>
      <c r="E171" s="322"/>
      <c r="F171" s="322"/>
      <c r="G171" s="322"/>
      <c r="H171" s="322"/>
      <c r="I171" s="322"/>
      <c r="J171" s="322"/>
      <c r="K171" s="322"/>
      <c r="L171" s="322"/>
      <c r="M171" s="322"/>
      <c r="N171" s="322"/>
      <c r="O171" s="322"/>
      <c r="P171" s="322"/>
      <c r="Q171" s="322"/>
      <c r="R171" s="322"/>
      <c r="S171" s="322"/>
      <c r="T171" s="322"/>
      <c r="U171" s="322"/>
      <c r="V171" s="322"/>
      <c r="W171" s="322"/>
      <c r="X171" s="322"/>
      <c r="Y171" s="322"/>
      <c r="Z171" s="322"/>
      <c r="AA171" s="322"/>
      <c r="AB171" s="322"/>
      <c r="AC171" s="322"/>
      <c r="AD171" s="322"/>
      <c r="AE171" s="322"/>
    </row>
    <row r="172">
      <c r="A172" s="352"/>
      <c r="B172" s="322"/>
      <c r="C172" s="322"/>
      <c r="D172" s="322"/>
      <c r="E172" s="322"/>
      <c r="F172" s="322"/>
      <c r="G172" s="322"/>
      <c r="H172" s="322"/>
      <c r="I172" s="322"/>
      <c r="J172" s="322"/>
      <c r="K172" s="322"/>
      <c r="L172" s="322"/>
      <c r="M172" s="322"/>
      <c r="N172" s="322"/>
      <c r="O172" s="322"/>
      <c r="P172" s="322"/>
      <c r="Q172" s="322"/>
      <c r="R172" s="322"/>
      <c r="S172" s="322"/>
      <c r="T172" s="322"/>
      <c r="U172" s="322"/>
      <c r="V172" s="322"/>
      <c r="W172" s="322"/>
      <c r="X172" s="322"/>
      <c r="Y172" s="322"/>
      <c r="Z172" s="322"/>
      <c r="AA172" s="322"/>
      <c r="AB172" s="322"/>
      <c r="AC172" s="322"/>
      <c r="AD172" s="322"/>
      <c r="AE172" s="322"/>
    </row>
    <row r="173">
      <c r="A173" s="352"/>
      <c r="B173" s="322"/>
      <c r="C173" s="322"/>
      <c r="D173" s="322"/>
      <c r="E173" s="322"/>
      <c r="F173" s="322"/>
      <c r="G173" s="322"/>
      <c r="H173" s="322"/>
      <c r="I173" s="322"/>
      <c r="J173" s="322"/>
      <c r="K173" s="322"/>
      <c r="L173" s="322"/>
      <c r="M173" s="322"/>
      <c r="N173" s="322"/>
      <c r="O173" s="322"/>
      <c r="P173" s="322"/>
      <c r="Q173" s="322"/>
      <c r="R173" s="322"/>
      <c r="S173" s="322"/>
      <c r="T173" s="322"/>
      <c r="U173" s="322"/>
      <c r="V173" s="322"/>
      <c r="W173" s="322"/>
      <c r="X173" s="322"/>
      <c r="Y173" s="322"/>
      <c r="Z173" s="322"/>
      <c r="AA173" s="322"/>
      <c r="AB173" s="322"/>
      <c r="AC173" s="322"/>
      <c r="AD173" s="322"/>
      <c r="AE173" s="322"/>
    </row>
    <row r="174">
      <c r="A174" s="352"/>
      <c r="B174" s="322"/>
      <c r="C174" s="322"/>
      <c r="D174" s="322"/>
      <c r="E174" s="322"/>
      <c r="F174" s="322"/>
      <c r="G174" s="322"/>
      <c r="H174" s="322"/>
      <c r="I174" s="322"/>
      <c r="J174" s="322"/>
      <c r="K174" s="322"/>
      <c r="L174" s="322"/>
      <c r="M174" s="322"/>
      <c r="N174" s="322"/>
      <c r="O174" s="322"/>
      <c r="P174" s="322"/>
      <c r="Q174" s="322"/>
      <c r="R174" s="322"/>
      <c r="S174" s="322"/>
      <c r="T174" s="322"/>
      <c r="U174" s="322"/>
      <c r="V174" s="322"/>
      <c r="W174" s="322"/>
      <c r="X174" s="322"/>
      <c r="Y174" s="322"/>
      <c r="Z174" s="322"/>
      <c r="AA174" s="322"/>
      <c r="AB174" s="322"/>
      <c r="AC174" s="322"/>
      <c r="AD174" s="322"/>
      <c r="AE174" s="322"/>
    </row>
    <row r="175">
      <c r="A175" s="352"/>
      <c r="B175" s="322"/>
      <c r="C175" s="322"/>
      <c r="D175" s="322"/>
      <c r="E175" s="322"/>
      <c r="F175" s="322"/>
      <c r="G175" s="322"/>
      <c r="H175" s="322"/>
      <c r="I175" s="322"/>
      <c r="J175" s="322"/>
      <c r="K175" s="322"/>
      <c r="L175" s="322"/>
      <c r="M175" s="322"/>
      <c r="N175" s="322"/>
      <c r="O175" s="322"/>
      <c r="P175" s="322"/>
      <c r="Q175" s="322"/>
      <c r="R175" s="322"/>
      <c r="S175" s="322"/>
      <c r="T175" s="322"/>
      <c r="U175" s="322"/>
      <c r="V175" s="322"/>
      <c r="W175" s="322"/>
      <c r="X175" s="322"/>
      <c r="Y175" s="322"/>
      <c r="Z175" s="322"/>
      <c r="AA175" s="322"/>
      <c r="AB175" s="322"/>
      <c r="AC175" s="322"/>
      <c r="AD175" s="322"/>
      <c r="AE175" s="322"/>
    </row>
    <row r="176">
      <c r="A176" s="352"/>
      <c r="B176" s="322"/>
      <c r="C176" s="322"/>
      <c r="D176" s="322"/>
      <c r="E176" s="322"/>
      <c r="F176" s="322"/>
      <c r="G176" s="322"/>
      <c r="H176" s="322"/>
      <c r="I176" s="322"/>
      <c r="J176" s="322"/>
      <c r="K176" s="322"/>
      <c r="L176" s="322"/>
      <c r="M176" s="322"/>
      <c r="N176" s="322"/>
      <c r="O176" s="322"/>
      <c r="P176" s="322"/>
      <c r="Q176" s="322"/>
      <c r="R176" s="322"/>
      <c r="S176" s="322"/>
      <c r="T176" s="322"/>
      <c r="U176" s="322"/>
      <c r="V176" s="322"/>
      <c r="W176" s="322"/>
      <c r="X176" s="322"/>
      <c r="Y176" s="322"/>
      <c r="Z176" s="322"/>
      <c r="AA176" s="322"/>
      <c r="AB176" s="322"/>
      <c r="AC176" s="322"/>
      <c r="AD176" s="322"/>
      <c r="AE176" s="322"/>
    </row>
    <row r="177">
      <c r="A177" s="352"/>
      <c r="B177" s="322"/>
      <c r="C177" s="322"/>
      <c r="D177" s="322"/>
      <c r="E177" s="322"/>
      <c r="F177" s="322"/>
      <c r="G177" s="322"/>
      <c r="H177" s="322"/>
      <c r="I177" s="322"/>
      <c r="J177" s="322"/>
      <c r="K177" s="322"/>
      <c r="L177" s="322"/>
      <c r="M177" s="322"/>
      <c r="N177" s="322"/>
      <c r="O177" s="322"/>
      <c r="P177" s="322"/>
      <c r="Q177" s="322"/>
      <c r="R177" s="322"/>
      <c r="S177" s="322"/>
      <c r="T177" s="322"/>
      <c r="U177" s="322"/>
      <c r="V177" s="322"/>
      <c r="W177" s="322"/>
      <c r="X177" s="322"/>
      <c r="Y177" s="322"/>
      <c r="Z177" s="322"/>
      <c r="AA177" s="322"/>
      <c r="AB177" s="322"/>
      <c r="AC177" s="322"/>
      <c r="AD177" s="322"/>
      <c r="AE177" s="322"/>
    </row>
    <row r="178">
      <c r="A178" s="352"/>
      <c r="B178" s="322"/>
      <c r="C178" s="322"/>
      <c r="D178" s="322"/>
      <c r="E178" s="322"/>
      <c r="F178" s="322"/>
      <c r="G178" s="322"/>
      <c r="H178" s="322"/>
      <c r="I178" s="322"/>
      <c r="J178" s="322"/>
      <c r="K178" s="322"/>
      <c r="L178" s="322"/>
      <c r="M178" s="322"/>
      <c r="N178" s="322"/>
      <c r="O178" s="322"/>
      <c r="P178" s="322"/>
      <c r="Q178" s="322"/>
      <c r="R178" s="322"/>
      <c r="S178" s="322"/>
      <c r="T178" s="322"/>
      <c r="U178" s="322"/>
      <c r="V178" s="322"/>
      <c r="W178" s="322"/>
      <c r="X178" s="322"/>
      <c r="Y178" s="322"/>
      <c r="Z178" s="322"/>
      <c r="AA178" s="322"/>
      <c r="AB178" s="322"/>
      <c r="AC178" s="322"/>
      <c r="AD178" s="322"/>
      <c r="AE178" s="322"/>
    </row>
    <row r="179">
      <c r="A179" s="352"/>
      <c r="B179" s="322"/>
      <c r="C179" s="322"/>
      <c r="D179" s="322"/>
      <c r="E179" s="322"/>
      <c r="F179" s="322"/>
      <c r="G179" s="322"/>
      <c r="H179" s="322"/>
      <c r="I179" s="322"/>
      <c r="J179" s="322"/>
      <c r="K179" s="322"/>
      <c r="L179" s="322"/>
      <c r="M179" s="322"/>
      <c r="N179" s="322"/>
      <c r="O179" s="322"/>
      <c r="P179" s="322"/>
      <c r="Q179" s="322"/>
      <c r="R179" s="322"/>
      <c r="S179" s="322"/>
      <c r="T179" s="322"/>
      <c r="U179" s="322"/>
      <c r="V179" s="322"/>
      <c r="W179" s="322"/>
      <c r="X179" s="322"/>
      <c r="Y179" s="322"/>
      <c r="Z179" s="322"/>
      <c r="AA179" s="322"/>
      <c r="AB179" s="322"/>
      <c r="AC179" s="322"/>
      <c r="AD179" s="322"/>
      <c r="AE179" s="322"/>
    </row>
    <row r="180">
      <c r="A180" s="352"/>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row>
    <row r="181">
      <c r="A181" s="352"/>
      <c r="B181" s="322"/>
      <c r="C181" s="322"/>
      <c r="D181" s="322"/>
      <c r="E181" s="322"/>
      <c r="F181" s="322"/>
      <c r="G181" s="322"/>
      <c r="H181" s="322"/>
      <c r="I181" s="322"/>
      <c r="J181" s="322"/>
      <c r="K181" s="322"/>
      <c r="L181" s="322"/>
      <c r="M181" s="322"/>
      <c r="N181" s="322"/>
      <c r="O181" s="322"/>
      <c r="P181" s="322"/>
      <c r="Q181" s="322"/>
      <c r="R181" s="322"/>
      <c r="S181" s="322"/>
      <c r="T181" s="322"/>
      <c r="U181" s="322"/>
      <c r="V181" s="322"/>
      <c r="W181" s="322"/>
      <c r="X181" s="322"/>
      <c r="Y181" s="322"/>
      <c r="Z181" s="322"/>
      <c r="AA181" s="322"/>
      <c r="AB181" s="322"/>
      <c r="AC181" s="322"/>
      <c r="AD181" s="322"/>
      <c r="AE181" s="322"/>
    </row>
    <row r="182">
      <c r="A182" s="352"/>
      <c r="B182" s="322"/>
      <c r="C182" s="322"/>
      <c r="D182" s="322"/>
      <c r="E182" s="322"/>
      <c r="F182" s="322"/>
      <c r="G182" s="322"/>
      <c r="H182" s="322"/>
      <c r="I182" s="322"/>
      <c r="J182" s="322"/>
      <c r="K182" s="322"/>
      <c r="L182" s="322"/>
      <c r="M182" s="322"/>
      <c r="N182" s="322"/>
      <c r="O182" s="322"/>
      <c r="P182" s="322"/>
      <c r="Q182" s="322"/>
      <c r="R182" s="322"/>
      <c r="S182" s="322"/>
      <c r="T182" s="322"/>
      <c r="U182" s="322"/>
      <c r="V182" s="322"/>
      <c r="W182" s="322"/>
      <c r="X182" s="322"/>
      <c r="Y182" s="322"/>
      <c r="Z182" s="322"/>
      <c r="AA182" s="322"/>
      <c r="AB182" s="322"/>
      <c r="AC182" s="322"/>
      <c r="AD182" s="322"/>
      <c r="AE182" s="322"/>
    </row>
    <row r="183">
      <c r="A183" s="352"/>
      <c r="B183" s="322"/>
      <c r="C183" s="322"/>
      <c r="D183" s="322"/>
      <c r="E183" s="322"/>
      <c r="F183" s="322"/>
      <c r="G183" s="322"/>
      <c r="H183" s="322"/>
      <c r="I183" s="322"/>
      <c r="J183" s="322"/>
      <c r="K183" s="322"/>
      <c r="L183" s="322"/>
      <c r="M183" s="322"/>
      <c r="N183" s="322"/>
      <c r="O183" s="322"/>
      <c r="P183" s="322"/>
      <c r="Q183" s="322"/>
      <c r="R183" s="322"/>
      <c r="S183" s="322"/>
      <c r="T183" s="322"/>
      <c r="U183" s="322"/>
      <c r="V183" s="322"/>
      <c r="W183" s="322"/>
      <c r="X183" s="322"/>
      <c r="Y183" s="322"/>
      <c r="Z183" s="322"/>
      <c r="AA183" s="322"/>
      <c r="AB183" s="322"/>
      <c r="AC183" s="322"/>
      <c r="AD183" s="322"/>
      <c r="AE183" s="322"/>
    </row>
    <row r="184">
      <c r="A184" s="352"/>
      <c r="B184" s="322"/>
      <c r="C184" s="322"/>
      <c r="D184" s="322"/>
      <c r="E184" s="322"/>
      <c r="F184" s="322"/>
      <c r="G184" s="322"/>
      <c r="H184" s="322"/>
      <c r="I184" s="322"/>
      <c r="J184" s="322"/>
      <c r="K184" s="322"/>
      <c r="L184" s="322"/>
      <c r="M184" s="322"/>
      <c r="N184" s="322"/>
      <c r="O184" s="322"/>
      <c r="P184" s="322"/>
      <c r="Q184" s="322"/>
      <c r="R184" s="322"/>
      <c r="S184" s="322"/>
      <c r="T184" s="322"/>
      <c r="U184" s="322"/>
      <c r="V184" s="322"/>
      <c r="W184" s="322"/>
      <c r="X184" s="322"/>
      <c r="Y184" s="322"/>
      <c r="Z184" s="322"/>
      <c r="AA184" s="322"/>
      <c r="AB184" s="322"/>
      <c r="AC184" s="322"/>
      <c r="AD184" s="322"/>
      <c r="AE184" s="322"/>
    </row>
    <row r="185">
      <c r="A185" s="352"/>
      <c r="B185" s="322"/>
      <c r="C185" s="322"/>
      <c r="D185" s="322"/>
      <c r="E185" s="322"/>
      <c r="F185" s="322"/>
      <c r="G185" s="322"/>
      <c r="H185" s="322"/>
      <c r="I185" s="322"/>
      <c r="J185" s="322"/>
      <c r="K185" s="322"/>
      <c r="L185" s="322"/>
      <c r="M185" s="322"/>
      <c r="N185" s="322"/>
      <c r="O185" s="322"/>
      <c r="P185" s="322"/>
      <c r="Q185" s="322"/>
      <c r="R185" s="322"/>
      <c r="S185" s="322"/>
      <c r="T185" s="322"/>
      <c r="U185" s="322"/>
      <c r="V185" s="322"/>
      <c r="W185" s="322"/>
      <c r="X185" s="322"/>
      <c r="Y185" s="322"/>
      <c r="Z185" s="322"/>
      <c r="AA185" s="322"/>
      <c r="AB185" s="322"/>
      <c r="AC185" s="322"/>
      <c r="AD185" s="322"/>
      <c r="AE185" s="322"/>
    </row>
    <row r="186">
      <c r="A186" s="352"/>
      <c r="B186" s="322"/>
      <c r="C186" s="322"/>
      <c r="D186" s="322"/>
      <c r="E186" s="322"/>
      <c r="F186" s="322"/>
      <c r="G186" s="322"/>
      <c r="H186" s="322"/>
      <c r="I186" s="322"/>
      <c r="J186" s="322"/>
      <c r="K186" s="322"/>
      <c r="L186" s="322"/>
      <c r="M186" s="322"/>
      <c r="N186" s="322"/>
      <c r="O186" s="322"/>
      <c r="P186" s="322"/>
      <c r="Q186" s="322"/>
      <c r="R186" s="322"/>
      <c r="S186" s="322"/>
      <c r="T186" s="322"/>
      <c r="U186" s="322"/>
      <c r="V186" s="322"/>
      <c r="W186" s="322"/>
      <c r="X186" s="322"/>
      <c r="Y186" s="322"/>
      <c r="Z186" s="322"/>
      <c r="AA186" s="322"/>
      <c r="AB186" s="322"/>
      <c r="AC186" s="322"/>
      <c r="AD186" s="322"/>
      <c r="AE186" s="322"/>
    </row>
    <row r="187">
      <c r="A187" s="352"/>
      <c r="B187" s="322"/>
      <c r="C187" s="322"/>
      <c r="D187" s="322"/>
      <c r="E187" s="322"/>
      <c r="F187" s="322"/>
      <c r="G187" s="322"/>
      <c r="H187" s="322"/>
      <c r="I187" s="322"/>
      <c r="J187" s="322"/>
      <c r="K187" s="322"/>
      <c r="L187" s="322"/>
      <c r="M187" s="322"/>
      <c r="N187" s="322"/>
      <c r="O187" s="322"/>
      <c r="P187" s="322"/>
      <c r="Q187" s="322"/>
      <c r="R187" s="322"/>
      <c r="S187" s="322"/>
      <c r="T187" s="322"/>
      <c r="U187" s="322"/>
      <c r="V187" s="322"/>
      <c r="W187" s="322"/>
      <c r="X187" s="322"/>
      <c r="Y187" s="322"/>
      <c r="Z187" s="322"/>
      <c r="AA187" s="322"/>
      <c r="AB187" s="322"/>
      <c r="AC187" s="322"/>
      <c r="AD187" s="322"/>
      <c r="AE187" s="322"/>
    </row>
    <row r="188">
      <c r="A188" s="352"/>
      <c r="B188" s="322"/>
      <c r="C188" s="322"/>
      <c r="D188" s="322"/>
      <c r="E188" s="322"/>
      <c r="F188" s="322"/>
      <c r="G188" s="322"/>
      <c r="H188" s="322"/>
      <c r="I188" s="322"/>
      <c r="J188" s="322"/>
      <c r="K188" s="322"/>
      <c r="L188" s="322"/>
      <c r="M188" s="322"/>
      <c r="N188" s="322"/>
      <c r="O188" s="322"/>
      <c r="P188" s="322"/>
      <c r="Q188" s="322"/>
      <c r="R188" s="322"/>
      <c r="S188" s="322"/>
      <c r="T188" s="322"/>
      <c r="U188" s="322"/>
      <c r="V188" s="322"/>
      <c r="W188" s="322"/>
      <c r="X188" s="322"/>
      <c r="Y188" s="322"/>
      <c r="Z188" s="322"/>
      <c r="AA188" s="322"/>
      <c r="AB188" s="322"/>
      <c r="AC188" s="322"/>
      <c r="AD188" s="322"/>
      <c r="AE188" s="322"/>
    </row>
    <row r="189">
      <c r="A189" s="352"/>
      <c r="B189" s="322"/>
      <c r="C189" s="322"/>
      <c r="D189" s="322"/>
      <c r="E189" s="322"/>
      <c r="F189" s="322"/>
      <c r="G189" s="322"/>
      <c r="H189" s="322"/>
      <c r="I189" s="322"/>
      <c r="J189" s="322"/>
      <c r="K189" s="322"/>
      <c r="L189" s="322"/>
      <c r="M189" s="322"/>
      <c r="N189" s="322"/>
      <c r="O189" s="322"/>
      <c r="P189" s="322"/>
      <c r="Q189" s="322"/>
      <c r="R189" s="322"/>
      <c r="S189" s="322"/>
      <c r="T189" s="322"/>
      <c r="U189" s="322"/>
      <c r="V189" s="322"/>
      <c r="W189" s="322"/>
      <c r="X189" s="322"/>
      <c r="Y189" s="322"/>
      <c r="Z189" s="322"/>
      <c r="AA189" s="322"/>
      <c r="AB189" s="322"/>
      <c r="AC189" s="322"/>
      <c r="AD189" s="322"/>
      <c r="AE189" s="322"/>
    </row>
    <row r="190">
      <c r="A190" s="352"/>
      <c r="B190" s="322"/>
      <c r="C190" s="322"/>
      <c r="D190" s="322"/>
      <c r="E190" s="322"/>
      <c r="F190" s="322"/>
      <c r="G190" s="322"/>
      <c r="H190" s="322"/>
      <c r="I190" s="322"/>
      <c r="J190" s="322"/>
      <c r="K190" s="322"/>
      <c r="L190" s="322"/>
      <c r="M190" s="322"/>
      <c r="N190" s="322"/>
      <c r="O190" s="322"/>
      <c r="P190" s="322"/>
      <c r="Q190" s="322"/>
      <c r="R190" s="322"/>
      <c r="S190" s="322"/>
      <c r="T190" s="322"/>
      <c r="U190" s="322"/>
      <c r="V190" s="322"/>
      <c r="W190" s="322"/>
      <c r="X190" s="322"/>
      <c r="Y190" s="322"/>
      <c r="Z190" s="322"/>
      <c r="AA190" s="322"/>
      <c r="AB190" s="322"/>
      <c r="AC190" s="322"/>
      <c r="AD190" s="322"/>
      <c r="AE190" s="322"/>
    </row>
    <row r="191">
      <c r="A191" s="352"/>
      <c r="B191" s="322"/>
      <c r="C191" s="322"/>
      <c r="D191" s="322"/>
      <c r="E191" s="322"/>
      <c r="F191" s="322"/>
      <c r="G191" s="322"/>
      <c r="H191" s="322"/>
      <c r="I191" s="322"/>
      <c r="J191" s="322"/>
      <c r="K191" s="322"/>
      <c r="L191" s="322"/>
      <c r="M191" s="322"/>
      <c r="N191" s="322"/>
      <c r="O191" s="322"/>
      <c r="P191" s="322"/>
      <c r="Q191" s="322"/>
      <c r="R191" s="322"/>
      <c r="S191" s="322"/>
      <c r="T191" s="322"/>
      <c r="U191" s="322"/>
      <c r="V191" s="322"/>
      <c r="W191" s="322"/>
      <c r="X191" s="322"/>
      <c r="Y191" s="322"/>
      <c r="Z191" s="322"/>
      <c r="AA191" s="322"/>
      <c r="AB191" s="322"/>
      <c r="AC191" s="322"/>
      <c r="AD191" s="322"/>
      <c r="AE191" s="322"/>
    </row>
    <row r="192">
      <c r="A192" s="352"/>
      <c r="B192" s="322"/>
      <c r="C192" s="322"/>
      <c r="D192" s="322"/>
      <c r="E192" s="322"/>
      <c r="F192" s="322"/>
      <c r="G192" s="322"/>
      <c r="H192" s="322"/>
      <c r="I192" s="322"/>
      <c r="J192" s="322"/>
      <c r="K192" s="322"/>
      <c r="L192" s="322"/>
      <c r="M192" s="322"/>
      <c r="N192" s="322"/>
      <c r="O192" s="322"/>
      <c r="P192" s="322"/>
      <c r="Q192" s="322"/>
      <c r="R192" s="322"/>
      <c r="S192" s="322"/>
      <c r="T192" s="322"/>
      <c r="U192" s="322"/>
      <c r="V192" s="322"/>
      <c r="W192" s="322"/>
      <c r="X192" s="322"/>
      <c r="Y192" s="322"/>
      <c r="Z192" s="322"/>
      <c r="AA192" s="322"/>
      <c r="AB192" s="322"/>
      <c r="AC192" s="322"/>
      <c r="AD192" s="322"/>
      <c r="AE192" s="322"/>
    </row>
    <row r="193">
      <c r="A193" s="352"/>
      <c r="B193" s="322"/>
      <c r="C193" s="322"/>
      <c r="D193" s="322"/>
      <c r="E193" s="322"/>
      <c r="F193" s="322"/>
      <c r="G193" s="322"/>
      <c r="H193" s="322"/>
      <c r="I193" s="322"/>
      <c r="J193" s="322"/>
      <c r="K193" s="322"/>
      <c r="L193" s="322"/>
      <c r="M193" s="322"/>
      <c r="N193" s="322"/>
      <c r="O193" s="322"/>
      <c r="P193" s="322"/>
      <c r="Q193" s="322"/>
      <c r="R193" s="322"/>
      <c r="S193" s="322"/>
      <c r="T193" s="322"/>
      <c r="U193" s="322"/>
      <c r="V193" s="322"/>
      <c r="W193" s="322"/>
      <c r="X193" s="322"/>
      <c r="Y193" s="322"/>
      <c r="Z193" s="322"/>
      <c r="AA193" s="322"/>
      <c r="AB193" s="322"/>
      <c r="AC193" s="322"/>
      <c r="AD193" s="322"/>
      <c r="AE193" s="322"/>
    </row>
    <row r="194">
      <c r="A194" s="352"/>
      <c r="B194" s="322"/>
      <c r="C194" s="322"/>
      <c r="D194" s="322"/>
      <c r="E194" s="322"/>
      <c r="F194" s="322"/>
      <c r="G194" s="322"/>
      <c r="H194" s="322"/>
      <c r="I194" s="322"/>
      <c r="J194" s="322"/>
      <c r="K194" s="322"/>
      <c r="L194" s="322"/>
      <c r="M194" s="322"/>
      <c r="N194" s="322"/>
      <c r="O194" s="322"/>
      <c r="P194" s="322"/>
      <c r="Q194" s="322"/>
      <c r="R194" s="322"/>
      <c r="S194" s="322"/>
      <c r="T194" s="322"/>
      <c r="U194" s="322"/>
      <c r="V194" s="322"/>
      <c r="W194" s="322"/>
      <c r="X194" s="322"/>
      <c r="Y194" s="322"/>
      <c r="Z194" s="322"/>
      <c r="AA194" s="322"/>
      <c r="AB194" s="322"/>
      <c r="AC194" s="322"/>
      <c r="AD194" s="322"/>
      <c r="AE194" s="322"/>
    </row>
    <row r="195">
      <c r="A195" s="352"/>
      <c r="B195" s="322"/>
      <c r="C195" s="322"/>
      <c r="D195" s="322"/>
      <c r="E195" s="322"/>
      <c r="F195" s="322"/>
      <c r="G195" s="322"/>
      <c r="H195" s="322"/>
      <c r="I195" s="322"/>
      <c r="J195" s="322"/>
      <c r="K195" s="322"/>
      <c r="L195" s="322"/>
      <c r="M195" s="322"/>
      <c r="N195" s="322"/>
      <c r="O195" s="322"/>
      <c r="P195" s="322"/>
      <c r="Q195" s="322"/>
      <c r="R195" s="322"/>
      <c r="S195" s="322"/>
      <c r="T195" s="322"/>
      <c r="U195" s="322"/>
      <c r="V195" s="322"/>
      <c r="W195" s="322"/>
      <c r="X195" s="322"/>
      <c r="Y195" s="322"/>
      <c r="Z195" s="322"/>
      <c r="AA195" s="322"/>
      <c r="AB195" s="322"/>
      <c r="AC195" s="322"/>
      <c r="AD195" s="322"/>
      <c r="AE195" s="322"/>
    </row>
    <row r="196">
      <c r="A196" s="352"/>
      <c r="B196" s="322"/>
      <c r="C196" s="322"/>
      <c r="D196" s="322"/>
      <c r="E196" s="322"/>
      <c r="F196" s="322"/>
      <c r="G196" s="322"/>
      <c r="H196" s="322"/>
      <c r="I196" s="322"/>
      <c r="J196" s="322"/>
      <c r="K196" s="322"/>
      <c r="L196" s="322"/>
      <c r="M196" s="322"/>
      <c r="N196" s="322"/>
      <c r="O196" s="322"/>
      <c r="P196" s="322"/>
      <c r="Q196" s="322"/>
      <c r="R196" s="322"/>
      <c r="S196" s="322"/>
      <c r="T196" s="322"/>
      <c r="U196" s="322"/>
      <c r="V196" s="322"/>
      <c r="W196" s="322"/>
      <c r="X196" s="322"/>
      <c r="Y196" s="322"/>
      <c r="Z196" s="322"/>
      <c r="AA196" s="322"/>
      <c r="AB196" s="322"/>
      <c r="AC196" s="322"/>
      <c r="AD196" s="322"/>
      <c r="AE196" s="322"/>
    </row>
    <row r="197">
      <c r="A197" s="352"/>
      <c r="B197" s="322"/>
      <c r="C197" s="322"/>
      <c r="D197" s="322"/>
      <c r="E197" s="322"/>
      <c r="F197" s="322"/>
      <c r="G197" s="322"/>
      <c r="H197" s="322"/>
      <c r="I197" s="322"/>
      <c r="J197" s="322"/>
      <c r="K197" s="322"/>
      <c r="L197" s="322"/>
      <c r="M197" s="322"/>
      <c r="N197" s="322"/>
      <c r="O197" s="322"/>
      <c r="P197" s="322"/>
      <c r="Q197" s="322"/>
      <c r="R197" s="322"/>
      <c r="S197" s="322"/>
      <c r="T197" s="322"/>
      <c r="U197" s="322"/>
      <c r="V197" s="322"/>
      <c r="W197" s="322"/>
      <c r="X197" s="322"/>
      <c r="Y197" s="322"/>
      <c r="Z197" s="322"/>
      <c r="AA197" s="322"/>
      <c r="AB197" s="322"/>
      <c r="AC197" s="322"/>
      <c r="AD197" s="322"/>
      <c r="AE197" s="322"/>
    </row>
    <row r="198">
      <c r="A198" s="352"/>
      <c r="B198" s="322"/>
      <c r="C198" s="322"/>
      <c r="D198" s="322"/>
      <c r="E198" s="322"/>
      <c r="F198" s="322"/>
      <c r="G198" s="322"/>
      <c r="H198" s="322"/>
      <c r="I198" s="322"/>
      <c r="J198" s="322"/>
      <c r="K198" s="322"/>
      <c r="L198" s="322"/>
      <c r="M198" s="322"/>
      <c r="N198" s="322"/>
      <c r="O198" s="322"/>
      <c r="P198" s="322"/>
      <c r="Q198" s="322"/>
      <c r="R198" s="322"/>
      <c r="S198" s="322"/>
      <c r="T198" s="322"/>
      <c r="U198" s="322"/>
      <c r="V198" s="322"/>
      <c r="W198" s="322"/>
      <c r="X198" s="322"/>
      <c r="Y198" s="322"/>
      <c r="Z198" s="322"/>
      <c r="AA198" s="322"/>
      <c r="AB198" s="322"/>
      <c r="AC198" s="322"/>
      <c r="AD198" s="322"/>
      <c r="AE198" s="322"/>
    </row>
    <row r="199">
      <c r="A199" s="352"/>
      <c r="B199" s="322"/>
      <c r="C199" s="322"/>
      <c r="D199" s="322"/>
      <c r="E199" s="322"/>
      <c r="F199" s="322"/>
      <c r="G199" s="322"/>
      <c r="H199" s="322"/>
      <c r="I199" s="322"/>
      <c r="J199" s="322"/>
      <c r="K199" s="322"/>
      <c r="L199" s="322"/>
      <c r="M199" s="322"/>
      <c r="N199" s="322"/>
      <c r="O199" s="322"/>
      <c r="P199" s="322"/>
      <c r="Q199" s="322"/>
      <c r="R199" s="322"/>
      <c r="S199" s="322"/>
      <c r="T199" s="322"/>
      <c r="U199" s="322"/>
      <c r="V199" s="322"/>
      <c r="W199" s="322"/>
      <c r="X199" s="322"/>
      <c r="Y199" s="322"/>
      <c r="Z199" s="322"/>
      <c r="AA199" s="322"/>
      <c r="AB199" s="322"/>
      <c r="AC199" s="322"/>
      <c r="AD199" s="322"/>
      <c r="AE199" s="322"/>
    </row>
    <row r="200">
      <c r="A200" s="352"/>
      <c r="B200" s="322"/>
      <c r="C200" s="322"/>
      <c r="D200" s="322"/>
      <c r="E200" s="322"/>
      <c r="F200" s="322"/>
      <c r="G200" s="322"/>
      <c r="H200" s="322"/>
      <c r="I200" s="322"/>
      <c r="J200" s="322"/>
      <c r="K200" s="322"/>
      <c r="L200" s="322"/>
      <c r="M200" s="322"/>
      <c r="N200" s="322"/>
      <c r="O200" s="322"/>
      <c r="P200" s="322"/>
      <c r="Q200" s="322"/>
      <c r="R200" s="322"/>
      <c r="S200" s="322"/>
      <c r="T200" s="322"/>
      <c r="U200" s="322"/>
      <c r="V200" s="322"/>
      <c r="W200" s="322"/>
      <c r="X200" s="322"/>
      <c r="Y200" s="322"/>
      <c r="Z200" s="322"/>
      <c r="AA200" s="322"/>
      <c r="AB200" s="322"/>
      <c r="AC200" s="322"/>
      <c r="AD200" s="322"/>
      <c r="AE200" s="322"/>
    </row>
    <row r="201">
      <c r="A201" s="352"/>
      <c r="B201" s="322"/>
      <c r="C201" s="322"/>
      <c r="D201" s="322"/>
      <c r="E201" s="322"/>
      <c r="F201" s="322"/>
      <c r="G201" s="322"/>
      <c r="H201" s="322"/>
      <c r="I201" s="322"/>
      <c r="J201" s="322"/>
      <c r="K201" s="322"/>
      <c r="L201" s="322"/>
      <c r="M201" s="322"/>
      <c r="N201" s="322"/>
      <c r="O201" s="322"/>
      <c r="P201" s="322"/>
      <c r="Q201" s="322"/>
      <c r="R201" s="322"/>
      <c r="S201" s="322"/>
      <c r="T201" s="322"/>
      <c r="U201" s="322"/>
      <c r="V201" s="322"/>
      <c r="W201" s="322"/>
      <c r="X201" s="322"/>
      <c r="Y201" s="322"/>
      <c r="Z201" s="322"/>
      <c r="AA201" s="322"/>
      <c r="AB201" s="322"/>
      <c r="AC201" s="322"/>
      <c r="AD201" s="322"/>
      <c r="AE201" s="322"/>
    </row>
    <row r="202">
      <c r="A202" s="352"/>
      <c r="B202" s="322"/>
      <c r="C202" s="322"/>
      <c r="D202" s="322"/>
      <c r="E202" s="322"/>
      <c r="F202" s="322"/>
      <c r="G202" s="322"/>
      <c r="H202" s="322"/>
      <c r="I202" s="322"/>
      <c r="J202" s="322"/>
      <c r="K202" s="322"/>
      <c r="L202" s="322"/>
      <c r="M202" s="322"/>
      <c r="N202" s="322"/>
      <c r="O202" s="322"/>
      <c r="P202" s="322"/>
      <c r="Q202" s="322"/>
      <c r="R202" s="322"/>
      <c r="S202" s="322"/>
      <c r="T202" s="322"/>
      <c r="U202" s="322"/>
      <c r="V202" s="322"/>
      <c r="W202" s="322"/>
      <c r="X202" s="322"/>
      <c r="Y202" s="322"/>
      <c r="Z202" s="322"/>
      <c r="AA202" s="322"/>
      <c r="AB202" s="322"/>
      <c r="AC202" s="322"/>
      <c r="AD202" s="322"/>
      <c r="AE202" s="322"/>
    </row>
    <row r="203">
      <c r="A203" s="352"/>
      <c r="B203" s="322"/>
      <c r="C203" s="322"/>
      <c r="D203" s="322"/>
      <c r="E203" s="322"/>
      <c r="F203" s="322"/>
      <c r="G203" s="322"/>
      <c r="H203" s="322"/>
      <c r="I203" s="322"/>
      <c r="J203" s="322"/>
      <c r="K203" s="322"/>
      <c r="L203" s="322"/>
      <c r="M203" s="322"/>
      <c r="N203" s="322"/>
      <c r="O203" s="322"/>
      <c r="P203" s="322"/>
      <c r="Q203" s="322"/>
      <c r="R203" s="322"/>
      <c r="S203" s="322"/>
      <c r="T203" s="322"/>
      <c r="U203" s="322"/>
      <c r="V203" s="322"/>
      <c r="W203" s="322"/>
      <c r="X203" s="322"/>
      <c r="Y203" s="322"/>
      <c r="Z203" s="322"/>
      <c r="AA203" s="322"/>
      <c r="AB203" s="322"/>
      <c r="AC203" s="322"/>
      <c r="AD203" s="322"/>
      <c r="AE203" s="322"/>
    </row>
    <row r="204">
      <c r="A204" s="352"/>
      <c r="B204" s="322"/>
      <c r="C204" s="322"/>
      <c r="D204" s="322"/>
      <c r="E204" s="322"/>
      <c r="F204" s="322"/>
      <c r="G204" s="322"/>
      <c r="H204" s="322"/>
      <c r="I204" s="322"/>
      <c r="J204" s="322"/>
      <c r="K204" s="322"/>
      <c r="L204" s="322"/>
      <c r="M204" s="322"/>
      <c r="N204" s="322"/>
      <c r="O204" s="322"/>
      <c r="P204" s="322"/>
      <c r="Q204" s="322"/>
      <c r="R204" s="322"/>
      <c r="S204" s="322"/>
      <c r="T204" s="322"/>
      <c r="U204" s="322"/>
      <c r="V204" s="322"/>
      <c r="W204" s="322"/>
      <c r="X204" s="322"/>
      <c r="Y204" s="322"/>
      <c r="Z204" s="322"/>
      <c r="AA204" s="322"/>
      <c r="AB204" s="322"/>
      <c r="AC204" s="322"/>
      <c r="AD204" s="322"/>
      <c r="AE204" s="322"/>
    </row>
    <row r="205">
      <c r="A205" s="352"/>
      <c r="B205" s="322"/>
      <c r="C205" s="322"/>
      <c r="D205" s="322"/>
      <c r="E205" s="322"/>
      <c r="F205" s="322"/>
      <c r="G205" s="322"/>
      <c r="H205" s="322"/>
      <c r="I205" s="322"/>
      <c r="J205" s="322"/>
      <c r="K205" s="322"/>
      <c r="L205" s="322"/>
      <c r="M205" s="322"/>
      <c r="N205" s="322"/>
      <c r="O205" s="322"/>
      <c r="P205" s="322"/>
      <c r="Q205" s="322"/>
      <c r="R205" s="322"/>
      <c r="S205" s="322"/>
      <c r="T205" s="322"/>
      <c r="U205" s="322"/>
      <c r="V205" s="322"/>
      <c r="W205" s="322"/>
      <c r="X205" s="322"/>
      <c r="Y205" s="322"/>
      <c r="Z205" s="322"/>
      <c r="AA205" s="322"/>
      <c r="AB205" s="322"/>
      <c r="AC205" s="322"/>
      <c r="AD205" s="322"/>
      <c r="AE205" s="322"/>
    </row>
    <row r="206">
      <c r="A206" s="352"/>
      <c r="B206" s="322"/>
      <c r="C206" s="322"/>
      <c r="D206" s="322"/>
      <c r="E206" s="322"/>
      <c r="F206" s="322"/>
      <c r="G206" s="322"/>
      <c r="H206" s="322"/>
      <c r="I206" s="322"/>
      <c r="J206" s="322"/>
      <c r="K206" s="322"/>
      <c r="L206" s="322"/>
      <c r="M206" s="322"/>
      <c r="N206" s="322"/>
      <c r="O206" s="322"/>
      <c r="P206" s="322"/>
      <c r="Q206" s="322"/>
      <c r="R206" s="322"/>
      <c r="S206" s="322"/>
      <c r="T206" s="322"/>
      <c r="U206" s="322"/>
      <c r="V206" s="322"/>
      <c r="W206" s="322"/>
      <c r="X206" s="322"/>
      <c r="Y206" s="322"/>
      <c r="Z206" s="322"/>
      <c r="AA206" s="322"/>
      <c r="AB206" s="322"/>
      <c r="AC206" s="322"/>
      <c r="AD206" s="322"/>
      <c r="AE206" s="322"/>
    </row>
    <row r="207">
      <c r="A207" s="352"/>
      <c r="B207" s="322"/>
      <c r="C207" s="322"/>
      <c r="D207" s="322"/>
      <c r="E207" s="322"/>
      <c r="F207" s="322"/>
      <c r="G207" s="322"/>
      <c r="H207" s="322"/>
      <c r="I207" s="322"/>
      <c r="J207" s="322"/>
      <c r="K207" s="322"/>
      <c r="L207" s="322"/>
      <c r="M207" s="322"/>
      <c r="N207" s="322"/>
      <c r="O207" s="322"/>
      <c r="P207" s="322"/>
      <c r="Q207" s="322"/>
      <c r="R207" s="322"/>
      <c r="S207" s="322"/>
      <c r="T207" s="322"/>
      <c r="U207" s="322"/>
      <c r="V207" s="322"/>
      <c r="W207" s="322"/>
      <c r="X207" s="322"/>
      <c r="Y207" s="322"/>
      <c r="Z207" s="322"/>
      <c r="AA207" s="322"/>
      <c r="AB207" s="322"/>
      <c r="AC207" s="322"/>
      <c r="AD207" s="322"/>
      <c r="AE207" s="322"/>
    </row>
    <row r="208">
      <c r="A208" s="352"/>
      <c r="B208" s="322"/>
      <c r="C208" s="322"/>
      <c r="D208" s="322"/>
      <c r="E208" s="322"/>
      <c r="F208" s="322"/>
      <c r="G208" s="322"/>
      <c r="H208" s="322"/>
      <c r="I208" s="322"/>
      <c r="J208" s="322"/>
      <c r="K208" s="322"/>
      <c r="L208" s="322"/>
      <c r="M208" s="322"/>
      <c r="N208" s="322"/>
      <c r="O208" s="322"/>
      <c r="P208" s="322"/>
      <c r="Q208" s="322"/>
      <c r="R208" s="322"/>
      <c r="S208" s="322"/>
      <c r="T208" s="322"/>
      <c r="U208" s="322"/>
      <c r="V208" s="322"/>
      <c r="W208" s="322"/>
      <c r="X208" s="322"/>
      <c r="Y208" s="322"/>
      <c r="Z208" s="322"/>
      <c r="AA208" s="322"/>
      <c r="AB208" s="322"/>
      <c r="AC208" s="322"/>
      <c r="AD208" s="322"/>
      <c r="AE208" s="322"/>
    </row>
    <row r="209">
      <c r="A209" s="352"/>
      <c r="B209" s="322"/>
      <c r="C209" s="322"/>
      <c r="D209" s="322"/>
      <c r="E209" s="322"/>
      <c r="F209" s="322"/>
      <c r="G209" s="322"/>
      <c r="H209" s="322"/>
      <c r="I209" s="322"/>
      <c r="J209" s="322"/>
      <c r="K209" s="322"/>
      <c r="L209" s="322"/>
      <c r="M209" s="322"/>
      <c r="N209" s="322"/>
      <c r="O209" s="322"/>
      <c r="P209" s="322"/>
      <c r="Q209" s="322"/>
      <c r="R209" s="322"/>
      <c r="S209" s="322"/>
      <c r="T209" s="322"/>
      <c r="U209" s="322"/>
      <c r="V209" s="322"/>
      <c r="W209" s="322"/>
      <c r="X209" s="322"/>
      <c r="Y209" s="322"/>
      <c r="Z209" s="322"/>
      <c r="AA209" s="322"/>
      <c r="AB209" s="322"/>
      <c r="AC209" s="322"/>
      <c r="AD209" s="322"/>
      <c r="AE209" s="322"/>
    </row>
    <row r="210">
      <c r="A210" s="352"/>
      <c r="B210" s="322"/>
      <c r="C210" s="322"/>
      <c r="D210" s="322"/>
      <c r="E210" s="322"/>
      <c r="F210" s="322"/>
      <c r="G210" s="322"/>
      <c r="H210" s="322"/>
      <c r="I210" s="322"/>
      <c r="J210" s="322"/>
      <c r="K210" s="322"/>
      <c r="L210" s="322"/>
      <c r="M210" s="322"/>
      <c r="N210" s="322"/>
      <c r="O210" s="322"/>
      <c r="P210" s="322"/>
      <c r="Q210" s="322"/>
      <c r="R210" s="322"/>
      <c r="S210" s="322"/>
      <c r="T210" s="322"/>
      <c r="U210" s="322"/>
      <c r="V210" s="322"/>
      <c r="W210" s="322"/>
      <c r="X210" s="322"/>
      <c r="Y210" s="322"/>
      <c r="Z210" s="322"/>
      <c r="AA210" s="322"/>
      <c r="AB210" s="322"/>
      <c r="AC210" s="322"/>
      <c r="AD210" s="322"/>
      <c r="AE210" s="322"/>
    </row>
    <row r="211">
      <c r="A211" s="352"/>
      <c r="B211" s="322"/>
      <c r="C211" s="322"/>
      <c r="D211" s="322"/>
      <c r="E211" s="322"/>
      <c r="F211" s="322"/>
      <c r="G211" s="322"/>
      <c r="H211" s="322"/>
      <c r="I211" s="322"/>
      <c r="J211" s="322"/>
      <c r="K211" s="322"/>
      <c r="L211" s="322"/>
      <c r="M211" s="322"/>
      <c r="N211" s="322"/>
      <c r="O211" s="322"/>
      <c r="P211" s="322"/>
      <c r="Q211" s="322"/>
      <c r="R211" s="322"/>
      <c r="S211" s="322"/>
      <c r="T211" s="322"/>
      <c r="U211" s="322"/>
      <c r="V211" s="322"/>
      <c r="W211" s="322"/>
      <c r="X211" s="322"/>
      <c r="Y211" s="322"/>
      <c r="Z211" s="322"/>
      <c r="AA211" s="322"/>
      <c r="AB211" s="322"/>
      <c r="AC211" s="322"/>
      <c r="AD211" s="322"/>
      <c r="AE211" s="322"/>
    </row>
    <row r="212">
      <c r="A212" s="352"/>
      <c r="B212" s="322"/>
      <c r="C212" s="322"/>
      <c r="D212" s="322"/>
      <c r="E212" s="322"/>
      <c r="F212" s="322"/>
      <c r="G212" s="322"/>
      <c r="H212" s="322"/>
      <c r="I212" s="322"/>
      <c r="J212" s="322"/>
      <c r="K212" s="322"/>
      <c r="L212" s="322"/>
      <c r="M212" s="322"/>
      <c r="N212" s="322"/>
      <c r="O212" s="322"/>
      <c r="P212" s="322"/>
      <c r="Q212" s="322"/>
      <c r="R212" s="322"/>
      <c r="S212" s="322"/>
      <c r="T212" s="322"/>
      <c r="U212" s="322"/>
      <c r="V212" s="322"/>
      <c r="W212" s="322"/>
      <c r="X212" s="322"/>
      <c r="Y212" s="322"/>
      <c r="Z212" s="322"/>
      <c r="AA212" s="322"/>
      <c r="AB212" s="322"/>
      <c r="AC212" s="322"/>
      <c r="AD212" s="322"/>
      <c r="AE212" s="322"/>
    </row>
    <row r="213">
      <c r="A213" s="352"/>
      <c r="B213" s="322"/>
      <c r="C213" s="322"/>
      <c r="D213" s="322"/>
      <c r="E213" s="322"/>
      <c r="F213" s="322"/>
      <c r="G213" s="322"/>
      <c r="H213" s="322"/>
      <c r="I213" s="322"/>
      <c r="J213" s="322"/>
      <c r="K213" s="322"/>
      <c r="L213" s="322"/>
      <c r="M213" s="322"/>
      <c r="N213" s="322"/>
      <c r="O213" s="322"/>
      <c r="P213" s="322"/>
      <c r="Q213" s="322"/>
      <c r="R213" s="322"/>
      <c r="S213" s="322"/>
      <c r="T213" s="322"/>
      <c r="U213" s="322"/>
      <c r="V213" s="322"/>
      <c r="W213" s="322"/>
      <c r="X213" s="322"/>
      <c r="Y213" s="322"/>
      <c r="Z213" s="322"/>
      <c r="AA213" s="322"/>
      <c r="AB213" s="322"/>
      <c r="AC213" s="322"/>
      <c r="AD213" s="322"/>
      <c r="AE213" s="322"/>
    </row>
    <row r="214">
      <c r="A214" s="352"/>
      <c r="B214" s="322"/>
      <c r="C214" s="322"/>
      <c r="D214" s="322"/>
      <c r="E214" s="322"/>
      <c r="F214" s="322"/>
      <c r="G214" s="322"/>
      <c r="H214" s="322"/>
      <c r="I214" s="322"/>
      <c r="J214" s="322"/>
      <c r="K214" s="322"/>
      <c r="L214" s="322"/>
      <c r="M214" s="322"/>
      <c r="N214" s="322"/>
      <c r="O214" s="322"/>
      <c r="P214" s="322"/>
      <c r="Q214" s="322"/>
      <c r="R214" s="322"/>
      <c r="S214" s="322"/>
      <c r="T214" s="322"/>
      <c r="U214" s="322"/>
      <c r="V214" s="322"/>
      <c r="W214" s="322"/>
      <c r="X214" s="322"/>
      <c r="Y214" s="322"/>
      <c r="Z214" s="322"/>
      <c r="AA214" s="322"/>
      <c r="AB214" s="322"/>
      <c r="AC214" s="322"/>
      <c r="AD214" s="322"/>
      <c r="AE214" s="322"/>
    </row>
    <row r="215">
      <c r="A215" s="352"/>
      <c r="B215" s="322"/>
      <c r="C215" s="322"/>
      <c r="D215" s="322"/>
      <c r="E215" s="322"/>
      <c r="F215" s="322"/>
      <c r="G215" s="322"/>
      <c r="H215" s="322"/>
      <c r="I215" s="322"/>
      <c r="J215" s="322"/>
      <c r="K215" s="322"/>
      <c r="L215" s="322"/>
      <c r="M215" s="322"/>
      <c r="N215" s="322"/>
      <c r="O215" s="322"/>
      <c r="P215" s="322"/>
      <c r="Q215" s="322"/>
      <c r="R215" s="322"/>
      <c r="S215" s="322"/>
      <c r="T215" s="322"/>
      <c r="U215" s="322"/>
      <c r="V215" s="322"/>
      <c r="W215" s="322"/>
      <c r="X215" s="322"/>
      <c r="Y215" s="322"/>
      <c r="Z215" s="322"/>
      <c r="AA215" s="322"/>
      <c r="AB215" s="322"/>
      <c r="AC215" s="322"/>
      <c r="AD215" s="322"/>
      <c r="AE215" s="322"/>
    </row>
    <row r="216">
      <c r="A216" s="352"/>
      <c r="B216" s="322"/>
      <c r="C216" s="322"/>
      <c r="D216" s="322"/>
      <c r="E216" s="322"/>
      <c r="F216" s="322"/>
      <c r="G216" s="322"/>
      <c r="H216" s="322"/>
      <c r="I216" s="322"/>
      <c r="J216" s="322"/>
      <c r="K216" s="322"/>
      <c r="L216" s="322"/>
      <c r="M216" s="322"/>
      <c r="N216" s="322"/>
      <c r="O216" s="322"/>
      <c r="P216" s="322"/>
      <c r="Q216" s="322"/>
      <c r="R216" s="322"/>
      <c r="S216" s="322"/>
      <c r="T216" s="322"/>
      <c r="U216" s="322"/>
      <c r="V216" s="322"/>
      <c r="W216" s="322"/>
      <c r="X216" s="322"/>
      <c r="Y216" s="322"/>
      <c r="Z216" s="322"/>
      <c r="AA216" s="322"/>
      <c r="AB216" s="322"/>
      <c r="AC216" s="322"/>
      <c r="AD216" s="322"/>
      <c r="AE216" s="322"/>
    </row>
    <row r="217">
      <c r="A217" s="352"/>
      <c r="B217" s="322"/>
      <c r="C217" s="322"/>
      <c r="D217" s="322"/>
      <c r="E217" s="322"/>
      <c r="F217" s="322"/>
      <c r="G217" s="322"/>
      <c r="H217" s="322"/>
      <c r="I217" s="322"/>
      <c r="J217" s="322"/>
      <c r="K217" s="322"/>
      <c r="L217" s="322"/>
      <c r="M217" s="322"/>
      <c r="N217" s="322"/>
      <c r="O217" s="322"/>
      <c r="P217" s="322"/>
      <c r="Q217" s="322"/>
      <c r="R217" s="322"/>
      <c r="S217" s="322"/>
      <c r="T217" s="322"/>
      <c r="U217" s="322"/>
      <c r="V217" s="322"/>
      <c r="W217" s="322"/>
      <c r="X217" s="322"/>
      <c r="Y217" s="322"/>
      <c r="Z217" s="322"/>
      <c r="AA217" s="322"/>
      <c r="AB217" s="322"/>
      <c r="AC217" s="322"/>
      <c r="AD217" s="322"/>
      <c r="AE217" s="322"/>
    </row>
    <row r="218">
      <c r="A218" s="352"/>
      <c r="B218" s="322"/>
      <c r="C218" s="322"/>
      <c r="D218" s="322"/>
      <c r="E218" s="322"/>
      <c r="F218" s="322"/>
      <c r="G218" s="322"/>
      <c r="H218" s="322"/>
      <c r="I218" s="322"/>
      <c r="J218" s="322"/>
      <c r="K218" s="322"/>
      <c r="L218" s="322"/>
      <c r="M218" s="322"/>
      <c r="N218" s="322"/>
      <c r="O218" s="322"/>
      <c r="P218" s="322"/>
      <c r="Q218" s="322"/>
      <c r="R218" s="322"/>
      <c r="S218" s="322"/>
      <c r="T218" s="322"/>
      <c r="U218" s="322"/>
      <c r="V218" s="322"/>
      <c r="W218" s="322"/>
      <c r="X218" s="322"/>
      <c r="Y218" s="322"/>
      <c r="Z218" s="322"/>
      <c r="AA218" s="322"/>
      <c r="AB218" s="322"/>
      <c r="AC218" s="322"/>
      <c r="AD218" s="322"/>
      <c r="AE218" s="322"/>
    </row>
    <row r="219">
      <c r="A219" s="352"/>
      <c r="B219" s="322"/>
      <c r="C219" s="322"/>
      <c r="D219" s="322"/>
      <c r="E219" s="322"/>
      <c r="F219" s="322"/>
      <c r="G219" s="322"/>
      <c r="H219" s="322"/>
      <c r="I219" s="322"/>
      <c r="J219" s="322"/>
      <c r="K219" s="322"/>
      <c r="L219" s="322"/>
      <c r="M219" s="322"/>
      <c r="N219" s="322"/>
      <c r="O219" s="322"/>
      <c r="P219" s="322"/>
      <c r="Q219" s="322"/>
      <c r="R219" s="322"/>
      <c r="S219" s="322"/>
      <c r="T219" s="322"/>
      <c r="U219" s="322"/>
      <c r="V219" s="322"/>
      <c r="W219" s="322"/>
      <c r="X219" s="322"/>
      <c r="Y219" s="322"/>
      <c r="Z219" s="322"/>
      <c r="AA219" s="322"/>
      <c r="AB219" s="322"/>
      <c r="AC219" s="322"/>
      <c r="AD219" s="322"/>
      <c r="AE219" s="322"/>
    </row>
    <row r="220">
      <c r="A220" s="352"/>
      <c r="B220" s="322"/>
      <c r="C220" s="322"/>
      <c r="D220" s="322"/>
      <c r="E220" s="322"/>
      <c r="F220" s="322"/>
      <c r="G220" s="322"/>
      <c r="H220" s="322"/>
      <c r="I220" s="322"/>
      <c r="J220" s="322"/>
      <c r="K220" s="322"/>
      <c r="L220" s="322"/>
      <c r="M220" s="322"/>
      <c r="N220" s="322"/>
      <c r="O220" s="322"/>
      <c r="P220" s="322"/>
      <c r="Q220" s="322"/>
      <c r="R220" s="322"/>
      <c r="S220" s="322"/>
      <c r="T220" s="322"/>
      <c r="U220" s="322"/>
      <c r="V220" s="322"/>
      <c r="W220" s="322"/>
      <c r="X220" s="322"/>
      <c r="Y220" s="322"/>
      <c r="Z220" s="322"/>
      <c r="AA220" s="322"/>
      <c r="AB220" s="322"/>
      <c r="AC220" s="322"/>
      <c r="AD220" s="322"/>
      <c r="AE220" s="322"/>
    </row>
    <row r="221">
      <c r="A221" s="352"/>
      <c r="B221" s="322"/>
      <c r="C221" s="322"/>
      <c r="D221" s="322"/>
      <c r="E221" s="322"/>
      <c r="F221" s="322"/>
      <c r="G221" s="322"/>
      <c r="H221" s="322"/>
      <c r="I221" s="322"/>
      <c r="J221" s="322"/>
      <c r="K221" s="322"/>
      <c r="L221" s="322"/>
      <c r="M221" s="322"/>
      <c r="N221" s="322"/>
      <c r="O221" s="322"/>
      <c r="P221" s="322"/>
      <c r="Q221" s="322"/>
      <c r="R221" s="322"/>
      <c r="S221" s="322"/>
      <c r="T221" s="322"/>
      <c r="U221" s="322"/>
      <c r="V221" s="322"/>
      <c r="W221" s="322"/>
      <c r="X221" s="322"/>
      <c r="Y221" s="322"/>
      <c r="Z221" s="322"/>
      <c r="AA221" s="322"/>
      <c r="AB221" s="322"/>
      <c r="AC221" s="322"/>
      <c r="AD221" s="322"/>
      <c r="AE221" s="322"/>
    </row>
    <row r="222">
      <c r="A222" s="352"/>
      <c r="B222" s="322"/>
      <c r="C222" s="322"/>
      <c r="D222" s="322"/>
      <c r="E222" s="322"/>
      <c r="F222" s="322"/>
      <c r="G222" s="322"/>
      <c r="H222" s="322"/>
      <c r="I222" s="322"/>
      <c r="J222" s="322"/>
      <c r="K222" s="322"/>
      <c r="L222" s="322"/>
      <c r="M222" s="322"/>
      <c r="N222" s="322"/>
      <c r="O222" s="322"/>
      <c r="P222" s="322"/>
      <c r="Q222" s="322"/>
      <c r="R222" s="322"/>
      <c r="S222" s="322"/>
      <c r="T222" s="322"/>
      <c r="U222" s="322"/>
      <c r="V222" s="322"/>
      <c r="W222" s="322"/>
      <c r="X222" s="322"/>
      <c r="Y222" s="322"/>
      <c r="Z222" s="322"/>
      <c r="AA222" s="322"/>
      <c r="AB222" s="322"/>
      <c r="AC222" s="322"/>
      <c r="AD222" s="322"/>
      <c r="AE222" s="322"/>
    </row>
    <row r="223">
      <c r="A223" s="352"/>
      <c r="B223" s="322"/>
      <c r="C223" s="322"/>
      <c r="D223" s="322"/>
      <c r="E223" s="322"/>
      <c r="F223" s="322"/>
      <c r="G223" s="322"/>
      <c r="H223" s="322"/>
      <c r="I223" s="322"/>
      <c r="J223" s="322"/>
      <c r="K223" s="322"/>
      <c r="L223" s="322"/>
      <c r="M223" s="322"/>
      <c r="N223" s="322"/>
      <c r="O223" s="322"/>
      <c r="P223" s="322"/>
      <c r="Q223" s="322"/>
      <c r="R223" s="322"/>
      <c r="S223" s="322"/>
      <c r="T223" s="322"/>
      <c r="U223" s="322"/>
      <c r="V223" s="322"/>
      <c r="W223" s="322"/>
      <c r="X223" s="322"/>
      <c r="Y223" s="322"/>
      <c r="Z223" s="322"/>
      <c r="AA223" s="322"/>
      <c r="AB223" s="322"/>
      <c r="AC223" s="322"/>
      <c r="AD223" s="322"/>
      <c r="AE223" s="322"/>
    </row>
    <row r="224">
      <c r="A224" s="352"/>
      <c r="B224" s="322"/>
      <c r="C224" s="322"/>
      <c r="D224" s="322"/>
      <c r="E224" s="322"/>
      <c r="F224" s="322"/>
      <c r="G224" s="322"/>
      <c r="H224" s="322"/>
      <c r="I224" s="322"/>
      <c r="J224" s="322"/>
      <c r="K224" s="322"/>
      <c r="L224" s="322"/>
      <c r="M224" s="322"/>
      <c r="N224" s="322"/>
      <c r="O224" s="322"/>
      <c r="P224" s="322"/>
      <c r="Q224" s="322"/>
      <c r="R224" s="322"/>
      <c r="S224" s="322"/>
      <c r="T224" s="322"/>
      <c r="U224" s="322"/>
      <c r="V224" s="322"/>
      <c r="W224" s="322"/>
      <c r="X224" s="322"/>
      <c r="Y224" s="322"/>
      <c r="Z224" s="322"/>
      <c r="AA224" s="322"/>
      <c r="AB224" s="322"/>
      <c r="AC224" s="322"/>
      <c r="AD224" s="322"/>
      <c r="AE224" s="322"/>
    </row>
    <row r="225">
      <c r="A225" s="352"/>
      <c r="B225" s="322"/>
      <c r="C225" s="322"/>
      <c r="D225" s="322"/>
      <c r="E225" s="322"/>
      <c r="F225" s="322"/>
      <c r="G225" s="322"/>
      <c r="H225" s="322"/>
      <c r="I225" s="322"/>
      <c r="J225" s="322"/>
      <c r="K225" s="322"/>
      <c r="L225" s="322"/>
      <c r="M225" s="322"/>
      <c r="N225" s="322"/>
      <c r="O225" s="322"/>
      <c r="P225" s="322"/>
      <c r="Q225" s="322"/>
      <c r="R225" s="322"/>
      <c r="S225" s="322"/>
      <c r="T225" s="322"/>
      <c r="U225" s="322"/>
      <c r="V225" s="322"/>
      <c r="W225" s="322"/>
      <c r="X225" s="322"/>
      <c r="Y225" s="322"/>
      <c r="Z225" s="322"/>
      <c r="AA225" s="322"/>
      <c r="AB225" s="322"/>
      <c r="AC225" s="322"/>
      <c r="AD225" s="322"/>
      <c r="AE225" s="322"/>
    </row>
    <row r="226">
      <c r="A226" s="352"/>
      <c r="B226" s="322"/>
      <c r="C226" s="322"/>
      <c r="D226" s="322"/>
      <c r="E226" s="322"/>
      <c r="F226" s="322"/>
      <c r="G226" s="322"/>
      <c r="H226" s="322"/>
      <c r="I226" s="322"/>
      <c r="J226" s="322"/>
      <c r="K226" s="322"/>
      <c r="L226" s="322"/>
      <c r="M226" s="322"/>
      <c r="N226" s="322"/>
      <c r="O226" s="322"/>
      <c r="P226" s="322"/>
      <c r="Q226" s="322"/>
      <c r="R226" s="322"/>
      <c r="S226" s="322"/>
      <c r="T226" s="322"/>
      <c r="U226" s="322"/>
      <c r="V226" s="322"/>
      <c r="W226" s="322"/>
      <c r="X226" s="322"/>
      <c r="Y226" s="322"/>
      <c r="Z226" s="322"/>
      <c r="AA226" s="322"/>
      <c r="AB226" s="322"/>
      <c r="AC226" s="322"/>
      <c r="AD226" s="322"/>
      <c r="AE226" s="322"/>
    </row>
    <row r="227">
      <c r="A227" s="352"/>
      <c r="B227" s="322"/>
      <c r="C227" s="322"/>
      <c r="D227" s="322"/>
      <c r="E227" s="322"/>
      <c r="F227" s="322"/>
      <c r="G227" s="322"/>
      <c r="H227" s="322"/>
      <c r="I227" s="322"/>
      <c r="J227" s="322"/>
      <c r="K227" s="322"/>
      <c r="L227" s="322"/>
      <c r="M227" s="322"/>
      <c r="N227" s="322"/>
      <c r="O227" s="322"/>
      <c r="P227" s="322"/>
      <c r="Q227" s="322"/>
      <c r="R227" s="322"/>
      <c r="S227" s="322"/>
      <c r="T227" s="322"/>
      <c r="U227" s="322"/>
      <c r="V227" s="322"/>
      <c r="W227" s="322"/>
      <c r="X227" s="322"/>
      <c r="Y227" s="322"/>
      <c r="Z227" s="322"/>
      <c r="AA227" s="322"/>
      <c r="AB227" s="322"/>
      <c r="AC227" s="322"/>
      <c r="AD227" s="322"/>
      <c r="AE227" s="322"/>
    </row>
    <row r="228">
      <c r="A228" s="352"/>
      <c r="B228" s="322"/>
      <c r="C228" s="322"/>
      <c r="D228" s="322"/>
      <c r="E228" s="322"/>
      <c r="F228" s="322"/>
      <c r="G228" s="322"/>
      <c r="H228" s="322"/>
      <c r="I228" s="322"/>
      <c r="J228" s="322"/>
      <c r="K228" s="322"/>
      <c r="L228" s="322"/>
      <c r="M228" s="322"/>
      <c r="N228" s="322"/>
      <c r="O228" s="322"/>
      <c r="P228" s="322"/>
      <c r="Q228" s="322"/>
      <c r="R228" s="322"/>
      <c r="S228" s="322"/>
      <c r="T228" s="322"/>
      <c r="U228" s="322"/>
      <c r="V228" s="322"/>
      <c r="W228" s="322"/>
      <c r="X228" s="322"/>
      <c r="Y228" s="322"/>
      <c r="Z228" s="322"/>
      <c r="AA228" s="322"/>
      <c r="AB228" s="322"/>
      <c r="AC228" s="322"/>
      <c r="AD228" s="322"/>
      <c r="AE228" s="322"/>
    </row>
    <row r="229">
      <c r="A229" s="352"/>
      <c r="B229" s="322"/>
      <c r="C229" s="322"/>
      <c r="D229" s="322"/>
      <c r="E229" s="322"/>
      <c r="F229" s="322"/>
      <c r="G229" s="322"/>
      <c r="H229" s="322"/>
      <c r="I229" s="322"/>
      <c r="J229" s="322"/>
      <c r="K229" s="322"/>
      <c r="L229" s="322"/>
      <c r="M229" s="322"/>
      <c r="N229" s="322"/>
      <c r="O229" s="322"/>
      <c r="P229" s="322"/>
      <c r="Q229" s="322"/>
      <c r="R229" s="322"/>
      <c r="S229" s="322"/>
      <c r="T229" s="322"/>
      <c r="U229" s="322"/>
      <c r="V229" s="322"/>
      <c r="W229" s="322"/>
      <c r="X229" s="322"/>
      <c r="Y229" s="322"/>
      <c r="Z229" s="322"/>
      <c r="AA229" s="322"/>
      <c r="AB229" s="322"/>
      <c r="AC229" s="322"/>
      <c r="AD229" s="322"/>
      <c r="AE229" s="322"/>
    </row>
    <row r="230">
      <c r="A230" s="352"/>
      <c r="B230" s="322"/>
      <c r="C230" s="322"/>
      <c r="D230" s="322"/>
      <c r="E230" s="322"/>
      <c r="F230" s="322"/>
      <c r="G230" s="322"/>
      <c r="H230" s="322"/>
      <c r="I230" s="322"/>
      <c r="J230" s="322"/>
      <c r="K230" s="322"/>
      <c r="L230" s="322"/>
      <c r="M230" s="322"/>
      <c r="N230" s="322"/>
      <c r="O230" s="322"/>
      <c r="P230" s="322"/>
      <c r="Q230" s="322"/>
      <c r="R230" s="322"/>
      <c r="S230" s="322"/>
      <c r="T230" s="322"/>
      <c r="U230" s="322"/>
      <c r="V230" s="322"/>
      <c r="W230" s="322"/>
      <c r="X230" s="322"/>
      <c r="Y230" s="322"/>
      <c r="Z230" s="322"/>
      <c r="AA230" s="322"/>
      <c r="AB230" s="322"/>
      <c r="AC230" s="322"/>
      <c r="AD230" s="322"/>
      <c r="AE230" s="322"/>
    </row>
    <row r="231">
      <c r="A231" s="352"/>
      <c r="B231" s="322"/>
      <c r="C231" s="322"/>
      <c r="D231" s="322"/>
      <c r="E231" s="322"/>
      <c r="F231" s="322"/>
      <c r="G231" s="322"/>
      <c r="H231" s="322"/>
      <c r="I231" s="322"/>
      <c r="J231" s="322"/>
      <c r="K231" s="322"/>
      <c r="L231" s="322"/>
      <c r="M231" s="322"/>
      <c r="N231" s="322"/>
      <c r="O231" s="322"/>
      <c r="P231" s="322"/>
      <c r="Q231" s="322"/>
      <c r="R231" s="322"/>
      <c r="S231" s="322"/>
      <c r="T231" s="322"/>
      <c r="U231" s="322"/>
      <c r="V231" s="322"/>
      <c r="W231" s="322"/>
      <c r="X231" s="322"/>
      <c r="Y231" s="322"/>
      <c r="Z231" s="322"/>
      <c r="AA231" s="322"/>
      <c r="AB231" s="322"/>
      <c r="AC231" s="322"/>
      <c r="AD231" s="322"/>
      <c r="AE231" s="322"/>
    </row>
    <row r="232">
      <c r="A232" s="352"/>
      <c r="B232" s="322"/>
      <c r="C232" s="322"/>
      <c r="D232" s="322"/>
      <c r="E232" s="322"/>
      <c r="F232" s="322"/>
      <c r="G232" s="322"/>
      <c r="H232" s="322"/>
      <c r="I232" s="322"/>
      <c r="J232" s="322"/>
      <c r="K232" s="322"/>
      <c r="L232" s="322"/>
      <c r="M232" s="322"/>
      <c r="N232" s="322"/>
      <c r="O232" s="322"/>
      <c r="P232" s="322"/>
      <c r="Q232" s="322"/>
      <c r="R232" s="322"/>
      <c r="S232" s="322"/>
      <c r="T232" s="322"/>
      <c r="U232" s="322"/>
      <c r="V232" s="322"/>
      <c r="W232" s="322"/>
      <c r="X232" s="322"/>
      <c r="Y232" s="322"/>
      <c r="Z232" s="322"/>
      <c r="AA232" s="322"/>
      <c r="AB232" s="322"/>
      <c r="AC232" s="322"/>
      <c r="AD232" s="322"/>
      <c r="AE232" s="322"/>
    </row>
    <row r="233">
      <c r="A233" s="352"/>
      <c r="B233" s="322"/>
      <c r="C233" s="322"/>
      <c r="D233" s="322"/>
      <c r="E233" s="322"/>
      <c r="F233" s="322"/>
      <c r="G233" s="322"/>
      <c r="H233" s="322"/>
      <c r="I233" s="322"/>
      <c r="J233" s="322"/>
      <c r="K233" s="322"/>
      <c r="L233" s="322"/>
      <c r="M233" s="322"/>
      <c r="N233" s="322"/>
      <c r="O233" s="322"/>
      <c r="P233" s="322"/>
      <c r="Q233" s="322"/>
      <c r="R233" s="322"/>
      <c r="S233" s="322"/>
      <c r="T233" s="322"/>
      <c r="U233" s="322"/>
      <c r="V233" s="322"/>
      <c r="W233" s="322"/>
      <c r="X233" s="322"/>
      <c r="Y233" s="322"/>
      <c r="Z233" s="322"/>
      <c r="AA233" s="322"/>
      <c r="AB233" s="322"/>
      <c r="AC233" s="322"/>
      <c r="AD233" s="322"/>
      <c r="AE233" s="322"/>
    </row>
    <row r="234">
      <c r="A234" s="352"/>
      <c r="B234" s="322"/>
      <c r="C234" s="322"/>
      <c r="D234" s="322"/>
      <c r="E234" s="322"/>
      <c r="F234" s="322"/>
      <c r="G234" s="322"/>
      <c r="H234" s="322"/>
      <c r="I234" s="322"/>
      <c r="J234" s="322"/>
      <c r="K234" s="322"/>
      <c r="L234" s="322"/>
      <c r="M234" s="322"/>
      <c r="N234" s="322"/>
      <c r="O234" s="322"/>
      <c r="P234" s="322"/>
      <c r="Q234" s="322"/>
      <c r="R234" s="322"/>
      <c r="S234" s="322"/>
      <c r="T234" s="322"/>
      <c r="U234" s="322"/>
      <c r="V234" s="322"/>
      <c r="W234" s="322"/>
      <c r="X234" s="322"/>
      <c r="Y234" s="322"/>
      <c r="Z234" s="322"/>
      <c r="AA234" s="322"/>
      <c r="AB234" s="322"/>
      <c r="AC234" s="322"/>
      <c r="AD234" s="322"/>
      <c r="AE234" s="322"/>
    </row>
    <row r="235">
      <c r="A235" s="352"/>
      <c r="B235" s="322"/>
      <c r="C235" s="322"/>
      <c r="D235" s="322"/>
      <c r="E235" s="322"/>
      <c r="F235" s="322"/>
      <c r="G235" s="322"/>
      <c r="H235" s="322"/>
      <c r="I235" s="322"/>
      <c r="J235" s="322"/>
      <c r="K235" s="322"/>
      <c r="L235" s="322"/>
      <c r="M235" s="322"/>
      <c r="N235" s="322"/>
      <c r="O235" s="322"/>
      <c r="P235" s="322"/>
      <c r="Q235" s="322"/>
      <c r="R235" s="322"/>
      <c r="S235" s="322"/>
      <c r="T235" s="322"/>
      <c r="U235" s="322"/>
      <c r="V235" s="322"/>
      <c r="W235" s="322"/>
      <c r="X235" s="322"/>
      <c r="Y235" s="322"/>
      <c r="Z235" s="322"/>
      <c r="AA235" s="322"/>
      <c r="AB235" s="322"/>
      <c r="AC235" s="322"/>
      <c r="AD235" s="322"/>
      <c r="AE235" s="322"/>
    </row>
    <row r="236">
      <c r="A236" s="352"/>
      <c r="B236" s="322"/>
      <c r="C236" s="322"/>
      <c r="D236" s="322"/>
      <c r="E236" s="322"/>
      <c r="F236" s="322"/>
      <c r="G236" s="322"/>
      <c r="H236" s="322"/>
      <c r="I236" s="322"/>
      <c r="J236" s="322"/>
      <c r="K236" s="322"/>
      <c r="L236" s="322"/>
      <c r="M236" s="322"/>
      <c r="N236" s="322"/>
      <c r="O236" s="322"/>
      <c r="P236" s="322"/>
      <c r="Q236" s="322"/>
      <c r="R236" s="322"/>
      <c r="S236" s="322"/>
      <c r="T236" s="322"/>
      <c r="U236" s="322"/>
      <c r="V236" s="322"/>
      <c r="W236" s="322"/>
      <c r="X236" s="322"/>
      <c r="Y236" s="322"/>
      <c r="Z236" s="322"/>
      <c r="AA236" s="322"/>
      <c r="AB236" s="322"/>
      <c r="AC236" s="322"/>
      <c r="AD236" s="322"/>
      <c r="AE236" s="322"/>
    </row>
    <row r="237">
      <c r="A237" s="352"/>
      <c r="B237" s="322"/>
      <c r="C237" s="322"/>
      <c r="D237" s="322"/>
      <c r="E237" s="322"/>
      <c r="F237" s="322"/>
      <c r="G237" s="322"/>
      <c r="H237" s="322"/>
      <c r="I237" s="322"/>
      <c r="J237" s="322"/>
      <c r="K237" s="322"/>
      <c r="L237" s="322"/>
      <c r="M237" s="322"/>
      <c r="N237" s="322"/>
      <c r="O237" s="322"/>
      <c r="P237" s="322"/>
      <c r="Q237" s="322"/>
      <c r="R237" s="322"/>
      <c r="S237" s="322"/>
      <c r="T237" s="322"/>
      <c r="U237" s="322"/>
      <c r="V237" s="322"/>
      <c r="W237" s="322"/>
      <c r="X237" s="322"/>
      <c r="Y237" s="322"/>
      <c r="Z237" s="322"/>
      <c r="AA237" s="322"/>
      <c r="AB237" s="322"/>
      <c r="AC237" s="322"/>
      <c r="AD237" s="322"/>
      <c r="AE237" s="322"/>
    </row>
    <row r="238">
      <c r="A238" s="352"/>
      <c r="B238" s="322"/>
      <c r="C238" s="322"/>
      <c r="D238" s="322"/>
      <c r="E238" s="322"/>
      <c r="F238" s="322"/>
      <c r="G238" s="322"/>
      <c r="H238" s="322"/>
      <c r="I238" s="322"/>
      <c r="J238" s="322"/>
      <c r="K238" s="322"/>
      <c r="L238" s="322"/>
      <c r="M238" s="322"/>
      <c r="N238" s="322"/>
      <c r="O238" s="322"/>
      <c r="P238" s="322"/>
      <c r="Q238" s="322"/>
      <c r="R238" s="322"/>
      <c r="S238" s="322"/>
      <c r="T238" s="322"/>
      <c r="U238" s="322"/>
      <c r="V238" s="322"/>
      <c r="W238" s="322"/>
      <c r="X238" s="322"/>
      <c r="Y238" s="322"/>
      <c r="Z238" s="322"/>
      <c r="AA238" s="322"/>
      <c r="AB238" s="322"/>
      <c r="AC238" s="322"/>
      <c r="AD238" s="322"/>
      <c r="AE238" s="322"/>
    </row>
    <row r="239">
      <c r="A239" s="352"/>
      <c r="B239" s="322"/>
      <c r="C239" s="322"/>
      <c r="D239" s="322"/>
      <c r="E239" s="322"/>
      <c r="F239" s="322"/>
      <c r="G239" s="322"/>
      <c r="H239" s="322"/>
      <c r="I239" s="322"/>
      <c r="J239" s="322"/>
      <c r="K239" s="322"/>
      <c r="L239" s="322"/>
      <c r="M239" s="322"/>
      <c r="N239" s="322"/>
      <c r="O239" s="322"/>
      <c r="P239" s="322"/>
      <c r="Q239" s="322"/>
      <c r="R239" s="322"/>
      <c r="S239" s="322"/>
      <c r="T239" s="322"/>
      <c r="U239" s="322"/>
      <c r="V239" s="322"/>
      <c r="W239" s="322"/>
      <c r="X239" s="322"/>
      <c r="Y239" s="322"/>
      <c r="Z239" s="322"/>
      <c r="AA239" s="322"/>
      <c r="AB239" s="322"/>
      <c r="AC239" s="322"/>
      <c r="AD239" s="322"/>
      <c r="AE239" s="322"/>
    </row>
    <row r="240">
      <c r="A240" s="352"/>
      <c r="B240" s="322"/>
      <c r="C240" s="322"/>
      <c r="D240" s="322"/>
      <c r="E240" s="322"/>
      <c r="F240" s="322"/>
      <c r="G240" s="322"/>
      <c r="H240" s="322"/>
      <c r="I240" s="322"/>
      <c r="J240" s="322"/>
      <c r="K240" s="322"/>
      <c r="L240" s="322"/>
      <c r="M240" s="322"/>
      <c r="N240" s="322"/>
      <c r="O240" s="322"/>
      <c r="P240" s="322"/>
      <c r="Q240" s="322"/>
      <c r="R240" s="322"/>
      <c r="S240" s="322"/>
      <c r="T240" s="322"/>
      <c r="U240" s="322"/>
      <c r="V240" s="322"/>
      <c r="W240" s="322"/>
      <c r="X240" s="322"/>
      <c r="Y240" s="322"/>
      <c r="Z240" s="322"/>
      <c r="AA240" s="322"/>
      <c r="AB240" s="322"/>
      <c r="AC240" s="322"/>
      <c r="AD240" s="322"/>
      <c r="AE240" s="322"/>
    </row>
    <row r="241">
      <c r="A241" s="352"/>
      <c r="B241" s="322"/>
      <c r="C241" s="322"/>
      <c r="D241" s="322"/>
      <c r="E241" s="322"/>
      <c r="F241" s="322"/>
      <c r="G241" s="322"/>
      <c r="H241" s="322"/>
      <c r="I241" s="322"/>
      <c r="J241" s="322"/>
      <c r="K241" s="322"/>
      <c r="L241" s="322"/>
      <c r="M241" s="322"/>
      <c r="N241" s="322"/>
      <c r="O241" s="322"/>
      <c r="P241" s="322"/>
      <c r="Q241" s="322"/>
      <c r="R241" s="322"/>
      <c r="S241" s="322"/>
      <c r="T241" s="322"/>
      <c r="U241" s="322"/>
      <c r="V241" s="322"/>
      <c r="W241" s="322"/>
      <c r="X241" s="322"/>
      <c r="Y241" s="322"/>
      <c r="Z241" s="322"/>
      <c r="AA241" s="322"/>
      <c r="AB241" s="322"/>
      <c r="AC241" s="322"/>
      <c r="AD241" s="322"/>
      <c r="AE241" s="322"/>
    </row>
    <row r="242">
      <c r="A242" s="352"/>
      <c r="B242" s="322"/>
      <c r="C242" s="322"/>
      <c r="D242" s="322"/>
      <c r="E242" s="322"/>
      <c r="F242" s="322"/>
      <c r="G242" s="322"/>
      <c r="H242" s="322"/>
      <c r="I242" s="322"/>
      <c r="J242" s="322"/>
      <c r="K242" s="322"/>
      <c r="L242" s="322"/>
      <c r="M242" s="322"/>
      <c r="N242" s="322"/>
      <c r="O242" s="322"/>
      <c r="P242" s="322"/>
      <c r="Q242" s="322"/>
      <c r="R242" s="322"/>
      <c r="S242" s="322"/>
      <c r="T242" s="322"/>
      <c r="U242" s="322"/>
      <c r="V242" s="322"/>
      <c r="W242" s="322"/>
      <c r="X242" s="322"/>
      <c r="Y242" s="322"/>
      <c r="Z242" s="322"/>
      <c r="AA242" s="322"/>
      <c r="AB242" s="322"/>
      <c r="AC242" s="322"/>
      <c r="AD242" s="322"/>
      <c r="AE242" s="322"/>
    </row>
    <row r="243">
      <c r="A243" s="352"/>
      <c r="B243" s="322"/>
      <c r="C243" s="322"/>
      <c r="D243" s="322"/>
      <c r="E243" s="322"/>
      <c r="F243" s="322"/>
      <c r="G243" s="322"/>
      <c r="H243" s="322"/>
      <c r="I243" s="322"/>
      <c r="J243" s="322"/>
      <c r="K243" s="322"/>
      <c r="L243" s="322"/>
      <c r="M243" s="322"/>
      <c r="N243" s="322"/>
      <c r="O243" s="322"/>
      <c r="P243" s="322"/>
      <c r="Q243" s="322"/>
      <c r="R243" s="322"/>
      <c r="S243" s="322"/>
      <c r="T243" s="322"/>
      <c r="U243" s="322"/>
      <c r="V243" s="322"/>
      <c r="W243" s="322"/>
      <c r="X243" s="322"/>
      <c r="Y243" s="322"/>
      <c r="Z243" s="322"/>
      <c r="AA243" s="322"/>
      <c r="AB243" s="322"/>
      <c r="AC243" s="322"/>
      <c r="AD243" s="322"/>
      <c r="AE243" s="322"/>
    </row>
    <row r="244">
      <c r="A244" s="352"/>
      <c r="B244" s="322"/>
      <c r="C244" s="322"/>
      <c r="D244" s="322"/>
      <c r="E244" s="322"/>
      <c r="F244" s="322"/>
      <c r="G244" s="322"/>
      <c r="H244" s="322"/>
      <c r="I244" s="322"/>
      <c r="J244" s="322"/>
      <c r="K244" s="322"/>
      <c r="L244" s="322"/>
      <c r="M244" s="322"/>
      <c r="N244" s="322"/>
      <c r="O244" s="322"/>
      <c r="P244" s="322"/>
      <c r="Q244" s="322"/>
      <c r="R244" s="322"/>
      <c r="S244" s="322"/>
      <c r="T244" s="322"/>
      <c r="U244" s="322"/>
      <c r="V244" s="322"/>
      <c r="W244" s="322"/>
      <c r="X244" s="322"/>
      <c r="Y244" s="322"/>
      <c r="Z244" s="322"/>
      <c r="AA244" s="322"/>
      <c r="AB244" s="322"/>
      <c r="AC244" s="322"/>
      <c r="AD244" s="322"/>
      <c r="AE244" s="322"/>
    </row>
    <row r="245">
      <c r="A245" s="352"/>
      <c r="B245" s="322"/>
      <c r="C245" s="322"/>
      <c r="D245" s="322"/>
      <c r="E245" s="322"/>
      <c r="F245" s="322"/>
      <c r="G245" s="322"/>
      <c r="H245" s="322"/>
      <c r="I245" s="322"/>
      <c r="J245" s="322"/>
      <c r="K245" s="322"/>
      <c r="L245" s="322"/>
      <c r="M245" s="322"/>
      <c r="N245" s="322"/>
      <c r="O245" s="322"/>
      <c r="P245" s="322"/>
      <c r="Q245" s="322"/>
      <c r="R245" s="322"/>
      <c r="S245" s="322"/>
      <c r="T245" s="322"/>
      <c r="U245" s="322"/>
      <c r="V245" s="322"/>
      <c r="W245" s="322"/>
      <c r="X245" s="322"/>
      <c r="Y245" s="322"/>
      <c r="Z245" s="322"/>
      <c r="AA245" s="322"/>
      <c r="AB245" s="322"/>
      <c r="AC245" s="322"/>
      <c r="AD245" s="322"/>
      <c r="AE245" s="322"/>
    </row>
    <row r="246">
      <c r="A246" s="352"/>
      <c r="B246" s="322"/>
      <c r="C246" s="322"/>
      <c r="D246" s="322"/>
      <c r="E246" s="322"/>
      <c r="F246" s="322"/>
      <c r="G246" s="322"/>
      <c r="H246" s="322"/>
      <c r="I246" s="322"/>
      <c r="J246" s="322"/>
      <c r="K246" s="322"/>
      <c r="L246" s="322"/>
      <c r="M246" s="322"/>
      <c r="N246" s="322"/>
      <c r="O246" s="322"/>
      <c r="P246" s="322"/>
      <c r="Q246" s="322"/>
      <c r="R246" s="322"/>
      <c r="S246" s="322"/>
      <c r="T246" s="322"/>
      <c r="U246" s="322"/>
      <c r="V246" s="322"/>
      <c r="W246" s="322"/>
      <c r="X246" s="322"/>
      <c r="Y246" s="322"/>
      <c r="Z246" s="322"/>
      <c r="AA246" s="322"/>
      <c r="AB246" s="322"/>
      <c r="AC246" s="322"/>
      <c r="AD246" s="322"/>
      <c r="AE246" s="322"/>
    </row>
    <row r="247">
      <c r="A247" s="352"/>
      <c r="B247" s="322"/>
      <c r="C247" s="322"/>
      <c r="D247" s="322"/>
      <c r="E247" s="322"/>
      <c r="F247" s="322"/>
      <c r="G247" s="322"/>
      <c r="H247" s="322"/>
      <c r="I247" s="322"/>
      <c r="J247" s="322"/>
      <c r="K247" s="322"/>
      <c r="L247" s="322"/>
      <c r="M247" s="322"/>
      <c r="N247" s="322"/>
      <c r="O247" s="322"/>
      <c r="P247" s="322"/>
      <c r="Q247" s="322"/>
      <c r="R247" s="322"/>
      <c r="S247" s="322"/>
      <c r="T247" s="322"/>
      <c r="U247" s="322"/>
      <c r="V247" s="322"/>
      <c r="W247" s="322"/>
      <c r="X247" s="322"/>
      <c r="Y247" s="322"/>
      <c r="Z247" s="322"/>
      <c r="AA247" s="322"/>
      <c r="AB247" s="322"/>
      <c r="AC247" s="322"/>
      <c r="AD247" s="322"/>
      <c r="AE247" s="322"/>
    </row>
    <row r="248">
      <c r="A248" s="352"/>
      <c r="B248" s="322"/>
      <c r="C248" s="322"/>
      <c r="D248" s="322"/>
      <c r="E248" s="322"/>
      <c r="F248" s="322"/>
      <c r="G248" s="322"/>
      <c r="H248" s="322"/>
      <c r="I248" s="322"/>
      <c r="J248" s="322"/>
      <c r="K248" s="322"/>
      <c r="L248" s="322"/>
      <c r="M248" s="322"/>
      <c r="N248" s="322"/>
      <c r="O248" s="322"/>
      <c r="P248" s="322"/>
      <c r="Q248" s="322"/>
      <c r="R248" s="322"/>
      <c r="S248" s="322"/>
      <c r="T248" s="322"/>
      <c r="U248" s="322"/>
      <c r="V248" s="322"/>
      <c r="W248" s="322"/>
      <c r="X248" s="322"/>
      <c r="Y248" s="322"/>
      <c r="Z248" s="322"/>
      <c r="AA248" s="322"/>
      <c r="AB248" s="322"/>
      <c r="AC248" s="322"/>
      <c r="AD248" s="322"/>
      <c r="AE248" s="322"/>
    </row>
    <row r="249">
      <c r="A249" s="352"/>
      <c r="B249" s="322"/>
      <c r="C249" s="322"/>
      <c r="D249" s="322"/>
      <c r="E249" s="322"/>
      <c r="F249" s="322"/>
      <c r="G249" s="322"/>
      <c r="H249" s="322"/>
      <c r="I249" s="322"/>
      <c r="J249" s="322"/>
      <c r="K249" s="322"/>
      <c r="L249" s="322"/>
      <c r="M249" s="322"/>
      <c r="N249" s="322"/>
      <c r="O249" s="322"/>
      <c r="P249" s="322"/>
      <c r="Q249" s="322"/>
      <c r="R249" s="322"/>
      <c r="S249" s="322"/>
      <c r="T249" s="322"/>
      <c r="U249" s="322"/>
      <c r="V249" s="322"/>
      <c r="W249" s="322"/>
      <c r="X249" s="322"/>
      <c r="Y249" s="322"/>
      <c r="Z249" s="322"/>
      <c r="AA249" s="322"/>
      <c r="AB249" s="322"/>
      <c r="AC249" s="322"/>
      <c r="AD249" s="322"/>
      <c r="AE249" s="322"/>
    </row>
    <row r="250">
      <c r="A250" s="352"/>
      <c r="B250" s="322"/>
      <c r="C250" s="322"/>
      <c r="D250" s="322"/>
      <c r="E250" s="322"/>
      <c r="F250" s="322"/>
      <c r="G250" s="322"/>
      <c r="H250" s="322"/>
      <c r="I250" s="322"/>
      <c r="J250" s="322"/>
      <c r="K250" s="322"/>
      <c r="L250" s="322"/>
      <c r="M250" s="322"/>
      <c r="N250" s="322"/>
      <c r="O250" s="322"/>
      <c r="P250" s="322"/>
      <c r="Q250" s="322"/>
      <c r="R250" s="322"/>
      <c r="S250" s="322"/>
      <c r="T250" s="322"/>
      <c r="U250" s="322"/>
      <c r="V250" s="322"/>
      <c r="W250" s="322"/>
      <c r="X250" s="322"/>
      <c r="Y250" s="322"/>
      <c r="Z250" s="322"/>
      <c r="AA250" s="322"/>
      <c r="AB250" s="322"/>
      <c r="AC250" s="322"/>
      <c r="AD250" s="322"/>
      <c r="AE250" s="322"/>
    </row>
    <row r="251">
      <c r="A251" s="352"/>
      <c r="B251" s="322"/>
      <c r="C251" s="322"/>
      <c r="D251" s="322"/>
      <c r="E251" s="322"/>
      <c r="F251" s="322"/>
      <c r="G251" s="322"/>
      <c r="H251" s="322"/>
      <c r="I251" s="322"/>
      <c r="J251" s="322"/>
      <c r="K251" s="322"/>
      <c r="L251" s="322"/>
      <c r="M251" s="322"/>
      <c r="N251" s="322"/>
      <c r="O251" s="322"/>
      <c r="P251" s="322"/>
      <c r="Q251" s="322"/>
      <c r="R251" s="322"/>
      <c r="S251" s="322"/>
      <c r="T251" s="322"/>
      <c r="U251" s="322"/>
      <c r="V251" s="322"/>
      <c r="W251" s="322"/>
      <c r="X251" s="322"/>
      <c r="Y251" s="322"/>
      <c r="Z251" s="322"/>
      <c r="AA251" s="322"/>
      <c r="AB251" s="322"/>
      <c r="AC251" s="322"/>
      <c r="AD251" s="322"/>
      <c r="AE251" s="322"/>
    </row>
    <row r="252">
      <c r="A252" s="352"/>
      <c r="B252" s="322"/>
      <c r="C252" s="322"/>
      <c r="D252" s="322"/>
      <c r="E252" s="322"/>
      <c r="F252" s="322"/>
      <c r="G252" s="322"/>
      <c r="H252" s="322"/>
      <c r="I252" s="322"/>
      <c r="J252" s="322"/>
      <c r="K252" s="322"/>
      <c r="L252" s="322"/>
      <c r="M252" s="322"/>
      <c r="N252" s="322"/>
      <c r="O252" s="322"/>
      <c r="P252" s="322"/>
      <c r="Q252" s="322"/>
      <c r="R252" s="322"/>
      <c r="S252" s="322"/>
      <c r="T252" s="322"/>
      <c r="U252" s="322"/>
      <c r="V252" s="322"/>
      <c r="W252" s="322"/>
      <c r="X252" s="322"/>
      <c r="Y252" s="322"/>
      <c r="Z252" s="322"/>
      <c r="AA252" s="322"/>
      <c r="AB252" s="322"/>
      <c r="AC252" s="322"/>
      <c r="AD252" s="322"/>
      <c r="AE252" s="322"/>
    </row>
    <row r="253">
      <c r="A253" s="352"/>
      <c r="B253" s="322"/>
      <c r="C253" s="322"/>
      <c r="D253" s="322"/>
      <c r="E253" s="322"/>
      <c r="F253" s="322"/>
      <c r="G253" s="322"/>
      <c r="H253" s="322"/>
      <c r="I253" s="322"/>
      <c r="J253" s="322"/>
      <c r="K253" s="322"/>
      <c r="L253" s="322"/>
      <c r="M253" s="322"/>
      <c r="N253" s="322"/>
      <c r="O253" s="322"/>
      <c r="P253" s="322"/>
      <c r="Q253" s="322"/>
      <c r="R253" s="322"/>
      <c r="S253" s="322"/>
      <c r="T253" s="322"/>
      <c r="U253" s="322"/>
      <c r="V253" s="322"/>
      <c r="W253" s="322"/>
      <c r="X253" s="322"/>
      <c r="Y253" s="322"/>
      <c r="Z253" s="322"/>
      <c r="AA253" s="322"/>
      <c r="AB253" s="322"/>
      <c r="AC253" s="322"/>
      <c r="AD253" s="322"/>
      <c r="AE253" s="322"/>
    </row>
    <row r="254">
      <c r="A254" s="352"/>
      <c r="B254" s="322"/>
      <c r="C254" s="322"/>
      <c r="D254" s="322"/>
      <c r="E254" s="322"/>
      <c r="F254" s="322"/>
      <c r="G254" s="322"/>
      <c r="H254" s="322"/>
      <c r="I254" s="322"/>
      <c r="J254" s="322"/>
      <c r="K254" s="322"/>
      <c r="L254" s="322"/>
      <c r="M254" s="322"/>
      <c r="N254" s="322"/>
      <c r="O254" s="322"/>
      <c r="P254" s="322"/>
      <c r="Q254" s="322"/>
      <c r="R254" s="322"/>
      <c r="S254" s="322"/>
      <c r="T254" s="322"/>
      <c r="U254" s="322"/>
      <c r="V254" s="322"/>
      <c r="W254" s="322"/>
      <c r="X254" s="322"/>
      <c r="Y254" s="322"/>
      <c r="Z254" s="322"/>
      <c r="AA254" s="322"/>
      <c r="AB254" s="322"/>
      <c r="AC254" s="322"/>
      <c r="AD254" s="322"/>
      <c r="AE254" s="322"/>
    </row>
    <row r="255">
      <c r="A255" s="352"/>
      <c r="B255" s="322"/>
      <c r="C255" s="322"/>
      <c r="D255" s="322"/>
      <c r="E255" s="322"/>
      <c r="F255" s="322"/>
      <c r="G255" s="322"/>
      <c r="H255" s="322"/>
      <c r="I255" s="322"/>
      <c r="J255" s="322"/>
      <c r="K255" s="322"/>
      <c r="L255" s="322"/>
      <c r="M255" s="322"/>
      <c r="N255" s="322"/>
      <c r="O255" s="322"/>
      <c r="P255" s="322"/>
      <c r="Q255" s="322"/>
      <c r="R255" s="322"/>
      <c r="S255" s="322"/>
      <c r="T255" s="322"/>
      <c r="U255" s="322"/>
      <c r="V255" s="322"/>
      <c r="W255" s="322"/>
      <c r="X255" s="322"/>
      <c r="Y255" s="322"/>
      <c r="Z255" s="322"/>
      <c r="AA255" s="322"/>
      <c r="AB255" s="322"/>
      <c r="AC255" s="322"/>
      <c r="AD255" s="322"/>
      <c r="AE255" s="322"/>
    </row>
    <row r="256">
      <c r="A256" s="352"/>
      <c r="B256" s="322"/>
      <c r="C256" s="322"/>
      <c r="D256" s="322"/>
      <c r="E256" s="322"/>
      <c r="F256" s="322"/>
      <c r="G256" s="322"/>
      <c r="H256" s="322"/>
      <c r="I256" s="322"/>
      <c r="J256" s="322"/>
      <c r="K256" s="322"/>
      <c r="L256" s="322"/>
      <c r="M256" s="322"/>
      <c r="N256" s="322"/>
      <c r="O256" s="322"/>
      <c r="P256" s="322"/>
      <c r="Q256" s="322"/>
      <c r="R256" s="322"/>
      <c r="S256" s="322"/>
      <c r="T256" s="322"/>
      <c r="U256" s="322"/>
      <c r="V256" s="322"/>
      <c r="W256" s="322"/>
      <c r="X256" s="322"/>
      <c r="Y256" s="322"/>
      <c r="Z256" s="322"/>
      <c r="AA256" s="322"/>
      <c r="AB256" s="322"/>
      <c r="AC256" s="322"/>
      <c r="AD256" s="322"/>
      <c r="AE256" s="322"/>
    </row>
    <row r="257">
      <c r="A257" s="352"/>
      <c r="B257" s="322"/>
      <c r="C257" s="322"/>
      <c r="D257" s="322"/>
      <c r="E257" s="322"/>
      <c r="F257" s="322"/>
      <c r="G257" s="322"/>
      <c r="H257" s="322"/>
      <c r="I257" s="322"/>
      <c r="J257" s="322"/>
      <c r="K257" s="322"/>
      <c r="L257" s="322"/>
      <c r="M257" s="322"/>
      <c r="N257" s="322"/>
      <c r="O257" s="322"/>
      <c r="P257" s="322"/>
      <c r="Q257" s="322"/>
      <c r="R257" s="322"/>
      <c r="S257" s="322"/>
      <c r="T257" s="322"/>
      <c r="U257" s="322"/>
      <c r="V257" s="322"/>
      <c r="W257" s="322"/>
      <c r="X257" s="322"/>
      <c r="Y257" s="322"/>
      <c r="Z257" s="322"/>
      <c r="AA257" s="322"/>
      <c r="AB257" s="322"/>
      <c r="AC257" s="322"/>
      <c r="AD257" s="322"/>
      <c r="AE257" s="322"/>
    </row>
    <row r="258">
      <c r="A258" s="352"/>
      <c r="B258" s="322"/>
      <c r="C258" s="322"/>
      <c r="D258" s="322"/>
      <c r="E258" s="322"/>
      <c r="F258" s="322"/>
      <c r="G258" s="322"/>
      <c r="H258" s="322"/>
      <c r="I258" s="322"/>
      <c r="J258" s="322"/>
      <c r="K258" s="322"/>
      <c r="L258" s="322"/>
      <c r="M258" s="322"/>
      <c r="N258" s="322"/>
      <c r="O258" s="322"/>
      <c r="P258" s="322"/>
      <c r="Q258" s="322"/>
      <c r="R258" s="322"/>
      <c r="S258" s="322"/>
      <c r="T258" s="322"/>
      <c r="U258" s="322"/>
      <c r="V258" s="322"/>
      <c r="W258" s="322"/>
      <c r="X258" s="322"/>
      <c r="Y258" s="322"/>
      <c r="Z258" s="322"/>
      <c r="AA258" s="322"/>
      <c r="AB258" s="322"/>
      <c r="AC258" s="322"/>
      <c r="AD258" s="322"/>
      <c r="AE258" s="322"/>
    </row>
    <row r="259">
      <c r="A259" s="352"/>
      <c r="B259" s="322"/>
      <c r="C259" s="322"/>
      <c r="D259" s="322"/>
      <c r="E259" s="322"/>
      <c r="F259" s="322"/>
      <c r="G259" s="322"/>
      <c r="H259" s="322"/>
      <c r="I259" s="322"/>
      <c r="J259" s="322"/>
      <c r="K259" s="322"/>
      <c r="L259" s="322"/>
      <c r="M259" s="322"/>
      <c r="N259" s="322"/>
      <c r="O259" s="322"/>
      <c r="P259" s="322"/>
      <c r="Q259" s="322"/>
      <c r="R259" s="322"/>
      <c r="S259" s="322"/>
      <c r="T259" s="322"/>
      <c r="U259" s="322"/>
      <c r="V259" s="322"/>
      <c r="W259" s="322"/>
      <c r="X259" s="322"/>
      <c r="Y259" s="322"/>
      <c r="Z259" s="322"/>
      <c r="AA259" s="322"/>
      <c r="AB259" s="322"/>
      <c r="AC259" s="322"/>
      <c r="AD259" s="322"/>
      <c r="AE259" s="322"/>
    </row>
    <row r="260">
      <c r="A260" s="352"/>
      <c r="B260" s="322"/>
      <c r="C260" s="322"/>
      <c r="D260" s="322"/>
      <c r="E260" s="322"/>
      <c r="F260" s="322"/>
      <c r="G260" s="322"/>
      <c r="H260" s="322"/>
      <c r="I260" s="322"/>
      <c r="J260" s="322"/>
      <c r="K260" s="322"/>
      <c r="L260" s="322"/>
      <c r="M260" s="322"/>
      <c r="N260" s="322"/>
      <c r="O260" s="322"/>
      <c r="P260" s="322"/>
      <c r="Q260" s="322"/>
      <c r="R260" s="322"/>
      <c r="S260" s="322"/>
      <c r="T260" s="322"/>
      <c r="U260" s="322"/>
      <c r="V260" s="322"/>
      <c r="W260" s="322"/>
      <c r="X260" s="322"/>
      <c r="Y260" s="322"/>
      <c r="Z260" s="322"/>
      <c r="AA260" s="322"/>
      <c r="AB260" s="322"/>
      <c r="AC260" s="322"/>
      <c r="AD260" s="322"/>
      <c r="AE260" s="322"/>
    </row>
    <row r="261">
      <c r="A261" s="352"/>
      <c r="B261" s="322"/>
      <c r="C261" s="322"/>
      <c r="D261" s="322"/>
      <c r="E261" s="322"/>
      <c r="F261" s="322"/>
      <c r="G261" s="322"/>
      <c r="H261" s="322"/>
      <c r="I261" s="322"/>
      <c r="J261" s="322"/>
      <c r="K261" s="322"/>
      <c r="L261" s="322"/>
      <c r="M261" s="322"/>
      <c r="N261" s="322"/>
      <c r="O261" s="322"/>
      <c r="P261" s="322"/>
      <c r="Q261" s="322"/>
      <c r="R261" s="322"/>
      <c r="S261" s="322"/>
      <c r="T261" s="322"/>
      <c r="U261" s="322"/>
      <c r="V261" s="322"/>
      <c r="W261" s="322"/>
      <c r="X261" s="322"/>
      <c r="Y261" s="322"/>
      <c r="Z261" s="322"/>
      <c r="AA261" s="322"/>
      <c r="AB261" s="322"/>
      <c r="AC261" s="322"/>
      <c r="AD261" s="322"/>
      <c r="AE261" s="322"/>
    </row>
    <row r="262">
      <c r="A262" s="352"/>
      <c r="B262" s="322"/>
      <c r="C262" s="322"/>
      <c r="D262" s="322"/>
      <c r="E262" s="322"/>
      <c r="F262" s="322"/>
      <c r="G262" s="322"/>
      <c r="H262" s="322"/>
      <c r="I262" s="322"/>
      <c r="J262" s="322"/>
      <c r="K262" s="322"/>
      <c r="L262" s="322"/>
      <c r="M262" s="322"/>
      <c r="N262" s="322"/>
      <c r="O262" s="322"/>
      <c r="P262" s="322"/>
      <c r="Q262" s="322"/>
      <c r="R262" s="322"/>
      <c r="S262" s="322"/>
      <c r="T262" s="322"/>
      <c r="U262" s="322"/>
      <c r="V262" s="322"/>
      <c r="W262" s="322"/>
      <c r="X262" s="322"/>
      <c r="Y262" s="322"/>
      <c r="Z262" s="322"/>
      <c r="AA262" s="322"/>
      <c r="AB262" s="322"/>
      <c r="AC262" s="322"/>
      <c r="AD262" s="322"/>
      <c r="AE262" s="322"/>
    </row>
    <row r="263">
      <c r="A263" s="352"/>
      <c r="B263" s="322"/>
      <c r="C263" s="322"/>
      <c r="D263" s="322"/>
      <c r="E263" s="322"/>
      <c r="F263" s="322"/>
      <c r="G263" s="322"/>
      <c r="H263" s="322"/>
      <c r="I263" s="322"/>
      <c r="J263" s="322"/>
      <c r="K263" s="322"/>
      <c r="L263" s="322"/>
      <c r="M263" s="322"/>
      <c r="N263" s="322"/>
      <c r="O263" s="322"/>
      <c r="P263" s="322"/>
      <c r="Q263" s="322"/>
      <c r="R263" s="322"/>
      <c r="S263" s="322"/>
      <c r="T263" s="322"/>
      <c r="U263" s="322"/>
      <c r="V263" s="322"/>
      <c r="W263" s="322"/>
      <c r="X263" s="322"/>
      <c r="Y263" s="322"/>
      <c r="Z263" s="322"/>
      <c r="AA263" s="322"/>
      <c r="AB263" s="322"/>
      <c r="AC263" s="322"/>
      <c r="AD263" s="322"/>
      <c r="AE263" s="322"/>
    </row>
    <row r="264">
      <c r="A264" s="352"/>
      <c r="B264" s="322"/>
      <c r="C264" s="322"/>
      <c r="D264" s="322"/>
      <c r="E264" s="322"/>
      <c r="F264" s="322"/>
      <c r="G264" s="322"/>
      <c r="H264" s="322"/>
      <c r="I264" s="322"/>
      <c r="J264" s="322"/>
      <c r="K264" s="322"/>
      <c r="L264" s="322"/>
      <c r="M264" s="322"/>
      <c r="N264" s="322"/>
      <c r="O264" s="322"/>
      <c r="P264" s="322"/>
      <c r="Q264" s="322"/>
      <c r="R264" s="322"/>
      <c r="S264" s="322"/>
      <c r="T264" s="322"/>
      <c r="U264" s="322"/>
      <c r="V264" s="322"/>
      <c r="W264" s="322"/>
      <c r="X264" s="322"/>
      <c r="Y264" s="322"/>
      <c r="Z264" s="322"/>
      <c r="AA264" s="322"/>
      <c r="AB264" s="322"/>
      <c r="AC264" s="322"/>
      <c r="AD264" s="322"/>
      <c r="AE264" s="322"/>
    </row>
    <row r="265">
      <c r="A265" s="352"/>
      <c r="B265" s="322"/>
      <c r="C265" s="322"/>
      <c r="D265" s="322"/>
      <c r="E265" s="322"/>
      <c r="F265" s="322"/>
      <c r="G265" s="322"/>
      <c r="H265" s="322"/>
      <c r="I265" s="322"/>
      <c r="J265" s="322"/>
      <c r="K265" s="322"/>
      <c r="L265" s="322"/>
      <c r="M265" s="322"/>
      <c r="N265" s="322"/>
      <c r="O265" s="322"/>
      <c r="P265" s="322"/>
      <c r="Q265" s="322"/>
      <c r="R265" s="322"/>
      <c r="S265" s="322"/>
      <c r="T265" s="322"/>
      <c r="U265" s="322"/>
      <c r="V265" s="322"/>
      <c r="W265" s="322"/>
      <c r="X265" s="322"/>
      <c r="Y265" s="322"/>
      <c r="Z265" s="322"/>
      <c r="AA265" s="322"/>
      <c r="AB265" s="322"/>
      <c r="AC265" s="322"/>
      <c r="AD265" s="322"/>
      <c r="AE265" s="322"/>
    </row>
    <row r="266">
      <c r="A266" s="352"/>
      <c r="B266" s="322"/>
      <c r="C266" s="322"/>
      <c r="D266" s="322"/>
      <c r="E266" s="322"/>
      <c r="F266" s="322"/>
      <c r="G266" s="322"/>
      <c r="H266" s="322"/>
      <c r="I266" s="322"/>
      <c r="J266" s="322"/>
      <c r="K266" s="322"/>
      <c r="L266" s="322"/>
      <c r="M266" s="322"/>
      <c r="N266" s="322"/>
      <c r="O266" s="322"/>
      <c r="P266" s="322"/>
      <c r="Q266" s="322"/>
      <c r="R266" s="322"/>
      <c r="S266" s="322"/>
      <c r="T266" s="322"/>
      <c r="U266" s="322"/>
      <c r="V266" s="322"/>
      <c r="W266" s="322"/>
      <c r="X266" s="322"/>
      <c r="Y266" s="322"/>
      <c r="Z266" s="322"/>
      <c r="AA266" s="322"/>
      <c r="AB266" s="322"/>
      <c r="AC266" s="322"/>
      <c r="AD266" s="322"/>
      <c r="AE266" s="322"/>
    </row>
    <row r="267">
      <c r="A267" s="352"/>
      <c r="B267" s="322"/>
      <c r="C267" s="322"/>
      <c r="D267" s="322"/>
      <c r="E267" s="322"/>
      <c r="F267" s="322"/>
      <c r="G267" s="322"/>
      <c r="H267" s="322"/>
      <c r="I267" s="322"/>
      <c r="J267" s="322"/>
      <c r="K267" s="322"/>
      <c r="L267" s="322"/>
      <c r="M267" s="322"/>
      <c r="N267" s="322"/>
      <c r="O267" s="322"/>
      <c r="P267" s="322"/>
      <c r="Q267" s="322"/>
      <c r="R267" s="322"/>
      <c r="S267" s="322"/>
      <c r="T267" s="322"/>
      <c r="U267" s="322"/>
      <c r="V267" s="322"/>
      <c r="W267" s="322"/>
      <c r="X267" s="322"/>
      <c r="Y267" s="322"/>
      <c r="Z267" s="322"/>
      <c r="AA267" s="322"/>
      <c r="AB267" s="322"/>
      <c r="AC267" s="322"/>
      <c r="AD267" s="322"/>
      <c r="AE267" s="322"/>
    </row>
    <row r="268">
      <c r="A268" s="352"/>
      <c r="B268" s="322"/>
      <c r="C268" s="322"/>
      <c r="D268" s="322"/>
      <c r="E268" s="322"/>
      <c r="F268" s="322"/>
      <c r="G268" s="322"/>
      <c r="H268" s="322"/>
      <c r="I268" s="322"/>
      <c r="J268" s="322"/>
      <c r="K268" s="322"/>
      <c r="L268" s="322"/>
      <c r="M268" s="322"/>
      <c r="N268" s="322"/>
      <c r="O268" s="322"/>
      <c r="P268" s="322"/>
      <c r="Q268" s="322"/>
      <c r="R268" s="322"/>
      <c r="S268" s="322"/>
      <c r="T268" s="322"/>
      <c r="U268" s="322"/>
      <c r="V268" s="322"/>
      <c r="W268" s="322"/>
      <c r="X268" s="322"/>
      <c r="Y268" s="322"/>
      <c r="Z268" s="322"/>
      <c r="AA268" s="322"/>
      <c r="AB268" s="322"/>
      <c r="AC268" s="322"/>
      <c r="AD268" s="322"/>
      <c r="AE268" s="322"/>
    </row>
    <row r="269">
      <c r="A269" s="352"/>
      <c r="B269" s="322"/>
      <c r="C269" s="322"/>
      <c r="D269" s="322"/>
      <c r="E269" s="322"/>
      <c r="F269" s="322"/>
      <c r="G269" s="322"/>
      <c r="H269" s="322"/>
      <c r="I269" s="322"/>
      <c r="J269" s="322"/>
      <c r="K269" s="322"/>
      <c r="L269" s="322"/>
      <c r="M269" s="322"/>
      <c r="N269" s="322"/>
      <c r="O269" s="322"/>
      <c r="P269" s="322"/>
      <c r="Q269" s="322"/>
      <c r="R269" s="322"/>
      <c r="S269" s="322"/>
      <c r="T269" s="322"/>
      <c r="U269" s="322"/>
      <c r="V269" s="322"/>
      <c r="W269" s="322"/>
      <c r="X269" s="322"/>
      <c r="Y269" s="322"/>
      <c r="Z269" s="322"/>
      <c r="AA269" s="322"/>
      <c r="AB269" s="322"/>
      <c r="AC269" s="322"/>
      <c r="AD269" s="322"/>
      <c r="AE269" s="322"/>
    </row>
    <row r="270">
      <c r="A270" s="352"/>
      <c r="B270" s="322"/>
      <c r="C270" s="322"/>
      <c r="D270" s="322"/>
      <c r="E270" s="322"/>
      <c r="F270" s="322"/>
      <c r="G270" s="322"/>
      <c r="H270" s="322"/>
      <c r="I270" s="322"/>
      <c r="J270" s="322"/>
      <c r="K270" s="322"/>
      <c r="L270" s="322"/>
      <c r="M270" s="322"/>
      <c r="N270" s="322"/>
      <c r="O270" s="322"/>
      <c r="P270" s="322"/>
      <c r="Q270" s="322"/>
      <c r="R270" s="322"/>
      <c r="S270" s="322"/>
      <c r="T270" s="322"/>
      <c r="U270" s="322"/>
      <c r="V270" s="322"/>
      <c r="W270" s="322"/>
      <c r="X270" s="322"/>
      <c r="Y270" s="322"/>
      <c r="Z270" s="322"/>
      <c r="AA270" s="322"/>
      <c r="AB270" s="322"/>
      <c r="AC270" s="322"/>
      <c r="AD270" s="322"/>
      <c r="AE270" s="322"/>
    </row>
    <row r="271">
      <c r="A271" s="352"/>
      <c r="B271" s="322"/>
      <c r="C271" s="322"/>
      <c r="D271" s="322"/>
      <c r="E271" s="322"/>
      <c r="F271" s="322"/>
      <c r="G271" s="322"/>
      <c r="H271" s="322"/>
      <c r="I271" s="322"/>
      <c r="J271" s="322"/>
      <c r="K271" s="322"/>
      <c r="L271" s="322"/>
      <c r="M271" s="322"/>
      <c r="N271" s="322"/>
      <c r="O271" s="322"/>
      <c r="P271" s="322"/>
      <c r="Q271" s="322"/>
      <c r="R271" s="322"/>
      <c r="S271" s="322"/>
      <c r="T271" s="322"/>
      <c r="U271" s="322"/>
      <c r="V271" s="322"/>
      <c r="W271" s="322"/>
      <c r="X271" s="322"/>
      <c r="Y271" s="322"/>
      <c r="Z271" s="322"/>
      <c r="AA271" s="322"/>
      <c r="AB271" s="322"/>
      <c r="AC271" s="322"/>
      <c r="AD271" s="322"/>
      <c r="AE271" s="322"/>
    </row>
    <row r="272">
      <c r="A272" s="352"/>
      <c r="B272" s="322"/>
      <c r="C272" s="322"/>
      <c r="D272" s="322"/>
      <c r="E272" s="322"/>
      <c r="F272" s="322"/>
      <c r="G272" s="322"/>
      <c r="H272" s="322"/>
      <c r="I272" s="322"/>
      <c r="J272" s="322"/>
      <c r="K272" s="322"/>
      <c r="L272" s="322"/>
      <c r="M272" s="322"/>
      <c r="N272" s="322"/>
      <c r="O272" s="322"/>
      <c r="P272" s="322"/>
      <c r="Q272" s="322"/>
      <c r="R272" s="322"/>
      <c r="S272" s="322"/>
      <c r="T272" s="322"/>
      <c r="U272" s="322"/>
      <c r="V272" s="322"/>
      <c r="W272" s="322"/>
      <c r="X272" s="322"/>
      <c r="Y272" s="322"/>
      <c r="Z272" s="322"/>
      <c r="AA272" s="322"/>
      <c r="AB272" s="322"/>
      <c r="AC272" s="322"/>
      <c r="AD272" s="322"/>
      <c r="AE272" s="322"/>
    </row>
    <row r="273">
      <c r="A273" s="352"/>
      <c r="B273" s="322"/>
      <c r="C273" s="322"/>
      <c r="D273" s="322"/>
      <c r="E273" s="322"/>
      <c r="F273" s="322"/>
      <c r="G273" s="322"/>
      <c r="H273" s="322"/>
      <c r="I273" s="322"/>
      <c r="J273" s="322"/>
      <c r="K273" s="322"/>
      <c r="L273" s="322"/>
      <c r="M273" s="322"/>
      <c r="N273" s="322"/>
      <c r="O273" s="322"/>
      <c r="P273" s="322"/>
      <c r="Q273" s="322"/>
      <c r="R273" s="322"/>
      <c r="S273" s="322"/>
      <c r="T273" s="322"/>
      <c r="U273" s="322"/>
      <c r="V273" s="322"/>
      <c r="W273" s="322"/>
      <c r="X273" s="322"/>
      <c r="Y273" s="322"/>
      <c r="Z273" s="322"/>
      <c r="AA273" s="322"/>
      <c r="AB273" s="322"/>
      <c r="AC273" s="322"/>
      <c r="AD273" s="322"/>
      <c r="AE273" s="322"/>
    </row>
    <row r="274">
      <c r="A274" s="352"/>
      <c r="B274" s="322"/>
      <c r="C274" s="322"/>
      <c r="D274" s="322"/>
      <c r="E274" s="322"/>
      <c r="F274" s="322"/>
      <c r="G274" s="322"/>
      <c r="H274" s="322"/>
      <c r="I274" s="322"/>
      <c r="J274" s="322"/>
      <c r="K274" s="322"/>
      <c r="L274" s="322"/>
      <c r="M274" s="322"/>
      <c r="N274" s="322"/>
      <c r="O274" s="322"/>
      <c r="P274" s="322"/>
      <c r="Q274" s="322"/>
      <c r="R274" s="322"/>
      <c r="S274" s="322"/>
      <c r="T274" s="322"/>
      <c r="U274" s="322"/>
      <c r="V274" s="322"/>
      <c r="W274" s="322"/>
      <c r="X274" s="322"/>
      <c r="Y274" s="322"/>
      <c r="Z274" s="322"/>
      <c r="AA274" s="322"/>
      <c r="AB274" s="322"/>
      <c r="AC274" s="322"/>
      <c r="AD274" s="322"/>
      <c r="AE274" s="322"/>
    </row>
    <row r="275">
      <c r="A275" s="352"/>
      <c r="B275" s="322"/>
      <c r="C275" s="322"/>
      <c r="D275" s="322"/>
      <c r="E275" s="322"/>
      <c r="F275" s="322"/>
      <c r="G275" s="322"/>
      <c r="H275" s="322"/>
      <c r="I275" s="322"/>
      <c r="J275" s="322"/>
      <c r="K275" s="322"/>
      <c r="L275" s="322"/>
      <c r="M275" s="322"/>
      <c r="N275" s="322"/>
      <c r="O275" s="322"/>
      <c r="P275" s="322"/>
      <c r="Q275" s="322"/>
      <c r="R275" s="322"/>
      <c r="S275" s="322"/>
      <c r="T275" s="322"/>
      <c r="U275" s="322"/>
      <c r="V275" s="322"/>
      <c r="W275" s="322"/>
      <c r="X275" s="322"/>
      <c r="Y275" s="322"/>
      <c r="Z275" s="322"/>
      <c r="AA275" s="322"/>
      <c r="AB275" s="322"/>
      <c r="AC275" s="322"/>
      <c r="AD275" s="322"/>
      <c r="AE275" s="322"/>
    </row>
    <row r="276">
      <c r="A276" s="352"/>
      <c r="B276" s="322"/>
      <c r="C276" s="322"/>
      <c r="D276" s="322"/>
      <c r="E276" s="322"/>
      <c r="F276" s="322"/>
      <c r="G276" s="322"/>
      <c r="H276" s="322"/>
      <c r="I276" s="322"/>
      <c r="J276" s="322"/>
      <c r="K276" s="322"/>
      <c r="L276" s="322"/>
      <c r="M276" s="322"/>
      <c r="N276" s="322"/>
      <c r="O276" s="322"/>
      <c r="P276" s="322"/>
      <c r="Q276" s="322"/>
      <c r="R276" s="322"/>
      <c r="S276" s="322"/>
      <c r="T276" s="322"/>
      <c r="U276" s="322"/>
      <c r="V276" s="322"/>
      <c r="W276" s="322"/>
      <c r="X276" s="322"/>
      <c r="Y276" s="322"/>
      <c r="Z276" s="322"/>
      <c r="AA276" s="322"/>
      <c r="AB276" s="322"/>
      <c r="AC276" s="322"/>
      <c r="AD276" s="322"/>
      <c r="AE276" s="322"/>
    </row>
    <row r="277">
      <c r="A277" s="352"/>
      <c r="B277" s="322"/>
      <c r="C277" s="322"/>
      <c r="D277" s="322"/>
      <c r="E277" s="322"/>
      <c r="F277" s="322"/>
      <c r="G277" s="322"/>
      <c r="H277" s="322"/>
      <c r="I277" s="322"/>
      <c r="J277" s="322"/>
      <c r="K277" s="322"/>
      <c r="L277" s="322"/>
      <c r="M277" s="322"/>
      <c r="N277" s="322"/>
      <c r="O277" s="322"/>
      <c r="P277" s="322"/>
      <c r="Q277" s="322"/>
      <c r="R277" s="322"/>
      <c r="S277" s="322"/>
      <c r="T277" s="322"/>
      <c r="U277" s="322"/>
      <c r="V277" s="322"/>
      <c r="W277" s="322"/>
      <c r="X277" s="322"/>
      <c r="Y277" s="322"/>
      <c r="Z277" s="322"/>
      <c r="AA277" s="322"/>
      <c r="AB277" s="322"/>
      <c r="AC277" s="322"/>
      <c r="AD277" s="322"/>
      <c r="AE277" s="322"/>
    </row>
    <row r="278">
      <c r="A278" s="352"/>
      <c r="B278" s="322"/>
      <c r="C278" s="322"/>
      <c r="D278" s="322"/>
      <c r="E278" s="322"/>
      <c r="F278" s="322"/>
      <c r="G278" s="322"/>
      <c r="H278" s="322"/>
      <c r="I278" s="322"/>
      <c r="J278" s="322"/>
      <c r="K278" s="322"/>
      <c r="L278" s="322"/>
      <c r="M278" s="322"/>
      <c r="N278" s="322"/>
      <c r="O278" s="322"/>
      <c r="P278" s="322"/>
      <c r="Q278" s="322"/>
      <c r="R278" s="322"/>
      <c r="S278" s="322"/>
      <c r="T278" s="322"/>
      <c r="U278" s="322"/>
      <c r="V278" s="322"/>
      <c r="W278" s="322"/>
      <c r="X278" s="322"/>
      <c r="Y278" s="322"/>
      <c r="Z278" s="322"/>
      <c r="AA278" s="322"/>
      <c r="AB278" s="322"/>
      <c r="AC278" s="322"/>
      <c r="AD278" s="322"/>
      <c r="AE278" s="322"/>
    </row>
    <row r="279">
      <c r="A279" s="352"/>
      <c r="B279" s="322"/>
      <c r="C279" s="322"/>
      <c r="D279" s="322"/>
      <c r="E279" s="322"/>
      <c r="F279" s="322"/>
      <c r="G279" s="322"/>
      <c r="H279" s="322"/>
      <c r="I279" s="322"/>
      <c r="J279" s="322"/>
      <c r="K279" s="322"/>
      <c r="L279" s="322"/>
      <c r="M279" s="322"/>
      <c r="N279" s="322"/>
      <c r="O279" s="322"/>
      <c r="P279" s="322"/>
      <c r="Q279" s="322"/>
      <c r="R279" s="322"/>
      <c r="S279" s="322"/>
      <c r="T279" s="322"/>
      <c r="U279" s="322"/>
      <c r="V279" s="322"/>
      <c r="W279" s="322"/>
      <c r="X279" s="322"/>
      <c r="Y279" s="322"/>
      <c r="Z279" s="322"/>
      <c r="AA279" s="322"/>
      <c r="AB279" s="322"/>
      <c r="AC279" s="322"/>
      <c r="AD279" s="322"/>
      <c r="AE279" s="322"/>
    </row>
    <row r="280">
      <c r="A280" s="352"/>
      <c r="B280" s="322"/>
      <c r="C280" s="322"/>
      <c r="D280" s="322"/>
      <c r="E280" s="322"/>
      <c r="F280" s="322"/>
      <c r="G280" s="322"/>
      <c r="H280" s="322"/>
      <c r="I280" s="322"/>
      <c r="J280" s="322"/>
      <c r="K280" s="322"/>
      <c r="L280" s="322"/>
      <c r="M280" s="322"/>
      <c r="N280" s="322"/>
      <c r="O280" s="322"/>
      <c r="P280" s="322"/>
      <c r="Q280" s="322"/>
      <c r="R280" s="322"/>
      <c r="S280" s="322"/>
      <c r="T280" s="322"/>
      <c r="U280" s="322"/>
      <c r="V280" s="322"/>
      <c r="W280" s="322"/>
      <c r="X280" s="322"/>
      <c r="Y280" s="322"/>
      <c r="Z280" s="322"/>
      <c r="AA280" s="322"/>
      <c r="AB280" s="322"/>
      <c r="AC280" s="322"/>
      <c r="AD280" s="322"/>
      <c r="AE280" s="322"/>
    </row>
    <row r="281">
      <c r="A281" s="352"/>
      <c r="B281" s="322"/>
      <c r="C281" s="322"/>
      <c r="D281" s="322"/>
      <c r="E281" s="322"/>
      <c r="F281" s="322"/>
      <c r="G281" s="322"/>
      <c r="H281" s="322"/>
      <c r="I281" s="322"/>
      <c r="J281" s="322"/>
      <c r="K281" s="322"/>
      <c r="L281" s="322"/>
      <c r="M281" s="322"/>
      <c r="N281" s="322"/>
      <c r="O281" s="322"/>
      <c r="P281" s="322"/>
      <c r="Q281" s="322"/>
      <c r="R281" s="322"/>
      <c r="S281" s="322"/>
      <c r="T281" s="322"/>
      <c r="U281" s="322"/>
      <c r="V281" s="322"/>
      <c r="W281" s="322"/>
      <c r="X281" s="322"/>
      <c r="Y281" s="322"/>
      <c r="Z281" s="322"/>
      <c r="AA281" s="322"/>
      <c r="AB281" s="322"/>
      <c r="AC281" s="322"/>
      <c r="AD281" s="322"/>
      <c r="AE281" s="322"/>
    </row>
    <row r="282">
      <c r="A282" s="352"/>
      <c r="B282" s="322"/>
      <c r="C282" s="322"/>
      <c r="D282" s="322"/>
      <c r="E282" s="322"/>
      <c r="F282" s="322"/>
      <c r="G282" s="322"/>
      <c r="H282" s="322"/>
      <c r="I282" s="322"/>
      <c r="J282" s="322"/>
      <c r="K282" s="322"/>
      <c r="L282" s="322"/>
      <c r="M282" s="322"/>
      <c r="N282" s="322"/>
      <c r="O282" s="322"/>
      <c r="P282" s="322"/>
      <c r="Q282" s="322"/>
      <c r="R282" s="322"/>
      <c r="S282" s="322"/>
      <c r="T282" s="322"/>
      <c r="U282" s="322"/>
      <c r="V282" s="322"/>
      <c r="W282" s="322"/>
      <c r="X282" s="322"/>
      <c r="Y282" s="322"/>
      <c r="Z282" s="322"/>
      <c r="AA282" s="322"/>
      <c r="AB282" s="322"/>
      <c r="AC282" s="322"/>
      <c r="AD282" s="322"/>
      <c r="AE282" s="322"/>
    </row>
    <row r="283">
      <c r="A283" s="352"/>
      <c r="B283" s="322"/>
      <c r="C283" s="322"/>
      <c r="D283" s="322"/>
      <c r="E283" s="322"/>
      <c r="F283" s="322"/>
      <c r="G283" s="322"/>
      <c r="H283" s="322"/>
      <c r="I283" s="322"/>
      <c r="J283" s="322"/>
      <c r="K283" s="322"/>
      <c r="L283" s="322"/>
      <c r="M283" s="322"/>
      <c r="N283" s="322"/>
      <c r="O283" s="322"/>
      <c r="P283" s="322"/>
      <c r="Q283" s="322"/>
      <c r="R283" s="322"/>
      <c r="S283" s="322"/>
      <c r="T283" s="322"/>
      <c r="U283" s="322"/>
      <c r="V283" s="322"/>
      <c r="W283" s="322"/>
      <c r="X283" s="322"/>
      <c r="Y283" s="322"/>
      <c r="Z283" s="322"/>
      <c r="AA283" s="322"/>
      <c r="AB283" s="322"/>
      <c r="AC283" s="322"/>
      <c r="AD283" s="322"/>
      <c r="AE283" s="322"/>
    </row>
    <row r="284">
      <c r="A284" s="352"/>
      <c r="B284" s="322"/>
      <c r="C284" s="322"/>
      <c r="D284" s="322"/>
      <c r="E284" s="322"/>
      <c r="F284" s="322"/>
      <c r="G284" s="322"/>
      <c r="H284" s="322"/>
      <c r="I284" s="322"/>
      <c r="J284" s="322"/>
      <c r="K284" s="322"/>
      <c r="L284" s="322"/>
      <c r="M284" s="322"/>
      <c r="N284" s="322"/>
      <c r="O284" s="322"/>
      <c r="P284" s="322"/>
      <c r="Q284" s="322"/>
      <c r="R284" s="322"/>
      <c r="S284" s="322"/>
      <c r="T284" s="322"/>
      <c r="U284" s="322"/>
      <c r="V284" s="322"/>
      <c r="W284" s="322"/>
      <c r="X284" s="322"/>
      <c r="Y284" s="322"/>
      <c r="Z284" s="322"/>
      <c r="AA284" s="322"/>
      <c r="AB284" s="322"/>
      <c r="AC284" s="322"/>
      <c r="AD284" s="322"/>
      <c r="AE284" s="322"/>
    </row>
    <row r="285">
      <c r="A285" s="352"/>
      <c r="B285" s="322"/>
      <c r="C285" s="322"/>
      <c r="D285" s="322"/>
      <c r="E285" s="322"/>
      <c r="F285" s="322"/>
      <c r="G285" s="322"/>
      <c r="H285" s="322"/>
      <c r="I285" s="322"/>
      <c r="J285" s="322"/>
      <c r="K285" s="322"/>
      <c r="L285" s="322"/>
      <c r="M285" s="322"/>
      <c r="N285" s="322"/>
      <c r="O285" s="322"/>
      <c r="P285" s="322"/>
      <c r="Q285" s="322"/>
      <c r="R285" s="322"/>
      <c r="S285" s="322"/>
      <c r="T285" s="322"/>
      <c r="U285" s="322"/>
      <c r="V285" s="322"/>
      <c r="W285" s="322"/>
      <c r="X285" s="322"/>
      <c r="Y285" s="322"/>
      <c r="Z285" s="322"/>
      <c r="AA285" s="322"/>
      <c r="AB285" s="322"/>
      <c r="AC285" s="322"/>
      <c r="AD285" s="322"/>
      <c r="AE285" s="322"/>
    </row>
    <row r="286">
      <c r="A286" s="352"/>
      <c r="B286" s="322"/>
      <c r="C286" s="322"/>
      <c r="D286" s="322"/>
      <c r="E286" s="322"/>
      <c r="F286" s="322"/>
      <c r="G286" s="322"/>
      <c r="H286" s="322"/>
      <c r="I286" s="322"/>
      <c r="J286" s="322"/>
      <c r="K286" s="322"/>
      <c r="L286" s="322"/>
      <c r="M286" s="322"/>
      <c r="N286" s="322"/>
      <c r="O286" s="322"/>
      <c r="P286" s="322"/>
      <c r="Q286" s="322"/>
      <c r="R286" s="322"/>
      <c r="S286" s="322"/>
      <c r="T286" s="322"/>
      <c r="U286" s="322"/>
      <c r="V286" s="322"/>
      <c r="W286" s="322"/>
      <c r="X286" s="322"/>
      <c r="Y286" s="322"/>
      <c r="Z286" s="322"/>
      <c r="AA286" s="322"/>
      <c r="AB286" s="322"/>
      <c r="AC286" s="322"/>
      <c r="AD286" s="322"/>
      <c r="AE286" s="322"/>
    </row>
    <row r="287">
      <c r="A287" s="352"/>
      <c r="B287" s="322"/>
      <c r="C287" s="322"/>
      <c r="D287" s="322"/>
      <c r="E287" s="322"/>
      <c r="F287" s="322"/>
      <c r="G287" s="322"/>
      <c r="H287" s="322"/>
      <c r="I287" s="322"/>
      <c r="J287" s="322"/>
      <c r="K287" s="322"/>
      <c r="L287" s="322"/>
      <c r="M287" s="322"/>
      <c r="N287" s="322"/>
      <c r="O287" s="322"/>
      <c r="P287" s="322"/>
      <c r="Q287" s="322"/>
      <c r="R287" s="322"/>
      <c r="S287" s="322"/>
      <c r="T287" s="322"/>
      <c r="U287" s="322"/>
      <c r="V287" s="322"/>
      <c r="W287" s="322"/>
      <c r="X287" s="322"/>
      <c r="Y287" s="322"/>
      <c r="Z287" s="322"/>
      <c r="AA287" s="322"/>
      <c r="AB287" s="322"/>
      <c r="AC287" s="322"/>
      <c r="AD287" s="322"/>
      <c r="AE287" s="322"/>
    </row>
    <row r="288">
      <c r="A288" s="352"/>
      <c r="B288" s="322"/>
      <c r="C288" s="322"/>
      <c r="D288" s="322"/>
      <c r="E288" s="322"/>
      <c r="F288" s="322"/>
      <c r="G288" s="322"/>
      <c r="H288" s="322"/>
      <c r="I288" s="322"/>
      <c r="J288" s="322"/>
      <c r="K288" s="322"/>
      <c r="L288" s="322"/>
      <c r="M288" s="322"/>
      <c r="N288" s="322"/>
      <c r="O288" s="322"/>
      <c r="P288" s="322"/>
      <c r="Q288" s="322"/>
      <c r="R288" s="322"/>
      <c r="S288" s="322"/>
      <c r="T288" s="322"/>
      <c r="U288" s="322"/>
      <c r="V288" s="322"/>
      <c r="W288" s="322"/>
      <c r="X288" s="322"/>
      <c r="Y288" s="322"/>
      <c r="Z288" s="322"/>
      <c r="AA288" s="322"/>
      <c r="AB288" s="322"/>
      <c r="AC288" s="322"/>
      <c r="AD288" s="322"/>
      <c r="AE288" s="322"/>
    </row>
    <row r="289">
      <c r="A289" s="352"/>
      <c r="B289" s="322"/>
      <c r="C289" s="322"/>
      <c r="D289" s="322"/>
      <c r="E289" s="322"/>
      <c r="F289" s="322"/>
      <c r="G289" s="322"/>
      <c r="H289" s="322"/>
      <c r="I289" s="322"/>
      <c r="J289" s="322"/>
      <c r="K289" s="322"/>
      <c r="L289" s="322"/>
      <c r="M289" s="322"/>
      <c r="N289" s="322"/>
      <c r="O289" s="322"/>
      <c r="P289" s="322"/>
      <c r="Q289" s="322"/>
      <c r="R289" s="322"/>
      <c r="S289" s="322"/>
      <c r="T289" s="322"/>
      <c r="U289" s="322"/>
      <c r="V289" s="322"/>
      <c r="W289" s="322"/>
      <c r="X289" s="322"/>
      <c r="Y289" s="322"/>
      <c r="Z289" s="322"/>
      <c r="AA289" s="322"/>
      <c r="AB289" s="322"/>
      <c r="AC289" s="322"/>
      <c r="AD289" s="322"/>
      <c r="AE289" s="322"/>
    </row>
    <row r="290">
      <c r="A290" s="352"/>
      <c r="B290" s="322"/>
      <c r="C290" s="322"/>
      <c r="D290" s="322"/>
      <c r="E290" s="322"/>
      <c r="F290" s="322"/>
      <c r="G290" s="322"/>
      <c r="H290" s="322"/>
      <c r="I290" s="322"/>
      <c r="J290" s="322"/>
      <c r="K290" s="322"/>
      <c r="L290" s="322"/>
      <c r="M290" s="322"/>
      <c r="N290" s="322"/>
      <c r="O290" s="322"/>
      <c r="P290" s="322"/>
      <c r="Q290" s="322"/>
      <c r="R290" s="322"/>
      <c r="S290" s="322"/>
      <c r="T290" s="322"/>
      <c r="U290" s="322"/>
      <c r="V290" s="322"/>
      <c r="W290" s="322"/>
      <c r="X290" s="322"/>
      <c r="Y290" s="322"/>
      <c r="Z290" s="322"/>
      <c r="AA290" s="322"/>
      <c r="AB290" s="322"/>
      <c r="AC290" s="322"/>
      <c r="AD290" s="322"/>
      <c r="AE290" s="322"/>
    </row>
    <row r="291">
      <c r="A291" s="352"/>
      <c r="B291" s="322"/>
      <c r="C291" s="322"/>
      <c r="D291" s="322"/>
      <c r="E291" s="322"/>
      <c r="F291" s="322"/>
      <c r="G291" s="322"/>
      <c r="H291" s="322"/>
      <c r="I291" s="322"/>
      <c r="J291" s="322"/>
      <c r="K291" s="322"/>
      <c r="L291" s="322"/>
      <c r="M291" s="322"/>
      <c r="N291" s="322"/>
      <c r="O291" s="322"/>
      <c r="P291" s="322"/>
      <c r="Q291" s="322"/>
      <c r="R291" s="322"/>
      <c r="S291" s="322"/>
      <c r="T291" s="322"/>
      <c r="U291" s="322"/>
      <c r="V291" s="322"/>
      <c r="W291" s="322"/>
      <c r="X291" s="322"/>
      <c r="Y291" s="322"/>
      <c r="Z291" s="322"/>
      <c r="AA291" s="322"/>
      <c r="AB291" s="322"/>
      <c r="AC291" s="322"/>
      <c r="AD291" s="322"/>
      <c r="AE291" s="322"/>
    </row>
    <row r="292">
      <c r="A292" s="352"/>
      <c r="B292" s="322"/>
      <c r="C292" s="322"/>
      <c r="D292" s="322"/>
      <c r="E292" s="322"/>
      <c r="F292" s="322"/>
      <c r="G292" s="322"/>
      <c r="H292" s="322"/>
      <c r="I292" s="322"/>
      <c r="J292" s="322"/>
      <c r="K292" s="322"/>
      <c r="L292" s="322"/>
      <c r="M292" s="322"/>
      <c r="N292" s="322"/>
      <c r="O292" s="322"/>
      <c r="P292" s="322"/>
      <c r="Q292" s="322"/>
      <c r="R292" s="322"/>
      <c r="S292" s="322"/>
      <c r="T292" s="322"/>
      <c r="U292" s="322"/>
      <c r="V292" s="322"/>
      <c r="W292" s="322"/>
      <c r="X292" s="322"/>
      <c r="Y292" s="322"/>
      <c r="Z292" s="322"/>
      <c r="AA292" s="322"/>
      <c r="AB292" s="322"/>
      <c r="AC292" s="322"/>
      <c r="AD292" s="322"/>
      <c r="AE292" s="322"/>
    </row>
    <row r="293">
      <c r="A293" s="352"/>
      <c r="B293" s="322"/>
      <c r="C293" s="322"/>
      <c r="D293" s="322"/>
      <c r="E293" s="322"/>
      <c r="F293" s="322"/>
      <c r="G293" s="322"/>
      <c r="H293" s="322"/>
      <c r="I293" s="322"/>
      <c r="J293" s="322"/>
      <c r="K293" s="322"/>
      <c r="L293" s="322"/>
      <c r="M293" s="322"/>
      <c r="N293" s="322"/>
      <c r="O293" s="322"/>
      <c r="P293" s="322"/>
      <c r="Q293" s="322"/>
      <c r="R293" s="322"/>
      <c r="S293" s="322"/>
      <c r="T293" s="322"/>
      <c r="U293" s="322"/>
      <c r="V293" s="322"/>
      <c r="W293" s="322"/>
      <c r="X293" s="322"/>
      <c r="Y293" s="322"/>
      <c r="Z293" s="322"/>
      <c r="AA293" s="322"/>
      <c r="AB293" s="322"/>
      <c r="AC293" s="322"/>
      <c r="AD293" s="322"/>
      <c r="AE293" s="322"/>
    </row>
    <row r="294">
      <c r="A294" s="352"/>
      <c r="B294" s="322"/>
      <c r="C294" s="322"/>
      <c r="D294" s="322"/>
      <c r="E294" s="322"/>
      <c r="F294" s="322"/>
      <c r="G294" s="322"/>
      <c r="H294" s="322"/>
      <c r="I294" s="322"/>
      <c r="J294" s="322"/>
      <c r="K294" s="322"/>
      <c r="L294" s="322"/>
      <c r="M294" s="322"/>
      <c r="N294" s="322"/>
      <c r="O294" s="322"/>
      <c r="P294" s="322"/>
      <c r="Q294" s="322"/>
      <c r="R294" s="322"/>
      <c r="S294" s="322"/>
      <c r="T294" s="322"/>
      <c r="U294" s="322"/>
      <c r="V294" s="322"/>
      <c r="W294" s="322"/>
      <c r="X294" s="322"/>
      <c r="Y294" s="322"/>
      <c r="Z294" s="322"/>
      <c r="AA294" s="322"/>
      <c r="AB294" s="322"/>
      <c r="AC294" s="322"/>
      <c r="AD294" s="322"/>
      <c r="AE294" s="322"/>
    </row>
    <row r="295">
      <c r="A295" s="352"/>
      <c r="B295" s="322"/>
      <c r="C295" s="322"/>
      <c r="D295" s="322"/>
      <c r="E295" s="322"/>
      <c r="F295" s="322"/>
      <c r="G295" s="322"/>
      <c r="H295" s="322"/>
      <c r="I295" s="322"/>
      <c r="J295" s="322"/>
      <c r="K295" s="322"/>
      <c r="L295" s="322"/>
      <c r="M295" s="322"/>
      <c r="N295" s="322"/>
      <c r="O295" s="322"/>
      <c r="P295" s="322"/>
      <c r="Q295" s="322"/>
      <c r="R295" s="322"/>
      <c r="S295" s="322"/>
      <c r="T295" s="322"/>
      <c r="U295" s="322"/>
      <c r="V295" s="322"/>
      <c r="W295" s="322"/>
      <c r="X295" s="322"/>
      <c r="Y295" s="322"/>
      <c r="Z295" s="322"/>
      <c r="AA295" s="322"/>
      <c r="AB295" s="322"/>
      <c r="AC295" s="322"/>
      <c r="AD295" s="322"/>
      <c r="AE295" s="322"/>
    </row>
    <row r="296">
      <c r="A296" s="352"/>
      <c r="B296" s="322"/>
      <c r="C296" s="322"/>
      <c r="D296" s="322"/>
      <c r="E296" s="322"/>
      <c r="F296" s="322"/>
      <c r="G296" s="322"/>
      <c r="H296" s="322"/>
      <c r="I296" s="322"/>
      <c r="J296" s="322"/>
      <c r="K296" s="322"/>
      <c r="L296" s="322"/>
      <c r="M296" s="322"/>
      <c r="N296" s="322"/>
      <c r="O296" s="322"/>
      <c r="P296" s="322"/>
      <c r="Q296" s="322"/>
      <c r="R296" s="322"/>
      <c r="S296" s="322"/>
      <c r="T296" s="322"/>
      <c r="U296" s="322"/>
      <c r="V296" s="322"/>
      <c r="W296" s="322"/>
      <c r="X296" s="322"/>
      <c r="Y296" s="322"/>
      <c r="Z296" s="322"/>
      <c r="AA296" s="322"/>
      <c r="AB296" s="322"/>
      <c r="AC296" s="322"/>
      <c r="AD296" s="322"/>
      <c r="AE296" s="322"/>
    </row>
    <row r="297">
      <c r="A297" s="352"/>
      <c r="B297" s="322"/>
      <c r="C297" s="322"/>
      <c r="D297" s="322"/>
      <c r="E297" s="322"/>
      <c r="F297" s="322"/>
      <c r="G297" s="322"/>
      <c r="H297" s="322"/>
      <c r="I297" s="322"/>
      <c r="J297" s="322"/>
      <c r="K297" s="322"/>
      <c r="L297" s="322"/>
      <c r="M297" s="322"/>
      <c r="N297" s="322"/>
      <c r="O297" s="322"/>
      <c r="P297" s="322"/>
      <c r="Q297" s="322"/>
      <c r="R297" s="322"/>
      <c r="S297" s="322"/>
      <c r="T297" s="322"/>
      <c r="U297" s="322"/>
      <c r="V297" s="322"/>
      <c r="W297" s="322"/>
      <c r="X297" s="322"/>
      <c r="Y297" s="322"/>
      <c r="Z297" s="322"/>
      <c r="AA297" s="322"/>
      <c r="AB297" s="322"/>
      <c r="AC297" s="322"/>
      <c r="AD297" s="322"/>
      <c r="AE297" s="322"/>
    </row>
    <row r="298">
      <c r="A298" s="352"/>
      <c r="B298" s="322"/>
      <c r="C298" s="322"/>
      <c r="D298" s="322"/>
      <c r="E298" s="322"/>
      <c r="F298" s="322"/>
      <c r="G298" s="322"/>
      <c r="H298" s="322"/>
      <c r="I298" s="322"/>
      <c r="J298" s="322"/>
      <c r="K298" s="322"/>
      <c r="L298" s="322"/>
      <c r="M298" s="322"/>
      <c r="N298" s="322"/>
      <c r="O298" s="322"/>
      <c r="P298" s="322"/>
      <c r="Q298" s="322"/>
      <c r="R298" s="322"/>
      <c r="S298" s="322"/>
      <c r="T298" s="322"/>
      <c r="U298" s="322"/>
      <c r="V298" s="322"/>
      <c r="W298" s="322"/>
      <c r="X298" s="322"/>
      <c r="Y298" s="322"/>
      <c r="Z298" s="322"/>
      <c r="AA298" s="322"/>
      <c r="AB298" s="322"/>
      <c r="AC298" s="322"/>
      <c r="AD298" s="322"/>
      <c r="AE298" s="322"/>
    </row>
    <row r="299">
      <c r="A299" s="352"/>
      <c r="B299" s="322"/>
      <c r="C299" s="322"/>
      <c r="D299" s="322"/>
      <c r="E299" s="322"/>
      <c r="F299" s="322"/>
      <c r="G299" s="322"/>
      <c r="H299" s="322"/>
      <c r="I299" s="322"/>
      <c r="J299" s="322"/>
      <c r="K299" s="322"/>
      <c r="L299" s="322"/>
      <c r="M299" s="322"/>
      <c r="N299" s="322"/>
      <c r="O299" s="322"/>
      <c r="P299" s="322"/>
      <c r="Q299" s="322"/>
      <c r="R299" s="322"/>
      <c r="S299" s="322"/>
      <c r="T299" s="322"/>
      <c r="U299" s="322"/>
      <c r="V299" s="322"/>
      <c r="W299" s="322"/>
      <c r="X299" s="322"/>
      <c r="Y299" s="322"/>
      <c r="Z299" s="322"/>
      <c r="AA299" s="322"/>
      <c r="AB299" s="322"/>
      <c r="AC299" s="322"/>
      <c r="AD299" s="322"/>
      <c r="AE299" s="322"/>
    </row>
    <row r="300">
      <c r="A300" s="352"/>
      <c r="B300" s="322"/>
      <c r="C300" s="322"/>
      <c r="D300" s="322"/>
      <c r="E300" s="322"/>
      <c r="F300" s="322"/>
      <c r="G300" s="322"/>
      <c r="H300" s="322"/>
      <c r="I300" s="322"/>
      <c r="J300" s="322"/>
      <c r="K300" s="322"/>
      <c r="L300" s="322"/>
      <c r="M300" s="322"/>
      <c r="N300" s="322"/>
      <c r="O300" s="322"/>
      <c r="P300" s="322"/>
      <c r="Q300" s="322"/>
      <c r="R300" s="322"/>
      <c r="S300" s="322"/>
      <c r="T300" s="322"/>
      <c r="U300" s="322"/>
      <c r="V300" s="322"/>
      <c r="W300" s="322"/>
      <c r="X300" s="322"/>
      <c r="Y300" s="322"/>
      <c r="Z300" s="322"/>
      <c r="AA300" s="322"/>
      <c r="AB300" s="322"/>
      <c r="AC300" s="322"/>
      <c r="AD300" s="322"/>
      <c r="AE300" s="322"/>
    </row>
    <row r="301">
      <c r="A301" s="352"/>
      <c r="B301" s="322"/>
      <c r="C301" s="322"/>
      <c r="D301" s="322"/>
      <c r="E301" s="322"/>
      <c r="F301" s="322"/>
      <c r="G301" s="322"/>
      <c r="H301" s="322"/>
      <c r="I301" s="322"/>
      <c r="J301" s="322"/>
      <c r="K301" s="322"/>
      <c r="L301" s="322"/>
      <c r="M301" s="322"/>
      <c r="N301" s="322"/>
      <c r="O301" s="322"/>
      <c r="P301" s="322"/>
      <c r="Q301" s="322"/>
      <c r="R301" s="322"/>
      <c r="S301" s="322"/>
      <c r="T301" s="322"/>
      <c r="U301" s="322"/>
      <c r="V301" s="322"/>
      <c r="W301" s="322"/>
      <c r="X301" s="322"/>
      <c r="Y301" s="322"/>
      <c r="Z301" s="322"/>
      <c r="AA301" s="322"/>
      <c r="AB301" s="322"/>
      <c r="AC301" s="322"/>
      <c r="AD301" s="322"/>
      <c r="AE301" s="322"/>
    </row>
    <row r="302">
      <c r="A302" s="352"/>
      <c r="B302" s="322"/>
      <c r="C302" s="322"/>
      <c r="D302" s="322"/>
      <c r="E302" s="322"/>
      <c r="F302" s="322"/>
      <c r="G302" s="322"/>
      <c r="H302" s="322"/>
      <c r="I302" s="322"/>
      <c r="J302" s="322"/>
      <c r="K302" s="322"/>
      <c r="L302" s="322"/>
      <c r="M302" s="322"/>
      <c r="N302" s="322"/>
      <c r="O302" s="322"/>
      <c r="P302" s="322"/>
      <c r="Q302" s="322"/>
      <c r="R302" s="322"/>
      <c r="S302" s="322"/>
      <c r="T302" s="322"/>
      <c r="U302" s="322"/>
      <c r="V302" s="322"/>
      <c r="W302" s="322"/>
      <c r="X302" s="322"/>
      <c r="Y302" s="322"/>
      <c r="Z302" s="322"/>
      <c r="AA302" s="322"/>
      <c r="AB302" s="322"/>
      <c r="AC302" s="322"/>
      <c r="AD302" s="322"/>
      <c r="AE302" s="322"/>
    </row>
    <row r="303">
      <c r="A303" s="352"/>
      <c r="B303" s="322"/>
      <c r="C303" s="322"/>
      <c r="D303" s="322"/>
      <c r="E303" s="322"/>
      <c r="F303" s="322"/>
      <c r="G303" s="322"/>
      <c r="H303" s="322"/>
      <c r="I303" s="322"/>
      <c r="J303" s="322"/>
      <c r="K303" s="322"/>
      <c r="L303" s="322"/>
      <c r="M303" s="322"/>
      <c r="N303" s="322"/>
      <c r="O303" s="322"/>
      <c r="P303" s="322"/>
      <c r="Q303" s="322"/>
      <c r="R303" s="322"/>
      <c r="S303" s="322"/>
      <c r="T303" s="322"/>
      <c r="U303" s="322"/>
      <c r="V303" s="322"/>
      <c r="W303" s="322"/>
      <c r="X303" s="322"/>
      <c r="Y303" s="322"/>
      <c r="Z303" s="322"/>
      <c r="AA303" s="322"/>
      <c r="AB303" s="322"/>
      <c r="AC303" s="322"/>
      <c r="AD303" s="322"/>
      <c r="AE303" s="322"/>
    </row>
    <row r="304">
      <c r="A304" s="352"/>
      <c r="B304" s="322"/>
      <c r="C304" s="322"/>
      <c r="D304" s="322"/>
      <c r="E304" s="322"/>
      <c r="F304" s="322"/>
      <c r="G304" s="322"/>
      <c r="H304" s="322"/>
      <c r="I304" s="322"/>
      <c r="J304" s="322"/>
      <c r="K304" s="322"/>
      <c r="L304" s="322"/>
      <c r="M304" s="322"/>
      <c r="N304" s="322"/>
      <c r="O304" s="322"/>
      <c r="P304" s="322"/>
      <c r="Q304" s="322"/>
      <c r="R304" s="322"/>
      <c r="S304" s="322"/>
      <c r="T304" s="322"/>
      <c r="U304" s="322"/>
      <c r="V304" s="322"/>
      <c r="W304" s="322"/>
      <c r="X304" s="322"/>
      <c r="Y304" s="322"/>
      <c r="Z304" s="322"/>
      <c r="AA304" s="322"/>
      <c r="AB304" s="322"/>
      <c r="AC304" s="322"/>
      <c r="AD304" s="322"/>
      <c r="AE304" s="322"/>
    </row>
    <row r="305">
      <c r="A305" s="352"/>
      <c r="B305" s="322"/>
      <c r="C305" s="322"/>
      <c r="D305" s="322"/>
      <c r="E305" s="322"/>
      <c r="F305" s="322"/>
      <c r="G305" s="322"/>
      <c r="H305" s="322"/>
      <c r="I305" s="322"/>
      <c r="J305" s="322"/>
      <c r="K305" s="322"/>
      <c r="L305" s="322"/>
      <c r="M305" s="322"/>
      <c r="N305" s="322"/>
      <c r="O305" s="322"/>
      <c r="P305" s="322"/>
      <c r="Q305" s="322"/>
      <c r="R305" s="322"/>
      <c r="S305" s="322"/>
      <c r="T305" s="322"/>
      <c r="U305" s="322"/>
      <c r="V305" s="322"/>
      <c r="W305" s="322"/>
      <c r="X305" s="322"/>
      <c r="Y305" s="322"/>
      <c r="Z305" s="322"/>
      <c r="AA305" s="322"/>
      <c r="AB305" s="322"/>
      <c r="AC305" s="322"/>
      <c r="AD305" s="322"/>
      <c r="AE305" s="322"/>
    </row>
    <row r="306">
      <c r="A306" s="352"/>
      <c r="B306" s="322"/>
      <c r="C306" s="322"/>
      <c r="D306" s="322"/>
      <c r="E306" s="322"/>
      <c r="F306" s="322"/>
      <c r="G306" s="322"/>
      <c r="H306" s="322"/>
      <c r="I306" s="322"/>
      <c r="J306" s="322"/>
      <c r="K306" s="322"/>
      <c r="L306" s="322"/>
      <c r="M306" s="322"/>
      <c r="N306" s="322"/>
      <c r="O306" s="322"/>
      <c r="P306" s="322"/>
      <c r="Q306" s="322"/>
      <c r="R306" s="322"/>
      <c r="S306" s="322"/>
      <c r="T306" s="322"/>
      <c r="U306" s="322"/>
      <c r="V306" s="322"/>
      <c r="W306" s="322"/>
      <c r="X306" s="322"/>
      <c r="Y306" s="322"/>
      <c r="Z306" s="322"/>
      <c r="AA306" s="322"/>
      <c r="AB306" s="322"/>
      <c r="AC306" s="322"/>
      <c r="AD306" s="322"/>
      <c r="AE306" s="322"/>
    </row>
    <row r="307">
      <c r="A307" s="352"/>
      <c r="B307" s="322"/>
      <c r="C307" s="322"/>
      <c r="D307" s="322"/>
      <c r="E307" s="322"/>
      <c r="F307" s="322"/>
      <c r="G307" s="322"/>
      <c r="H307" s="322"/>
      <c r="I307" s="322"/>
      <c r="J307" s="322"/>
      <c r="K307" s="322"/>
      <c r="L307" s="322"/>
      <c r="M307" s="322"/>
      <c r="N307" s="322"/>
      <c r="O307" s="322"/>
      <c r="P307" s="322"/>
      <c r="Q307" s="322"/>
      <c r="R307" s="322"/>
      <c r="S307" s="322"/>
      <c r="T307" s="322"/>
      <c r="U307" s="322"/>
      <c r="V307" s="322"/>
      <c r="W307" s="322"/>
      <c r="X307" s="322"/>
      <c r="Y307" s="322"/>
      <c r="Z307" s="322"/>
      <c r="AA307" s="322"/>
      <c r="AB307" s="322"/>
      <c r="AC307" s="322"/>
      <c r="AD307" s="322"/>
      <c r="AE307" s="322"/>
    </row>
    <row r="308">
      <c r="A308" s="352"/>
      <c r="B308" s="322"/>
      <c r="C308" s="322"/>
      <c r="D308" s="322"/>
      <c r="E308" s="322"/>
      <c r="F308" s="322"/>
      <c r="G308" s="322"/>
      <c r="H308" s="322"/>
      <c r="I308" s="322"/>
      <c r="J308" s="322"/>
      <c r="K308" s="322"/>
      <c r="L308" s="322"/>
      <c r="M308" s="322"/>
      <c r="N308" s="322"/>
      <c r="O308" s="322"/>
      <c r="P308" s="322"/>
      <c r="Q308" s="322"/>
      <c r="R308" s="322"/>
      <c r="S308" s="322"/>
      <c r="T308" s="322"/>
      <c r="U308" s="322"/>
      <c r="V308" s="322"/>
      <c r="W308" s="322"/>
      <c r="X308" s="322"/>
      <c r="Y308" s="322"/>
      <c r="Z308" s="322"/>
      <c r="AA308" s="322"/>
      <c r="AB308" s="322"/>
      <c r="AC308" s="322"/>
      <c r="AD308" s="322"/>
      <c r="AE308" s="322"/>
    </row>
    <row r="309">
      <c r="A309" s="352"/>
      <c r="B309" s="322"/>
      <c r="C309" s="322"/>
      <c r="D309" s="322"/>
      <c r="E309" s="322"/>
      <c r="F309" s="322"/>
      <c r="G309" s="322"/>
      <c r="H309" s="322"/>
      <c r="I309" s="322"/>
      <c r="J309" s="322"/>
      <c r="K309" s="322"/>
      <c r="L309" s="322"/>
      <c r="M309" s="322"/>
      <c r="N309" s="322"/>
      <c r="O309" s="322"/>
      <c r="P309" s="322"/>
      <c r="Q309" s="322"/>
      <c r="R309" s="322"/>
      <c r="S309" s="322"/>
      <c r="T309" s="322"/>
      <c r="U309" s="322"/>
      <c r="V309" s="322"/>
      <c r="W309" s="322"/>
      <c r="X309" s="322"/>
      <c r="Y309" s="322"/>
      <c r="Z309" s="322"/>
      <c r="AA309" s="322"/>
      <c r="AB309" s="322"/>
      <c r="AC309" s="322"/>
      <c r="AD309" s="322"/>
      <c r="AE309" s="322"/>
    </row>
    <row r="310">
      <c r="A310" s="352"/>
      <c r="B310" s="322"/>
      <c r="C310" s="322"/>
      <c r="D310" s="322"/>
      <c r="E310" s="322"/>
      <c r="F310" s="322"/>
      <c r="G310" s="322"/>
      <c r="H310" s="322"/>
      <c r="I310" s="322"/>
      <c r="J310" s="322"/>
      <c r="K310" s="322"/>
      <c r="L310" s="322"/>
      <c r="M310" s="322"/>
      <c r="N310" s="322"/>
      <c r="O310" s="322"/>
      <c r="P310" s="322"/>
      <c r="Q310" s="322"/>
      <c r="R310" s="322"/>
      <c r="S310" s="322"/>
      <c r="T310" s="322"/>
      <c r="U310" s="322"/>
      <c r="V310" s="322"/>
      <c r="W310" s="322"/>
      <c r="X310" s="322"/>
      <c r="Y310" s="322"/>
      <c r="Z310" s="322"/>
      <c r="AA310" s="322"/>
      <c r="AB310" s="322"/>
      <c r="AC310" s="322"/>
      <c r="AD310" s="322"/>
      <c r="AE310" s="322"/>
    </row>
    <row r="311">
      <c r="A311" s="352"/>
      <c r="B311" s="322"/>
      <c r="C311" s="322"/>
      <c r="D311" s="322"/>
      <c r="E311" s="322"/>
      <c r="F311" s="322"/>
      <c r="G311" s="322"/>
      <c r="H311" s="322"/>
      <c r="I311" s="322"/>
      <c r="J311" s="322"/>
      <c r="K311" s="322"/>
      <c r="L311" s="322"/>
      <c r="M311" s="322"/>
      <c r="N311" s="322"/>
      <c r="O311" s="322"/>
      <c r="P311" s="322"/>
      <c r="Q311" s="322"/>
      <c r="R311" s="322"/>
      <c r="S311" s="322"/>
      <c r="T311" s="322"/>
      <c r="U311" s="322"/>
      <c r="V311" s="322"/>
      <c r="W311" s="322"/>
      <c r="X311" s="322"/>
      <c r="Y311" s="322"/>
      <c r="Z311" s="322"/>
      <c r="AA311" s="322"/>
      <c r="AB311" s="322"/>
      <c r="AC311" s="322"/>
      <c r="AD311" s="322"/>
      <c r="AE311" s="322"/>
    </row>
    <row r="312">
      <c r="A312" s="352"/>
      <c r="B312" s="322"/>
      <c r="C312" s="322"/>
      <c r="D312" s="322"/>
      <c r="E312" s="322"/>
      <c r="F312" s="322"/>
      <c r="G312" s="322"/>
      <c r="H312" s="322"/>
      <c r="I312" s="322"/>
      <c r="J312" s="322"/>
      <c r="K312" s="322"/>
      <c r="L312" s="322"/>
      <c r="M312" s="322"/>
      <c r="N312" s="322"/>
      <c r="O312" s="322"/>
      <c r="P312" s="322"/>
      <c r="Q312" s="322"/>
      <c r="R312" s="322"/>
      <c r="S312" s="322"/>
      <c r="T312" s="322"/>
      <c r="U312" s="322"/>
      <c r="V312" s="322"/>
      <c r="W312" s="322"/>
      <c r="X312" s="322"/>
      <c r="Y312" s="322"/>
      <c r="Z312" s="322"/>
      <c r="AA312" s="322"/>
      <c r="AB312" s="322"/>
      <c r="AC312" s="322"/>
      <c r="AD312" s="322"/>
      <c r="AE312" s="322"/>
    </row>
    <row r="313">
      <c r="A313" s="352"/>
      <c r="B313" s="322"/>
      <c r="C313" s="322"/>
      <c r="D313" s="322"/>
      <c r="E313" s="322"/>
      <c r="F313" s="322"/>
      <c r="G313" s="322"/>
      <c r="H313" s="322"/>
      <c r="I313" s="322"/>
      <c r="J313" s="322"/>
      <c r="K313" s="322"/>
      <c r="L313" s="322"/>
      <c r="M313" s="322"/>
      <c r="N313" s="322"/>
      <c r="O313" s="322"/>
      <c r="P313" s="322"/>
      <c r="Q313" s="322"/>
      <c r="R313" s="322"/>
      <c r="S313" s="322"/>
      <c r="T313" s="322"/>
      <c r="U313" s="322"/>
      <c r="V313" s="322"/>
      <c r="W313" s="322"/>
      <c r="X313" s="322"/>
      <c r="Y313" s="322"/>
      <c r="Z313" s="322"/>
      <c r="AA313" s="322"/>
      <c r="AB313" s="322"/>
      <c r="AC313" s="322"/>
      <c r="AD313" s="322"/>
      <c r="AE313" s="322"/>
    </row>
    <row r="314">
      <c r="A314" s="352"/>
      <c r="B314" s="322"/>
      <c r="C314" s="322"/>
      <c r="D314" s="322"/>
      <c r="E314" s="322"/>
      <c r="F314" s="322"/>
      <c r="G314" s="322"/>
      <c r="H314" s="322"/>
      <c r="I314" s="322"/>
      <c r="J314" s="322"/>
      <c r="K314" s="322"/>
      <c r="L314" s="322"/>
      <c r="M314" s="322"/>
      <c r="N314" s="322"/>
      <c r="O314" s="322"/>
      <c r="P314" s="322"/>
      <c r="Q314" s="322"/>
      <c r="R314" s="322"/>
      <c r="S314" s="322"/>
      <c r="T314" s="322"/>
      <c r="U314" s="322"/>
      <c r="V314" s="322"/>
      <c r="W314" s="322"/>
      <c r="X314" s="322"/>
      <c r="Y314" s="322"/>
      <c r="Z314" s="322"/>
      <c r="AA314" s="322"/>
      <c r="AB314" s="322"/>
      <c r="AC314" s="322"/>
      <c r="AD314" s="322"/>
      <c r="AE314" s="322"/>
    </row>
    <row r="315">
      <c r="A315" s="352"/>
      <c r="B315" s="322"/>
      <c r="C315" s="322"/>
      <c r="D315" s="322"/>
      <c r="E315" s="322"/>
      <c r="F315" s="322"/>
      <c r="G315" s="322"/>
      <c r="H315" s="322"/>
      <c r="I315" s="322"/>
      <c r="J315" s="322"/>
      <c r="K315" s="322"/>
      <c r="L315" s="322"/>
      <c r="M315" s="322"/>
      <c r="N315" s="322"/>
      <c r="O315" s="322"/>
      <c r="P315" s="322"/>
      <c r="Q315" s="322"/>
      <c r="R315" s="322"/>
      <c r="S315" s="322"/>
      <c r="T315" s="322"/>
      <c r="U315" s="322"/>
      <c r="V315" s="322"/>
      <c r="W315" s="322"/>
      <c r="X315" s="322"/>
      <c r="Y315" s="322"/>
      <c r="Z315" s="322"/>
      <c r="AA315" s="322"/>
      <c r="AB315" s="322"/>
      <c r="AC315" s="322"/>
      <c r="AD315" s="322"/>
      <c r="AE315" s="322"/>
    </row>
    <row r="316">
      <c r="A316" s="352"/>
      <c r="B316" s="322"/>
      <c r="C316" s="322"/>
      <c r="D316" s="322"/>
      <c r="E316" s="322"/>
      <c r="F316" s="322"/>
      <c r="G316" s="322"/>
      <c r="H316" s="322"/>
      <c r="I316" s="322"/>
      <c r="J316" s="322"/>
      <c r="K316" s="322"/>
      <c r="L316" s="322"/>
      <c r="M316" s="322"/>
      <c r="N316" s="322"/>
      <c r="O316" s="322"/>
      <c r="P316" s="322"/>
      <c r="Q316" s="322"/>
      <c r="R316" s="322"/>
      <c r="S316" s="322"/>
      <c r="T316" s="322"/>
      <c r="U316" s="322"/>
      <c r="V316" s="322"/>
      <c r="W316" s="322"/>
      <c r="X316" s="322"/>
      <c r="Y316" s="322"/>
      <c r="Z316" s="322"/>
      <c r="AA316" s="322"/>
      <c r="AB316" s="322"/>
      <c r="AC316" s="322"/>
      <c r="AD316" s="322"/>
      <c r="AE316" s="322"/>
    </row>
    <row r="317">
      <c r="A317" s="352"/>
      <c r="B317" s="322"/>
      <c r="C317" s="322"/>
      <c r="D317" s="322"/>
      <c r="E317" s="322"/>
      <c r="F317" s="322"/>
      <c r="G317" s="322"/>
      <c r="H317" s="322"/>
      <c r="I317" s="322"/>
      <c r="J317" s="322"/>
      <c r="K317" s="322"/>
      <c r="L317" s="322"/>
      <c r="M317" s="322"/>
      <c r="N317" s="322"/>
      <c r="O317" s="322"/>
      <c r="P317" s="322"/>
      <c r="Q317" s="322"/>
      <c r="R317" s="322"/>
      <c r="S317" s="322"/>
      <c r="T317" s="322"/>
      <c r="U317" s="322"/>
      <c r="V317" s="322"/>
      <c r="W317" s="322"/>
      <c r="X317" s="322"/>
      <c r="Y317" s="322"/>
      <c r="Z317" s="322"/>
      <c r="AA317" s="322"/>
      <c r="AB317" s="322"/>
      <c r="AC317" s="322"/>
      <c r="AD317" s="322"/>
      <c r="AE317" s="322"/>
    </row>
    <row r="318">
      <c r="A318" s="352"/>
      <c r="B318" s="322"/>
      <c r="C318" s="322"/>
      <c r="D318" s="322"/>
      <c r="E318" s="322"/>
      <c r="F318" s="322"/>
      <c r="G318" s="322"/>
      <c r="H318" s="322"/>
      <c r="I318" s="322"/>
      <c r="J318" s="322"/>
      <c r="K318" s="322"/>
      <c r="L318" s="322"/>
      <c r="M318" s="322"/>
      <c r="N318" s="322"/>
      <c r="O318" s="322"/>
      <c r="P318" s="322"/>
      <c r="Q318" s="322"/>
      <c r="R318" s="322"/>
      <c r="S318" s="322"/>
      <c r="T318" s="322"/>
      <c r="U318" s="322"/>
      <c r="V318" s="322"/>
      <c r="W318" s="322"/>
      <c r="X318" s="322"/>
      <c r="Y318" s="322"/>
      <c r="Z318" s="322"/>
      <c r="AA318" s="322"/>
      <c r="AB318" s="322"/>
      <c r="AC318" s="322"/>
      <c r="AD318" s="322"/>
      <c r="AE318" s="322"/>
    </row>
    <row r="319">
      <c r="A319" s="352"/>
      <c r="B319" s="322"/>
      <c r="C319" s="322"/>
      <c r="D319" s="322"/>
      <c r="E319" s="322"/>
      <c r="F319" s="322"/>
      <c r="G319" s="322"/>
      <c r="H319" s="322"/>
      <c r="I319" s="322"/>
      <c r="J319" s="322"/>
      <c r="K319" s="322"/>
      <c r="L319" s="322"/>
      <c r="M319" s="322"/>
      <c r="N319" s="322"/>
      <c r="O319" s="322"/>
      <c r="P319" s="322"/>
      <c r="Q319" s="322"/>
      <c r="R319" s="322"/>
      <c r="S319" s="322"/>
      <c r="T319" s="322"/>
      <c r="U319" s="322"/>
      <c r="V319" s="322"/>
      <c r="W319" s="322"/>
      <c r="X319" s="322"/>
      <c r="Y319" s="322"/>
      <c r="Z319" s="322"/>
      <c r="AA319" s="322"/>
      <c r="AB319" s="322"/>
      <c r="AC319" s="322"/>
      <c r="AD319" s="322"/>
      <c r="AE319" s="322"/>
    </row>
    <row r="320">
      <c r="A320" s="352"/>
      <c r="B320" s="322"/>
      <c r="C320" s="322"/>
      <c r="D320" s="322"/>
      <c r="E320" s="322"/>
      <c r="F320" s="322"/>
      <c r="G320" s="322"/>
      <c r="H320" s="322"/>
      <c r="I320" s="322"/>
      <c r="J320" s="322"/>
      <c r="K320" s="322"/>
      <c r="L320" s="322"/>
      <c r="M320" s="322"/>
      <c r="N320" s="322"/>
      <c r="O320" s="322"/>
      <c r="P320" s="322"/>
      <c r="Q320" s="322"/>
      <c r="R320" s="322"/>
      <c r="S320" s="322"/>
      <c r="T320" s="322"/>
      <c r="U320" s="322"/>
      <c r="V320" s="322"/>
      <c r="W320" s="322"/>
      <c r="X320" s="322"/>
      <c r="Y320" s="322"/>
      <c r="Z320" s="322"/>
      <c r="AA320" s="322"/>
      <c r="AB320" s="322"/>
      <c r="AC320" s="322"/>
      <c r="AD320" s="322"/>
      <c r="AE320" s="322"/>
    </row>
    <row r="321">
      <c r="A321" s="352"/>
      <c r="B321" s="322"/>
      <c r="C321" s="322"/>
      <c r="D321" s="322"/>
      <c r="E321" s="322"/>
      <c r="F321" s="322"/>
      <c r="G321" s="322"/>
      <c r="H321" s="322"/>
      <c r="I321" s="322"/>
      <c r="J321" s="322"/>
      <c r="K321" s="322"/>
      <c r="L321" s="322"/>
      <c r="M321" s="322"/>
      <c r="N321" s="322"/>
      <c r="O321" s="322"/>
      <c r="P321" s="322"/>
      <c r="Q321" s="322"/>
      <c r="R321" s="322"/>
      <c r="S321" s="322"/>
      <c r="T321" s="322"/>
      <c r="U321" s="322"/>
      <c r="V321" s="322"/>
      <c r="W321" s="322"/>
      <c r="X321" s="322"/>
      <c r="Y321" s="322"/>
      <c r="Z321" s="322"/>
      <c r="AA321" s="322"/>
      <c r="AB321" s="322"/>
      <c r="AC321" s="322"/>
      <c r="AD321" s="322"/>
      <c r="AE321" s="322"/>
    </row>
    <row r="322">
      <c r="A322" s="352"/>
      <c r="B322" s="322"/>
      <c r="C322" s="322"/>
      <c r="D322" s="322"/>
      <c r="E322" s="322"/>
      <c r="F322" s="322"/>
      <c r="G322" s="322"/>
      <c r="H322" s="322"/>
      <c r="I322" s="322"/>
      <c r="J322" s="322"/>
      <c r="K322" s="322"/>
      <c r="L322" s="322"/>
      <c r="M322" s="322"/>
      <c r="N322" s="322"/>
      <c r="O322" s="322"/>
      <c r="P322" s="322"/>
      <c r="Q322" s="322"/>
      <c r="R322" s="322"/>
      <c r="S322" s="322"/>
      <c r="T322" s="322"/>
      <c r="U322" s="322"/>
      <c r="V322" s="322"/>
      <c r="W322" s="322"/>
      <c r="X322" s="322"/>
      <c r="Y322" s="322"/>
      <c r="Z322" s="322"/>
      <c r="AA322" s="322"/>
      <c r="AB322" s="322"/>
      <c r="AC322" s="322"/>
      <c r="AD322" s="322"/>
      <c r="AE322" s="322"/>
    </row>
    <row r="323">
      <c r="A323" s="352"/>
      <c r="B323" s="322"/>
      <c r="C323" s="322"/>
      <c r="D323" s="322"/>
      <c r="E323" s="322"/>
      <c r="F323" s="322"/>
      <c r="G323" s="322"/>
      <c r="H323" s="322"/>
      <c r="I323" s="322"/>
      <c r="J323" s="322"/>
      <c r="K323" s="322"/>
      <c r="L323" s="322"/>
      <c r="M323" s="322"/>
      <c r="N323" s="322"/>
      <c r="O323" s="322"/>
      <c r="P323" s="322"/>
      <c r="Q323" s="322"/>
      <c r="R323" s="322"/>
      <c r="S323" s="322"/>
      <c r="T323" s="322"/>
      <c r="U323" s="322"/>
      <c r="V323" s="322"/>
      <c r="W323" s="322"/>
      <c r="X323" s="322"/>
      <c r="Y323" s="322"/>
      <c r="Z323" s="322"/>
      <c r="AA323" s="322"/>
      <c r="AB323" s="322"/>
      <c r="AC323" s="322"/>
      <c r="AD323" s="322"/>
      <c r="AE323" s="322"/>
    </row>
    <row r="324">
      <c r="A324" s="352"/>
      <c r="B324" s="322"/>
      <c r="C324" s="322"/>
      <c r="D324" s="322"/>
      <c r="E324" s="322"/>
      <c r="F324" s="322"/>
      <c r="G324" s="322"/>
      <c r="H324" s="322"/>
      <c r="I324" s="322"/>
      <c r="J324" s="322"/>
      <c r="K324" s="322"/>
      <c r="L324" s="322"/>
      <c r="M324" s="322"/>
      <c r="N324" s="322"/>
      <c r="O324" s="322"/>
      <c r="P324" s="322"/>
      <c r="Q324" s="322"/>
      <c r="R324" s="322"/>
      <c r="S324" s="322"/>
      <c r="T324" s="322"/>
      <c r="U324" s="322"/>
      <c r="V324" s="322"/>
      <c r="W324" s="322"/>
      <c r="X324" s="322"/>
      <c r="Y324" s="322"/>
      <c r="Z324" s="322"/>
      <c r="AA324" s="322"/>
      <c r="AB324" s="322"/>
      <c r="AC324" s="322"/>
      <c r="AD324" s="322"/>
      <c r="AE324" s="322"/>
    </row>
    <row r="325">
      <c r="A325" s="352"/>
      <c r="B325" s="322"/>
      <c r="C325" s="322"/>
      <c r="D325" s="322"/>
      <c r="E325" s="322"/>
      <c r="F325" s="322"/>
      <c r="G325" s="322"/>
      <c r="H325" s="322"/>
      <c r="I325" s="322"/>
      <c r="J325" s="322"/>
      <c r="K325" s="322"/>
      <c r="L325" s="322"/>
      <c r="M325" s="322"/>
      <c r="N325" s="322"/>
      <c r="O325" s="322"/>
      <c r="P325" s="322"/>
      <c r="Q325" s="322"/>
      <c r="R325" s="322"/>
      <c r="S325" s="322"/>
      <c r="T325" s="322"/>
      <c r="U325" s="322"/>
      <c r="V325" s="322"/>
      <c r="W325" s="322"/>
      <c r="X325" s="322"/>
      <c r="Y325" s="322"/>
      <c r="Z325" s="322"/>
      <c r="AA325" s="322"/>
      <c r="AB325" s="322"/>
      <c r="AC325" s="322"/>
      <c r="AD325" s="322"/>
      <c r="AE325" s="322"/>
    </row>
    <row r="326">
      <c r="A326" s="352"/>
      <c r="B326" s="322"/>
      <c r="C326" s="322"/>
      <c r="D326" s="322"/>
      <c r="E326" s="322"/>
      <c r="F326" s="322"/>
      <c r="G326" s="322"/>
      <c r="H326" s="322"/>
      <c r="I326" s="322"/>
      <c r="J326" s="322"/>
      <c r="K326" s="322"/>
      <c r="L326" s="322"/>
      <c r="M326" s="322"/>
      <c r="N326" s="322"/>
      <c r="O326" s="322"/>
      <c r="P326" s="322"/>
      <c r="Q326" s="322"/>
      <c r="R326" s="322"/>
      <c r="S326" s="322"/>
      <c r="T326" s="322"/>
      <c r="U326" s="322"/>
      <c r="V326" s="322"/>
      <c r="W326" s="322"/>
      <c r="X326" s="322"/>
      <c r="Y326" s="322"/>
      <c r="Z326" s="322"/>
      <c r="AA326" s="322"/>
      <c r="AB326" s="322"/>
      <c r="AC326" s="322"/>
      <c r="AD326" s="322"/>
      <c r="AE326" s="322"/>
    </row>
    <row r="327">
      <c r="A327" s="352"/>
      <c r="B327" s="322"/>
      <c r="C327" s="322"/>
      <c r="D327" s="322"/>
      <c r="E327" s="322"/>
      <c r="F327" s="322"/>
      <c r="G327" s="322"/>
      <c r="H327" s="322"/>
      <c r="I327" s="322"/>
      <c r="J327" s="322"/>
      <c r="K327" s="322"/>
      <c r="L327" s="322"/>
      <c r="M327" s="322"/>
      <c r="N327" s="322"/>
      <c r="O327" s="322"/>
      <c r="P327" s="322"/>
      <c r="Q327" s="322"/>
      <c r="R327" s="322"/>
      <c r="S327" s="322"/>
      <c r="T327" s="322"/>
      <c r="U327" s="322"/>
      <c r="V327" s="322"/>
      <c r="W327" s="322"/>
      <c r="X327" s="322"/>
      <c r="Y327" s="322"/>
      <c r="Z327" s="322"/>
      <c r="AA327" s="322"/>
      <c r="AB327" s="322"/>
      <c r="AC327" s="322"/>
      <c r="AD327" s="322"/>
      <c r="AE327" s="322"/>
    </row>
    <row r="328">
      <c r="A328" s="352"/>
      <c r="B328" s="322"/>
      <c r="C328" s="322"/>
      <c r="D328" s="322"/>
      <c r="E328" s="322"/>
      <c r="F328" s="322"/>
      <c r="G328" s="322"/>
      <c r="H328" s="322"/>
      <c r="I328" s="322"/>
      <c r="J328" s="322"/>
      <c r="K328" s="322"/>
      <c r="L328" s="322"/>
      <c r="M328" s="322"/>
      <c r="N328" s="322"/>
      <c r="O328" s="322"/>
      <c r="P328" s="322"/>
      <c r="Q328" s="322"/>
      <c r="R328" s="322"/>
      <c r="S328" s="322"/>
      <c r="T328" s="322"/>
      <c r="U328" s="322"/>
      <c r="V328" s="322"/>
      <c r="W328" s="322"/>
      <c r="X328" s="322"/>
      <c r="Y328" s="322"/>
      <c r="Z328" s="322"/>
      <c r="AA328" s="322"/>
      <c r="AB328" s="322"/>
      <c r="AC328" s="322"/>
      <c r="AD328" s="322"/>
      <c r="AE328" s="322"/>
    </row>
    <row r="329">
      <c r="A329" s="352"/>
      <c r="B329" s="322"/>
      <c r="C329" s="322"/>
      <c r="D329" s="322"/>
      <c r="E329" s="322"/>
      <c r="F329" s="322"/>
      <c r="G329" s="322"/>
      <c r="H329" s="322"/>
      <c r="I329" s="322"/>
      <c r="J329" s="322"/>
      <c r="K329" s="322"/>
      <c r="L329" s="322"/>
      <c r="M329" s="322"/>
      <c r="N329" s="322"/>
      <c r="O329" s="322"/>
      <c r="P329" s="322"/>
      <c r="Q329" s="322"/>
      <c r="R329" s="322"/>
      <c r="S329" s="322"/>
      <c r="T329" s="322"/>
      <c r="U329" s="322"/>
      <c r="V329" s="322"/>
      <c r="W329" s="322"/>
      <c r="X329" s="322"/>
      <c r="Y329" s="322"/>
      <c r="Z329" s="322"/>
      <c r="AA329" s="322"/>
      <c r="AB329" s="322"/>
      <c r="AC329" s="322"/>
      <c r="AD329" s="322"/>
      <c r="AE329" s="322"/>
    </row>
    <row r="330">
      <c r="A330" s="352"/>
      <c r="B330" s="322"/>
      <c r="C330" s="322"/>
      <c r="D330" s="322"/>
      <c r="E330" s="322"/>
      <c r="F330" s="322"/>
      <c r="G330" s="322"/>
      <c r="H330" s="322"/>
      <c r="I330" s="322"/>
      <c r="J330" s="322"/>
      <c r="K330" s="322"/>
      <c r="L330" s="322"/>
      <c r="M330" s="322"/>
      <c r="N330" s="322"/>
      <c r="O330" s="322"/>
      <c r="P330" s="322"/>
      <c r="Q330" s="322"/>
      <c r="R330" s="322"/>
      <c r="S330" s="322"/>
      <c r="T330" s="322"/>
      <c r="U330" s="322"/>
      <c r="V330" s="322"/>
      <c r="W330" s="322"/>
      <c r="X330" s="322"/>
      <c r="Y330" s="322"/>
      <c r="Z330" s="322"/>
      <c r="AA330" s="322"/>
      <c r="AB330" s="322"/>
      <c r="AC330" s="322"/>
      <c r="AD330" s="322"/>
      <c r="AE330" s="322"/>
    </row>
    <row r="331">
      <c r="A331" s="352"/>
      <c r="B331" s="322"/>
      <c r="C331" s="322"/>
      <c r="D331" s="322"/>
      <c r="E331" s="322"/>
      <c r="F331" s="322"/>
      <c r="G331" s="322"/>
      <c r="H331" s="322"/>
      <c r="I331" s="322"/>
      <c r="J331" s="322"/>
      <c r="K331" s="322"/>
      <c r="L331" s="322"/>
      <c r="M331" s="322"/>
      <c r="N331" s="322"/>
      <c r="O331" s="322"/>
      <c r="P331" s="322"/>
      <c r="Q331" s="322"/>
      <c r="R331" s="322"/>
      <c r="S331" s="322"/>
      <c r="T331" s="322"/>
      <c r="U331" s="322"/>
      <c r="V331" s="322"/>
      <c r="W331" s="322"/>
      <c r="X331" s="322"/>
      <c r="Y331" s="322"/>
      <c r="Z331" s="322"/>
      <c r="AA331" s="322"/>
      <c r="AB331" s="322"/>
      <c r="AC331" s="322"/>
      <c r="AD331" s="322"/>
      <c r="AE331" s="322"/>
    </row>
    <row r="332">
      <c r="A332" s="352"/>
      <c r="B332" s="322"/>
      <c r="C332" s="322"/>
      <c r="D332" s="322"/>
      <c r="E332" s="322"/>
      <c r="F332" s="322"/>
      <c r="G332" s="322"/>
      <c r="H332" s="322"/>
      <c r="I332" s="322"/>
      <c r="J332" s="322"/>
      <c r="K332" s="322"/>
      <c r="L332" s="322"/>
      <c r="M332" s="322"/>
      <c r="N332" s="322"/>
      <c r="O332" s="322"/>
      <c r="P332" s="322"/>
      <c r="Q332" s="322"/>
      <c r="R332" s="322"/>
      <c r="S332" s="322"/>
      <c r="T332" s="322"/>
      <c r="U332" s="322"/>
      <c r="V332" s="322"/>
      <c r="W332" s="322"/>
      <c r="X332" s="322"/>
      <c r="Y332" s="322"/>
      <c r="Z332" s="322"/>
      <c r="AA332" s="322"/>
      <c r="AB332" s="322"/>
      <c r="AC332" s="322"/>
      <c r="AD332" s="322"/>
      <c r="AE332" s="322"/>
    </row>
    <row r="333">
      <c r="A333" s="352"/>
      <c r="B333" s="322"/>
      <c r="C333" s="322"/>
      <c r="D333" s="322"/>
      <c r="E333" s="322"/>
      <c r="F333" s="322"/>
      <c r="G333" s="322"/>
      <c r="H333" s="322"/>
      <c r="I333" s="322"/>
      <c r="J333" s="322"/>
      <c r="K333" s="322"/>
      <c r="L333" s="322"/>
      <c r="M333" s="322"/>
      <c r="N333" s="322"/>
      <c r="O333" s="322"/>
      <c r="P333" s="322"/>
      <c r="Q333" s="322"/>
      <c r="R333" s="322"/>
      <c r="S333" s="322"/>
      <c r="T333" s="322"/>
      <c r="U333" s="322"/>
      <c r="V333" s="322"/>
      <c r="W333" s="322"/>
      <c r="X333" s="322"/>
      <c r="Y333" s="322"/>
      <c r="Z333" s="322"/>
      <c r="AA333" s="322"/>
      <c r="AB333" s="322"/>
      <c r="AC333" s="322"/>
      <c r="AD333" s="322"/>
      <c r="AE333" s="322"/>
    </row>
    <row r="334">
      <c r="A334" s="352"/>
      <c r="B334" s="322"/>
      <c r="C334" s="322"/>
      <c r="D334" s="322"/>
      <c r="E334" s="322"/>
      <c r="F334" s="322"/>
      <c r="G334" s="322"/>
      <c r="H334" s="322"/>
      <c r="I334" s="322"/>
      <c r="J334" s="322"/>
      <c r="K334" s="322"/>
      <c r="L334" s="322"/>
      <c r="M334" s="322"/>
      <c r="N334" s="322"/>
      <c r="O334" s="322"/>
      <c r="P334" s="322"/>
      <c r="Q334" s="322"/>
      <c r="R334" s="322"/>
      <c r="S334" s="322"/>
      <c r="T334" s="322"/>
      <c r="U334" s="322"/>
      <c r="V334" s="322"/>
      <c r="W334" s="322"/>
      <c r="X334" s="322"/>
      <c r="Y334" s="322"/>
      <c r="Z334" s="322"/>
      <c r="AA334" s="322"/>
      <c r="AB334" s="322"/>
      <c r="AC334" s="322"/>
      <c r="AD334" s="322"/>
      <c r="AE334" s="322"/>
    </row>
    <row r="335">
      <c r="A335" s="352"/>
      <c r="B335" s="322"/>
      <c r="C335" s="322"/>
      <c r="D335" s="322"/>
      <c r="E335" s="322"/>
      <c r="F335" s="322"/>
      <c r="G335" s="322"/>
      <c r="H335" s="322"/>
      <c r="I335" s="322"/>
      <c r="J335" s="322"/>
      <c r="K335" s="322"/>
      <c r="L335" s="322"/>
      <c r="M335" s="322"/>
      <c r="N335" s="322"/>
      <c r="O335" s="322"/>
      <c r="P335" s="322"/>
      <c r="Q335" s="322"/>
      <c r="R335" s="322"/>
      <c r="S335" s="322"/>
      <c r="T335" s="322"/>
      <c r="U335" s="322"/>
      <c r="V335" s="322"/>
      <c r="W335" s="322"/>
      <c r="X335" s="322"/>
      <c r="Y335" s="322"/>
      <c r="Z335" s="322"/>
      <c r="AA335" s="322"/>
      <c r="AB335" s="322"/>
      <c r="AC335" s="322"/>
      <c r="AD335" s="322"/>
      <c r="AE335" s="322"/>
    </row>
    <row r="336">
      <c r="A336" s="352"/>
      <c r="B336" s="322"/>
      <c r="C336" s="322"/>
      <c r="D336" s="322"/>
      <c r="E336" s="322"/>
      <c r="F336" s="322"/>
      <c r="G336" s="322"/>
      <c r="H336" s="322"/>
      <c r="I336" s="322"/>
      <c r="J336" s="322"/>
      <c r="K336" s="322"/>
      <c r="L336" s="322"/>
      <c r="M336" s="322"/>
      <c r="N336" s="322"/>
      <c r="O336" s="322"/>
      <c r="P336" s="322"/>
      <c r="Q336" s="322"/>
      <c r="R336" s="322"/>
      <c r="S336" s="322"/>
      <c r="T336" s="322"/>
      <c r="U336" s="322"/>
      <c r="V336" s="322"/>
      <c r="W336" s="322"/>
      <c r="X336" s="322"/>
      <c r="Y336" s="322"/>
      <c r="Z336" s="322"/>
      <c r="AA336" s="322"/>
      <c r="AB336" s="322"/>
      <c r="AC336" s="322"/>
      <c r="AD336" s="322"/>
      <c r="AE336" s="322"/>
    </row>
    <row r="337">
      <c r="A337" s="352"/>
      <c r="B337" s="322"/>
      <c r="C337" s="322"/>
      <c r="D337" s="322"/>
      <c r="E337" s="322"/>
      <c r="F337" s="322"/>
      <c r="G337" s="322"/>
      <c r="H337" s="322"/>
      <c r="I337" s="322"/>
      <c r="J337" s="322"/>
      <c r="K337" s="322"/>
      <c r="L337" s="322"/>
      <c r="M337" s="322"/>
      <c r="N337" s="322"/>
      <c r="O337" s="322"/>
      <c r="P337" s="322"/>
      <c r="Q337" s="322"/>
      <c r="R337" s="322"/>
      <c r="S337" s="322"/>
      <c r="T337" s="322"/>
      <c r="U337" s="322"/>
      <c r="V337" s="322"/>
      <c r="W337" s="322"/>
      <c r="X337" s="322"/>
      <c r="Y337" s="322"/>
      <c r="Z337" s="322"/>
      <c r="AA337" s="322"/>
      <c r="AB337" s="322"/>
      <c r="AC337" s="322"/>
      <c r="AD337" s="322"/>
      <c r="AE337" s="322"/>
    </row>
    <row r="338">
      <c r="A338" s="352"/>
      <c r="B338" s="322"/>
      <c r="C338" s="322"/>
      <c r="D338" s="322"/>
      <c r="E338" s="322"/>
      <c r="F338" s="322"/>
      <c r="G338" s="322"/>
      <c r="H338" s="322"/>
      <c r="I338" s="322"/>
      <c r="J338" s="322"/>
      <c r="K338" s="322"/>
      <c r="L338" s="322"/>
      <c r="M338" s="322"/>
      <c r="N338" s="322"/>
      <c r="O338" s="322"/>
      <c r="P338" s="322"/>
      <c r="Q338" s="322"/>
      <c r="R338" s="322"/>
      <c r="S338" s="322"/>
      <c r="T338" s="322"/>
      <c r="U338" s="322"/>
      <c r="V338" s="322"/>
      <c r="W338" s="322"/>
      <c r="X338" s="322"/>
      <c r="Y338" s="322"/>
      <c r="Z338" s="322"/>
      <c r="AA338" s="322"/>
      <c r="AB338" s="322"/>
      <c r="AC338" s="322"/>
      <c r="AD338" s="322"/>
      <c r="AE338" s="322"/>
    </row>
    <row r="339">
      <c r="A339" s="352"/>
      <c r="B339" s="322"/>
      <c r="C339" s="322"/>
      <c r="D339" s="322"/>
      <c r="E339" s="322"/>
      <c r="F339" s="322"/>
      <c r="G339" s="322"/>
      <c r="H339" s="322"/>
      <c r="I339" s="322"/>
      <c r="J339" s="322"/>
      <c r="K339" s="322"/>
      <c r="L339" s="322"/>
      <c r="M339" s="322"/>
      <c r="N339" s="322"/>
      <c r="O339" s="322"/>
      <c r="P339" s="322"/>
      <c r="Q339" s="322"/>
      <c r="R339" s="322"/>
      <c r="S339" s="322"/>
      <c r="T339" s="322"/>
      <c r="U339" s="322"/>
      <c r="V339" s="322"/>
      <c r="W339" s="322"/>
      <c r="X339" s="322"/>
      <c r="Y339" s="322"/>
      <c r="Z339" s="322"/>
      <c r="AA339" s="322"/>
      <c r="AB339" s="322"/>
      <c r="AC339" s="322"/>
      <c r="AD339" s="322"/>
      <c r="AE339" s="322"/>
    </row>
    <row r="340">
      <c r="A340" s="352"/>
      <c r="B340" s="322"/>
      <c r="C340" s="322"/>
      <c r="D340" s="322"/>
      <c r="E340" s="322"/>
      <c r="F340" s="322"/>
      <c r="G340" s="322"/>
      <c r="H340" s="322"/>
      <c r="I340" s="322"/>
      <c r="J340" s="322"/>
      <c r="K340" s="322"/>
      <c r="L340" s="322"/>
      <c r="M340" s="322"/>
      <c r="N340" s="322"/>
      <c r="O340" s="322"/>
      <c r="P340" s="322"/>
      <c r="Q340" s="322"/>
      <c r="R340" s="322"/>
      <c r="S340" s="322"/>
      <c r="T340" s="322"/>
      <c r="U340" s="322"/>
      <c r="V340" s="322"/>
      <c r="W340" s="322"/>
      <c r="X340" s="322"/>
      <c r="Y340" s="322"/>
      <c r="Z340" s="322"/>
      <c r="AA340" s="322"/>
      <c r="AB340" s="322"/>
      <c r="AC340" s="322"/>
      <c r="AD340" s="322"/>
      <c r="AE340" s="322"/>
    </row>
    <row r="341">
      <c r="A341" s="352"/>
      <c r="B341" s="322"/>
      <c r="C341" s="322"/>
      <c r="D341" s="322"/>
      <c r="E341" s="322"/>
      <c r="F341" s="322"/>
      <c r="G341" s="322"/>
      <c r="H341" s="322"/>
      <c r="I341" s="322"/>
      <c r="J341" s="322"/>
      <c r="K341" s="322"/>
      <c r="L341" s="322"/>
      <c r="M341" s="322"/>
      <c r="N341" s="322"/>
      <c r="O341" s="322"/>
      <c r="P341" s="322"/>
      <c r="Q341" s="322"/>
      <c r="R341" s="322"/>
      <c r="S341" s="322"/>
      <c r="T341" s="322"/>
      <c r="U341" s="322"/>
      <c r="V341" s="322"/>
      <c r="W341" s="322"/>
      <c r="X341" s="322"/>
      <c r="Y341" s="322"/>
      <c r="Z341" s="322"/>
      <c r="AA341" s="322"/>
      <c r="AB341" s="322"/>
      <c r="AC341" s="322"/>
      <c r="AD341" s="322"/>
      <c r="AE341" s="322"/>
    </row>
    <row r="342">
      <c r="A342" s="352"/>
      <c r="B342" s="322"/>
      <c r="C342" s="322"/>
      <c r="D342" s="322"/>
      <c r="E342" s="322"/>
      <c r="F342" s="322"/>
      <c r="G342" s="322"/>
      <c r="H342" s="322"/>
      <c r="I342" s="322"/>
      <c r="J342" s="322"/>
      <c r="K342" s="322"/>
      <c r="L342" s="322"/>
      <c r="M342" s="322"/>
      <c r="N342" s="322"/>
      <c r="O342" s="322"/>
      <c r="P342" s="322"/>
      <c r="Q342" s="322"/>
      <c r="R342" s="322"/>
      <c r="S342" s="322"/>
      <c r="T342" s="322"/>
      <c r="U342" s="322"/>
      <c r="V342" s="322"/>
      <c r="W342" s="322"/>
      <c r="X342" s="322"/>
      <c r="Y342" s="322"/>
      <c r="Z342" s="322"/>
      <c r="AA342" s="322"/>
      <c r="AB342" s="322"/>
      <c r="AC342" s="322"/>
      <c r="AD342" s="322"/>
      <c r="AE342" s="322"/>
    </row>
    <row r="343">
      <c r="A343" s="352"/>
      <c r="B343" s="322"/>
      <c r="C343" s="322"/>
      <c r="D343" s="322"/>
      <c r="E343" s="322"/>
      <c r="F343" s="322"/>
      <c r="G343" s="322"/>
      <c r="H343" s="322"/>
      <c r="I343" s="322"/>
      <c r="J343" s="322"/>
      <c r="K343" s="322"/>
      <c r="L343" s="322"/>
      <c r="M343" s="322"/>
      <c r="N343" s="322"/>
      <c r="O343" s="322"/>
      <c r="P343" s="322"/>
      <c r="Q343" s="322"/>
      <c r="R343" s="322"/>
      <c r="S343" s="322"/>
      <c r="T343" s="322"/>
      <c r="U343" s="322"/>
      <c r="V343" s="322"/>
      <c r="W343" s="322"/>
      <c r="X343" s="322"/>
      <c r="Y343" s="322"/>
      <c r="Z343" s="322"/>
      <c r="AA343" s="322"/>
      <c r="AB343" s="322"/>
      <c r="AC343" s="322"/>
      <c r="AD343" s="322"/>
      <c r="AE343" s="322"/>
    </row>
    <row r="344">
      <c r="A344" s="352"/>
      <c r="B344" s="322"/>
      <c r="C344" s="322"/>
      <c r="D344" s="322"/>
      <c r="E344" s="322"/>
      <c r="F344" s="322"/>
      <c r="G344" s="322"/>
      <c r="H344" s="322"/>
      <c r="I344" s="322"/>
      <c r="J344" s="322"/>
      <c r="K344" s="322"/>
      <c r="L344" s="322"/>
      <c r="M344" s="322"/>
      <c r="N344" s="322"/>
      <c r="O344" s="322"/>
      <c r="P344" s="322"/>
      <c r="Q344" s="322"/>
      <c r="R344" s="322"/>
      <c r="S344" s="322"/>
      <c r="T344" s="322"/>
      <c r="U344" s="322"/>
      <c r="V344" s="322"/>
      <c r="W344" s="322"/>
      <c r="X344" s="322"/>
      <c r="Y344" s="322"/>
      <c r="Z344" s="322"/>
      <c r="AA344" s="322"/>
      <c r="AB344" s="322"/>
      <c r="AC344" s="322"/>
      <c r="AD344" s="322"/>
      <c r="AE344" s="322"/>
    </row>
    <row r="345">
      <c r="A345" s="352"/>
      <c r="B345" s="322"/>
      <c r="C345" s="322"/>
      <c r="D345" s="322"/>
      <c r="E345" s="322"/>
      <c r="F345" s="322"/>
      <c r="G345" s="322"/>
      <c r="H345" s="322"/>
      <c r="I345" s="322"/>
      <c r="J345" s="322"/>
      <c r="K345" s="322"/>
      <c r="L345" s="322"/>
      <c r="M345" s="322"/>
      <c r="N345" s="322"/>
      <c r="O345" s="322"/>
      <c r="P345" s="322"/>
      <c r="Q345" s="322"/>
      <c r="R345" s="322"/>
      <c r="S345" s="322"/>
      <c r="T345" s="322"/>
      <c r="U345" s="322"/>
      <c r="V345" s="322"/>
      <c r="W345" s="322"/>
      <c r="X345" s="322"/>
      <c r="Y345" s="322"/>
      <c r="Z345" s="322"/>
      <c r="AA345" s="322"/>
      <c r="AB345" s="322"/>
      <c r="AC345" s="322"/>
      <c r="AD345" s="322"/>
      <c r="AE345" s="322"/>
    </row>
    <row r="346">
      <c r="A346" s="352"/>
      <c r="B346" s="322"/>
      <c r="C346" s="322"/>
      <c r="D346" s="322"/>
      <c r="E346" s="322"/>
      <c r="F346" s="322"/>
      <c r="G346" s="322"/>
      <c r="H346" s="322"/>
      <c r="I346" s="322"/>
      <c r="J346" s="322"/>
      <c r="K346" s="322"/>
      <c r="L346" s="322"/>
      <c r="M346" s="322"/>
      <c r="N346" s="322"/>
      <c r="O346" s="322"/>
      <c r="P346" s="322"/>
      <c r="Q346" s="322"/>
      <c r="R346" s="322"/>
      <c r="S346" s="322"/>
      <c r="T346" s="322"/>
      <c r="U346" s="322"/>
      <c r="V346" s="322"/>
      <c r="W346" s="322"/>
      <c r="X346" s="322"/>
      <c r="Y346" s="322"/>
      <c r="Z346" s="322"/>
      <c r="AA346" s="322"/>
      <c r="AB346" s="322"/>
      <c r="AC346" s="322"/>
      <c r="AD346" s="322"/>
      <c r="AE346" s="322"/>
    </row>
    <row r="347">
      <c r="A347" s="352"/>
      <c r="B347" s="322"/>
      <c r="C347" s="322"/>
      <c r="D347" s="322"/>
      <c r="E347" s="322"/>
      <c r="F347" s="322"/>
      <c r="G347" s="322"/>
      <c r="H347" s="322"/>
      <c r="I347" s="322"/>
      <c r="J347" s="322"/>
      <c r="K347" s="322"/>
      <c r="L347" s="322"/>
      <c r="M347" s="322"/>
      <c r="N347" s="322"/>
      <c r="O347" s="322"/>
      <c r="P347" s="322"/>
      <c r="Q347" s="322"/>
      <c r="R347" s="322"/>
      <c r="S347" s="322"/>
      <c r="T347" s="322"/>
      <c r="U347" s="322"/>
      <c r="V347" s="322"/>
      <c r="W347" s="322"/>
      <c r="X347" s="322"/>
      <c r="Y347" s="322"/>
      <c r="Z347" s="322"/>
      <c r="AA347" s="322"/>
      <c r="AB347" s="322"/>
      <c r="AC347" s="322"/>
      <c r="AD347" s="322"/>
      <c r="AE347" s="322"/>
    </row>
    <row r="348">
      <c r="A348" s="352"/>
      <c r="B348" s="322"/>
      <c r="C348" s="322"/>
      <c r="D348" s="322"/>
      <c r="E348" s="322"/>
      <c r="F348" s="322"/>
      <c r="G348" s="322"/>
      <c r="H348" s="322"/>
      <c r="I348" s="322"/>
      <c r="J348" s="322"/>
      <c r="K348" s="322"/>
      <c r="L348" s="322"/>
      <c r="M348" s="322"/>
      <c r="N348" s="322"/>
      <c r="O348" s="322"/>
      <c r="P348" s="322"/>
      <c r="Q348" s="322"/>
      <c r="R348" s="322"/>
      <c r="S348" s="322"/>
      <c r="T348" s="322"/>
      <c r="U348" s="322"/>
      <c r="V348" s="322"/>
      <c r="W348" s="322"/>
      <c r="X348" s="322"/>
      <c r="Y348" s="322"/>
      <c r="Z348" s="322"/>
      <c r="AA348" s="322"/>
      <c r="AB348" s="322"/>
      <c r="AC348" s="322"/>
      <c r="AD348" s="322"/>
      <c r="AE348" s="322"/>
    </row>
    <row r="349">
      <c r="A349" s="352"/>
      <c r="B349" s="322"/>
      <c r="C349" s="322"/>
      <c r="D349" s="322"/>
      <c r="E349" s="322"/>
      <c r="F349" s="322"/>
      <c r="G349" s="322"/>
      <c r="H349" s="322"/>
      <c r="I349" s="322"/>
      <c r="J349" s="322"/>
      <c r="K349" s="322"/>
      <c r="L349" s="322"/>
      <c r="M349" s="322"/>
      <c r="N349" s="322"/>
      <c r="O349" s="322"/>
      <c r="P349" s="322"/>
      <c r="Q349" s="322"/>
      <c r="R349" s="322"/>
      <c r="S349" s="322"/>
      <c r="T349" s="322"/>
      <c r="U349" s="322"/>
      <c r="V349" s="322"/>
      <c r="W349" s="322"/>
      <c r="X349" s="322"/>
      <c r="Y349" s="322"/>
      <c r="Z349" s="322"/>
      <c r="AA349" s="322"/>
      <c r="AB349" s="322"/>
      <c r="AC349" s="322"/>
      <c r="AD349" s="322"/>
      <c r="AE349" s="322"/>
    </row>
    <row r="350">
      <c r="A350" s="352"/>
      <c r="B350" s="322"/>
      <c r="C350" s="322"/>
      <c r="D350" s="322"/>
      <c r="E350" s="322"/>
      <c r="F350" s="322"/>
      <c r="G350" s="322"/>
      <c r="H350" s="322"/>
      <c r="I350" s="322"/>
      <c r="J350" s="322"/>
      <c r="K350" s="322"/>
      <c r="L350" s="322"/>
      <c r="M350" s="322"/>
      <c r="N350" s="322"/>
      <c r="O350" s="322"/>
      <c r="P350" s="322"/>
      <c r="Q350" s="322"/>
      <c r="R350" s="322"/>
      <c r="S350" s="322"/>
      <c r="T350" s="322"/>
      <c r="U350" s="322"/>
      <c r="V350" s="322"/>
      <c r="W350" s="322"/>
      <c r="X350" s="322"/>
      <c r="Y350" s="322"/>
      <c r="Z350" s="322"/>
      <c r="AA350" s="322"/>
      <c r="AB350" s="322"/>
      <c r="AC350" s="322"/>
      <c r="AD350" s="322"/>
      <c r="AE350" s="322"/>
    </row>
    <row r="351">
      <c r="A351" s="352"/>
      <c r="B351" s="322"/>
      <c r="C351" s="322"/>
      <c r="D351" s="322"/>
      <c r="E351" s="322"/>
      <c r="F351" s="322"/>
      <c r="G351" s="322"/>
      <c r="H351" s="322"/>
      <c r="I351" s="322"/>
      <c r="J351" s="322"/>
      <c r="K351" s="322"/>
      <c r="L351" s="322"/>
      <c r="M351" s="322"/>
      <c r="N351" s="322"/>
      <c r="O351" s="322"/>
      <c r="P351" s="322"/>
      <c r="Q351" s="322"/>
      <c r="R351" s="322"/>
      <c r="S351" s="322"/>
      <c r="T351" s="322"/>
      <c r="U351" s="322"/>
      <c r="V351" s="322"/>
      <c r="W351" s="322"/>
      <c r="X351" s="322"/>
      <c r="Y351" s="322"/>
      <c r="Z351" s="322"/>
      <c r="AA351" s="322"/>
      <c r="AB351" s="322"/>
      <c r="AC351" s="322"/>
      <c r="AD351" s="322"/>
      <c r="AE351" s="322"/>
    </row>
    <row r="352">
      <c r="A352" s="352"/>
      <c r="B352" s="322"/>
      <c r="C352" s="322"/>
      <c r="D352" s="322"/>
      <c r="E352" s="322"/>
      <c r="F352" s="322"/>
      <c r="G352" s="322"/>
      <c r="H352" s="322"/>
      <c r="I352" s="322"/>
      <c r="J352" s="322"/>
      <c r="K352" s="322"/>
      <c r="L352" s="322"/>
      <c r="M352" s="322"/>
      <c r="N352" s="322"/>
      <c r="O352" s="322"/>
      <c r="P352" s="322"/>
      <c r="Q352" s="322"/>
      <c r="R352" s="322"/>
      <c r="S352" s="322"/>
      <c r="T352" s="322"/>
      <c r="U352" s="322"/>
      <c r="V352" s="322"/>
      <c r="W352" s="322"/>
      <c r="X352" s="322"/>
      <c r="Y352" s="322"/>
      <c r="Z352" s="322"/>
      <c r="AA352" s="322"/>
      <c r="AB352" s="322"/>
      <c r="AC352" s="322"/>
      <c r="AD352" s="322"/>
      <c r="AE352" s="322"/>
    </row>
    <row r="353">
      <c r="A353" s="352"/>
      <c r="B353" s="322"/>
      <c r="C353" s="322"/>
      <c r="D353" s="322"/>
      <c r="E353" s="322"/>
      <c r="F353" s="322"/>
      <c r="G353" s="322"/>
      <c r="H353" s="322"/>
      <c r="I353" s="322"/>
      <c r="J353" s="322"/>
      <c r="K353" s="322"/>
      <c r="L353" s="322"/>
      <c r="M353" s="322"/>
      <c r="N353" s="322"/>
      <c r="O353" s="322"/>
      <c r="P353" s="322"/>
      <c r="Q353" s="322"/>
      <c r="R353" s="322"/>
      <c r="S353" s="322"/>
      <c r="T353" s="322"/>
      <c r="U353" s="322"/>
      <c r="V353" s="322"/>
      <c r="W353" s="322"/>
      <c r="X353" s="322"/>
      <c r="Y353" s="322"/>
      <c r="Z353" s="322"/>
      <c r="AA353" s="322"/>
      <c r="AB353" s="322"/>
      <c r="AC353" s="322"/>
      <c r="AD353" s="322"/>
      <c r="AE353" s="322"/>
    </row>
    <row r="354">
      <c r="A354" s="352"/>
      <c r="B354" s="322"/>
      <c r="C354" s="322"/>
      <c r="D354" s="322"/>
      <c r="E354" s="322"/>
      <c r="F354" s="322"/>
      <c r="G354" s="322"/>
      <c r="H354" s="322"/>
      <c r="I354" s="322"/>
      <c r="J354" s="322"/>
      <c r="K354" s="322"/>
      <c r="L354" s="322"/>
      <c r="M354" s="322"/>
      <c r="N354" s="322"/>
      <c r="O354" s="322"/>
      <c r="P354" s="322"/>
      <c r="Q354" s="322"/>
      <c r="R354" s="322"/>
      <c r="S354" s="322"/>
      <c r="T354" s="322"/>
      <c r="U354" s="322"/>
      <c r="V354" s="322"/>
      <c r="W354" s="322"/>
      <c r="X354" s="322"/>
      <c r="Y354" s="322"/>
      <c r="Z354" s="322"/>
      <c r="AA354" s="322"/>
      <c r="AB354" s="322"/>
      <c r="AC354" s="322"/>
      <c r="AD354" s="322"/>
      <c r="AE354" s="322"/>
    </row>
    <row r="355">
      <c r="A355" s="352"/>
      <c r="B355" s="322"/>
      <c r="C355" s="322"/>
      <c r="D355" s="322"/>
      <c r="E355" s="322"/>
      <c r="F355" s="322"/>
      <c r="G355" s="322"/>
      <c r="H355" s="322"/>
      <c r="I355" s="322"/>
      <c r="J355" s="322"/>
      <c r="K355" s="322"/>
      <c r="L355" s="322"/>
      <c r="M355" s="322"/>
      <c r="N355" s="322"/>
      <c r="O355" s="322"/>
      <c r="P355" s="322"/>
      <c r="Q355" s="322"/>
      <c r="R355" s="322"/>
      <c r="S355" s="322"/>
      <c r="T355" s="322"/>
      <c r="U355" s="322"/>
      <c r="V355" s="322"/>
      <c r="W355" s="322"/>
      <c r="X355" s="322"/>
      <c r="Y355" s="322"/>
      <c r="Z355" s="322"/>
      <c r="AA355" s="322"/>
      <c r="AB355" s="322"/>
      <c r="AC355" s="322"/>
      <c r="AD355" s="322"/>
      <c r="AE355" s="322"/>
    </row>
    <row r="356">
      <c r="A356" s="352"/>
      <c r="B356" s="322"/>
      <c r="C356" s="322"/>
      <c r="D356" s="322"/>
      <c r="E356" s="322"/>
      <c r="F356" s="322"/>
      <c r="G356" s="322"/>
      <c r="H356" s="322"/>
      <c r="I356" s="322"/>
      <c r="J356" s="322"/>
      <c r="K356" s="322"/>
      <c r="L356" s="322"/>
      <c r="M356" s="322"/>
      <c r="N356" s="322"/>
      <c r="O356" s="322"/>
      <c r="P356" s="322"/>
      <c r="Q356" s="322"/>
      <c r="R356" s="322"/>
      <c r="S356" s="322"/>
      <c r="T356" s="322"/>
      <c r="U356" s="322"/>
      <c r="V356" s="322"/>
      <c r="W356" s="322"/>
      <c r="X356" s="322"/>
      <c r="Y356" s="322"/>
      <c r="Z356" s="322"/>
      <c r="AA356" s="322"/>
      <c r="AB356" s="322"/>
      <c r="AC356" s="322"/>
      <c r="AD356" s="322"/>
      <c r="AE356" s="322"/>
    </row>
    <row r="357">
      <c r="A357" s="352"/>
      <c r="B357" s="322"/>
      <c r="C357" s="322"/>
      <c r="D357" s="322"/>
      <c r="E357" s="322"/>
      <c r="F357" s="322"/>
      <c r="G357" s="322"/>
      <c r="H357" s="322"/>
      <c r="I357" s="322"/>
      <c r="J357" s="322"/>
      <c r="K357" s="322"/>
      <c r="L357" s="322"/>
      <c r="M357" s="322"/>
      <c r="N357" s="322"/>
      <c r="O357" s="322"/>
      <c r="P357" s="322"/>
      <c r="Q357" s="322"/>
      <c r="R357" s="322"/>
      <c r="S357" s="322"/>
      <c r="T357" s="322"/>
      <c r="U357" s="322"/>
      <c r="V357" s="322"/>
      <c r="W357" s="322"/>
      <c r="X357" s="322"/>
      <c r="Y357" s="322"/>
      <c r="Z357" s="322"/>
      <c r="AA357" s="322"/>
      <c r="AB357" s="322"/>
      <c r="AC357" s="322"/>
      <c r="AD357" s="322"/>
      <c r="AE357" s="322"/>
    </row>
    <row r="358">
      <c r="A358" s="352"/>
      <c r="B358" s="322"/>
      <c r="C358" s="322"/>
      <c r="D358" s="322"/>
      <c r="E358" s="322"/>
      <c r="F358" s="322"/>
      <c r="G358" s="322"/>
      <c r="H358" s="322"/>
      <c r="I358" s="322"/>
      <c r="J358" s="322"/>
      <c r="K358" s="322"/>
      <c r="L358" s="322"/>
      <c r="M358" s="322"/>
      <c r="N358" s="322"/>
      <c r="O358" s="322"/>
      <c r="P358" s="322"/>
      <c r="Q358" s="322"/>
      <c r="R358" s="322"/>
      <c r="S358" s="322"/>
      <c r="T358" s="322"/>
      <c r="U358" s="322"/>
      <c r="V358" s="322"/>
      <c r="W358" s="322"/>
      <c r="X358" s="322"/>
      <c r="Y358" s="322"/>
      <c r="Z358" s="322"/>
      <c r="AA358" s="322"/>
      <c r="AB358" s="322"/>
      <c r="AC358" s="322"/>
      <c r="AD358" s="322"/>
      <c r="AE358" s="322"/>
    </row>
    <row r="359">
      <c r="A359" s="352"/>
      <c r="B359" s="322"/>
      <c r="C359" s="322"/>
      <c r="D359" s="322"/>
      <c r="E359" s="322"/>
      <c r="F359" s="322"/>
      <c r="G359" s="322"/>
      <c r="H359" s="322"/>
      <c r="I359" s="322"/>
      <c r="J359" s="322"/>
      <c r="K359" s="322"/>
      <c r="L359" s="322"/>
      <c r="M359" s="322"/>
      <c r="N359" s="322"/>
      <c r="O359" s="322"/>
      <c r="P359" s="322"/>
      <c r="Q359" s="322"/>
      <c r="R359" s="322"/>
      <c r="S359" s="322"/>
      <c r="T359" s="322"/>
      <c r="U359" s="322"/>
      <c r="V359" s="322"/>
      <c r="W359" s="322"/>
      <c r="X359" s="322"/>
      <c r="Y359" s="322"/>
      <c r="Z359" s="322"/>
      <c r="AA359" s="322"/>
      <c r="AB359" s="322"/>
      <c r="AC359" s="322"/>
      <c r="AD359" s="322"/>
      <c r="AE359" s="322"/>
    </row>
    <row r="360">
      <c r="A360" s="352"/>
      <c r="B360" s="322"/>
      <c r="C360" s="322"/>
      <c r="D360" s="322"/>
      <c r="E360" s="322"/>
      <c r="F360" s="322"/>
      <c r="G360" s="322"/>
      <c r="H360" s="322"/>
      <c r="I360" s="322"/>
      <c r="J360" s="322"/>
      <c r="K360" s="322"/>
      <c r="L360" s="322"/>
      <c r="M360" s="322"/>
      <c r="N360" s="322"/>
      <c r="O360" s="322"/>
      <c r="P360" s="322"/>
      <c r="Q360" s="322"/>
      <c r="R360" s="322"/>
      <c r="S360" s="322"/>
      <c r="T360" s="322"/>
      <c r="U360" s="322"/>
      <c r="V360" s="322"/>
      <c r="W360" s="322"/>
      <c r="X360" s="322"/>
      <c r="Y360" s="322"/>
      <c r="Z360" s="322"/>
      <c r="AA360" s="322"/>
      <c r="AB360" s="322"/>
      <c r="AC360" s="322"/>
      <c r="AD360" s="322"/>
      <c r="AE360" s="322"/>
    </row>
    <row r="361">
      <c r="A361" s="352"/>
      <c r="B361" s="322"/>
      <c r="C361" s="322"/>
      <c r="D361" s="322"/>
      <c r="E361" s="322"/>
      <c r="F361" s="322"/>
      <c r="G361" s="322"/>
      <c r="H361" s="322"/>
      <c r="I361" s="322"/>
      <c r="J361" s="322"/>
      <c r="K361" s="322"/>
      <c r="L361" s="322"/>
      <c r="M361" s="322"/>
      <c r="N361" s="322"/>
      <c r="O361" s="322"/>
      <c r="P361" s="322"/>
      <c r="Q361" s="322"/>
      <c r="R361" s="322"/>
      <c r="S361" s="322"/>
      <c r="T361" s="322"/>
      <c r="U361" s="322"/>
      <c r="V361" s="322"/>
      <c r="W361" s="322"/>
      <c r="X361" s="322"/>
      <c r="Y361" s="322"/>
      <c r="Z361" s="322"/>
      <c r="AA361" s="322"/>
      <c r="AB361" s="322"/>
      <c r="AC361" s="322"/>
      <c r="AD361" s="322"/>
      <c r="AE361" s="322"/>
    </row>
    <row r="362">
      <c r="A362" s="352"/>
      <c r="B362" s="322"/>
      <c r="C362" s="322"/>
      <c r="D362" s="322"/>
      <c r="E362" s="322"/>
      <c r="F362" s="322"/>
      <c r="G362" s="322"/>
      <c r="H362" s="322"/>
      <c r="I362" s="322"/>
      <c r="J362" s="322"/>
      <c r="K362" s="322"/>
      <c r="L362" s="322"/>
      <c r="M362" s="322"/>
      <c r="N362" s="322"/>
      <c r="O362" s="322"/>
      <c r="P362" s="322"/>
      <c r="Q362" s="322"/>
      <c r="R362" s="322"/>
      <c r="S362" s="322"/>
      <c r="T362" s="322"/>
      <c r="U362" s="322"/>
      <c r="V362" s="322"/>
      <c r="W362" s="322"/>
      <c r="X362" s="322"/>
      <c r="Y362" s="322"/>
      <c r="Z362" s="322"/>
      <c r="AA362" s="322"/>
      <c r="AB362" s="322"/>
      <c r="AC362" s="322"/>
      <c r="AD362" s="322"/>
      <c r="AE362" s="322"/>
    </row>
    <row r="363">
      <c r="A363" s="352"/>
      <c r="B363" s="322"/>
      <c r="C363" s="322"/>
      <c r="D363" s="322"/>
      <c r="E363" s="322"/>
      <c r="F363" s="322"/>
      <c r="G363" s="322"/>
      <c r="H363" s="322"/>
      <c r="I363" s="322"/>
      <c r="J363" s="322"/>
      <c r="K363" s="322"/>
      <c r="L363" s="322"/>
      <c r="M363" s="322"/>
      <c r="N363" s="322"/>
      <c r="O363" s="322"/>
      <c r="P363" s="322"/>
      <c r="Q363" s="322"/>
      <c r="R363" s="322"/>
      <c r="S363" s="322"/>
      <c r="T363" s="322"/>
      <c r="U363" s="322"/>
      <c r="V363" s="322"/>
      <c r="W363" s="322"/>
      <c r="X363" s="322"/>
      <c r="Y363" s="322"/>
      <c r="Z363" s="322"/>
      <c r="AA363" s="322"/>
      <c r="AB363" s="322"/>
      <c r="AC363" s="322"/>
      <c r="AD363" s="322"/>
      <c r="AE363" s="322"/>
    </row>
    <row r="364">
      <c r="A364" s="352"/>
      <c r="B364" s="322"/>
      <c r="C364" s="322"/>
      <c r="D364" s="322"/>
      <c r="E364" s="322"/>
      <c r="F364" s="322"/>
      <c r="G364" s="322"/>
      <c r="H364" s="322"/>
      <c r="I364" s="322"/>
      <c r="J364" s="322"/>
      <c r="K364" s="322"/>
      <c r="L364" s="322"/>
      <c r="M364" s="322"/>
      <c r="N364" s="322"/>
      <c r="O364" s="322"/>
      <c r="P364" s="322"/>
      <c r="Q364" s="322"/>
      <c r="R364" s="322"/>
      <c r="S364" s="322"/>
      <c r="T364" s="322"/>
      <c r="U364" s="322"/>
      <c r="V364" s="322"/>
      <c r="W364" s="322"/>
      <c r="X364" s="322"/>
      <c r="Y364" s="322"/>
      <c r="Z364" s="322"/>
      <c r="AA364" s="322"/>
      <c r="AB364" s="322"/>
      <c r="AC364" s="322"/>
      <c r="AD364" s="322"/>
      <c r="AE364" s="322"/>
    </row>
    <row r="365">
      <c r="A365" s="352"/>
      <c r="B365" s="322"/>
      <c r="C365" s="322"/>
      <c r="D365" s="322"/>
      <c r="E365" s="322"/>
      <c r="F365" s="322"/>
      <c r="G365" s="322"/>
      <c r="H365" s="322"/>
      <c r="I365" s="322"/>
      <c r="J365" s="322"/>
      <c r="K365" s="322"/>
      <c r="L365" s="322"/>
      <c r="M365" s="322"/>
      <c r="N365" s="322"/>
      <c r="O365" s="322"/>
      <c r="P365" s="322"/>
      <c r="Q365" s="322"/>
      <c r="R365" s="322"/>
      <c r="S365" s="322"/>
      <c r="T365" s="322"/>
      <c r="U365" s="322"/>
      <c r="V365" s="322"/>
      <c r="W365" s="322"/>
      <c r="X365" s="322"/>
      <c r="Y365" s="322"/>
      <c r="Z365" s="322"/>
      <c r="AA365" s="322"/>
      <c r="AB365" s="322"/>
      <c r="AC365" s="322"/>
      <c r="AD365" s="322"/>
      <c r="AE365" s="322"/>
    </row>
    <row r="366">
      <c r="A366" s="352"/>
      <c r="B366" s="322"/>
      <c r="C366" s="322"/>
      <c r="D366" s="322"/>
      <c r="E366" s="322"/>
      <c r="F366" s="322"/>
      <c r="G366" s="322"/>
      <c r="H366" s="322"/>
      <c r="I366" s="322"/>
      <c r="J366" s="322"/>
      <c r="K366" s="322"/>
      <c r="L366" s="322"/>
      <c r="M366" s="322"/>
      <c r="N366" s="322"/>
      <c r="O366" s="322"/>
      <c r="P366" s="322"/>
      <c r="Q366" s="322"/>
      <c r="R366" s="322"/>
      <c r="S366" s="322"/>
      <c r="T366" s="322"/>
      <c r="U366" s="322"/>
      <c r="V366" s="322"/>
      <c r="W366" s="322"/>
      <c r="X366" s="322"/>
      <c r="Y366" s="322"/>
      <c r="Z366" s="322"/>
      <c r="AA366" s="322"/>
      <c r="AB366" s="322"/>
      <c r="AC366" s="322"/>
      <c r="AD366" s="322"/>
      <c r="AE366" s="322"/>
    </row>
    <row r="367">
      <c r="A367" s="352"/>
      <c r="B367" s="322"/>
      <c r="C367" s="322"/>
      <c r="D367" s="322"/>
      <c r="E367" s="322"/>
      <c r="F367" s="322"/>
      <c r="G367" s="322"/>
      <c r="H367" s="322"/>
      <c r="I367" s="322"/>
      <c r="J367" s="322"/>
      <c r="K367" s="322"/>
      <c r="L367" s="322"/>
      <c r="M367" s="322"/>
      <c r="N367" s="322"/>
      <c r="O367" s="322"/>
      <c r="P367" s="322"/>
      <c r="Q367" s="322"/>
      <c r="R367" s="322"/>
      <c r="S367" s="322"/>
      <c r="T367" s="322"/>
      <c r="U367" s="322"/>
      <c r="V367" s="322"/>
      <c r="W367" s="322"/>
      <c r="X367" s="322"/>
      <c r="Y367" s="322"/>
      <c r="Z367" s="322"/>
      <c r="AA367" s="322"/>
      <c r="AB367" s="322"/>
      <c r="AC367" s="322"/>
      <c r="AD367" s="322"/>
      <c r="AE367" s="322"/>
    </row>
    <row r="368">
      <c r="A368" s="352"/>
      <c r="B368" s="322"/>
      <c r="C368" s="322"/>
      <c r="D368" s="322"/>
      <c r="E368" s="322"/>
      <c r="F368" s="322"/>
      <c r="G368" s="322"/>
      <c r="H368" s="322"/>
      <c r="I368" s="322"/>
      <c r="J368" s="322"/>
      <c r="K368" s="322"/>
      <c r="L368" s="322"/>
      <c r="M368" s="322"/>
      <c r="N368" s="322"/>
      <c r="O368" s="322"/>
      <c r="P368" s="322"/>
      <c r="Q368" s="322"/>
      <c r="R368" s="322"/>
      <c r="S368" s="322"/>
      <c r="T368" s="322"/>
      <c r="U368" s="322"/>
      <c r="V368" s="322"/>
      <c r="W368" s="322"/>
      <c r="X368" s="322"/>
      <c r="Y368" s="322"/>
      <c r="Z368" s="322"/>
      <c r="AA368" s="322"/>
      <c r="AB368" s="322"/>
      <c r="AC368" s="322"/>
      <c r="AD368" s="322"/>
      <c r="AE368" s="322"/>
    </row>
    <row r="369">
      <c r="A369" s="352"/>
      <c r="B369" s="322"/>
      <c r="C369" s="322"/>
      <c r="D369" s="322"/>
      <c r="E369" s="322"/>
      <c r="F369" s="322"/>
      <c r="G369" s="322"/>
      <c r="H369" s="322"/>
      <c r="I369" s="322"/>
      <c r="J369" s="322"/>
      <c r="K369" s="322"/>
      <c r="L369" s="322"/>
      <c r="M369" s="322"/>
      <c r="N369" s="322"/>
      <c r="O369" s="322"/>
      <c r="P369" s="322"/>
      <c r="Q369" s="322"/>
      <c r="R369" s="322"/>
      <c r="S369" s="322"/>
      <c r="T369" s="322"/>
      <c r="U369" s="322"/>
      <c r="V369" s="322"/>
      <c r="W369" s="322"/>
      <c r="X369" s="322"/>
      <c r="Y369" s="322"/>
      <c r="Z369" s="322"/>
      <c r="AA369" s="322"/>
      <c r="AB369" s="322"/>
      <c r="AC369" s="322"/>
      <c r="AD369" s="322"/>
      <c r="AE369" s="322"/>
    </row>
    <row r="370">
      <c r="A370" s="352"/>
      <c r="B370" s="322"/>
      <c r="C370" s="322"/>
      <c r="D370" s="322"/>
      <c r="E370" s="322"/>
      <c r="F370" s="322"/>
      <c r="G370" s="322"/>
      <c r="H370" s="322"/>
      <c r="I370" s="322"/>
      <c r="J370" s="322"/>
      <c r="K370" s="322"/>
      <c r="L370" s="322"/>
      <c r="M370" s="322"/>
      <c r="N370" s="322"/>
      <c r="O370" s="322"/>
      <c r="P370" s="322"/>
      <c r="Q370" s="322"/>
      <c r="R370" s="322"/>
      <c r="S370" s="322"/>
      <c r="T370" s="322"/>
      <c r="U370" s="322"/>
      <c r="V370" s="322"/>
      <c r="W370" s="322"/>
      <c r="X370" s="322"/>
      <c r="Y370" s="322"/>
      <c r="Z370" s="322"/>
      <c r="AA370" s="322"/>
      <c r="AB370" s="322"/>
      <c r="AC370" s="322"/>
      <c r="AD370" s="322"/>
      <c r="AE370" s="322"/>
    </row>
    <row r="371">
      <c r="A371" s="352"/>
      <c r="B371" s="322"/>
      <c r="C371" s="322"/>
      <c r="D371" s="322"/>
      <c r="E371" s="322"/>
      <c r="F371" s="322"/>
      <c r="G371" s="322"/>
      <c r="H371" s="322"/>
      <c r="I371" s="322"/>
      <c r="J371" s="322"/>
      <c r="K371" s="322"/>
      <c r="L371" s="322"/>
      <c r="M371" s="322"/>
      <c r="N371" s="322"/>
      <c r="O371" s="322"/>
      <c r="P371" s="322"/>
      <c r="Q371" s="322"/>
      <c r="R371" s="322"/>
      <c r="S371" s="322"/>
      <c r="T371" s="322"/>
      <c r="U371" s="322"/>
      <c r="V371" s="322"/>
      <c r="W371" s="322"/>
      <c r="X371" s="322"/>
      <c r="Y371" s="322"/>
      <c r="Z371" s="322"/>
      <c r="AA371" s="322"/>
      <c r="AB371" s="322"/>
      <c r="AC371" s="322"/>
      <c r="AD371" s="322"/>
      <c r="AE371" s="322"/>
    </row>
    <row r="372">
      <c r="A372" s="352"/>
      <c r="B372" s="322"/>
      <c r="C372" s="322"/>
      <c r="D372" s="322"/>
      <c r="E372" s="322"/>
      <c r="F372" s="322"/>
      <c r="G372" s="322"/>
      <c r="H372" s="322"/>
      <c r="I372" s="322"/>
      <c r="J372" s="322"/>
      <c r="K372" s="322"/>
      <c r="L372" s="322"/>
      <c r="M372" s="322"/>
      <c r="N372" s="322"/>
      <c r="O372" s="322"/>
      <c r="P372" s="322"/>
      <c r="Q372" s="322"/>
      <c r="R372" s="322"/>
      <c r="S372" s="322"/>
      <c r="T372" s="322"/>
      <c r="U372" s="322"/>
      <c r="V372" s="322"/>
      <c r="W372" s="322"/>
      <c r="X372" s="322"/>
      <c r="Y372" s="322"/>
      <c r="Z372" s="322"/>
      <c r="AA372" s="322"/>
      <c r="AB372" s="322"/>
      <c r="AC372" s="322"/>
      <c r="AD372" s="322"/>
      <c r="AE372" s="322"/>
    </row>
    <row r="373">
      <c r="A373" s="352"/>
      <c r="B373" s="322"/>
      <c r="C373" s="322"/>
      <c r="D373" s="322"/>
      <c r="E373" s="322"/>
      <c r="F373" s="322"/>
      <c r="G373" s="322"/>
      <c r="H373" s="322"/>
      <c r="I373" s="322"/>
      <c r="J373" s="322"/>
      <c r="K373" s="322"/>
      <c r="L373" s="322"/>
      <c r="M373" s="322"/>
      <c r="N373" s="322"/>
      <c r="O373" s="322"/>
      <c r="P373" s="322"/>
      <c r="Q373" s="322"/>
      <c r="R373" s="322"/>
      <c r="S373" s="322"/>
      <c r="T373" s="322"/>
      <c r="U373" s="322"/>
      <c r="V373" s="322"/>
      <c r="W373" s="322"/>
      <c r="X373" s="322"/>
      <c r="Y373" s="322"/>
      <c r="Z373" s="322"/>
      <c r="AA373" s="322"/>
      <c r="AB373" s="322"/>
      <c r="AC373" s="322"/>
      <c r="AD373" s="322"/>
      <c r="AE373" s="322"/>
    </row>
    <row r="374">
      <c r="A374" s="352"/>
      <c r="B374" s="322"/>
      <c r="C374" s="322"/>
      <c r="D374" s="322"/>
      <c r="E374" s="322"/>
      <c r="F374" s="322"/>
      <c r="G374" s="322"/>
      <c r="H374" s="322"/>
      <c r="I374" s="322"/>
      <c r="J374" s="322"/>
      <c r="K374" s="322"/>
      <c r="L374" s="322"/>
      <c r="M374" s="322"/>
      <c r="N374" s="322"/>
      <c r="O374" s="322"/>
      <c r="P374" s="322"/>
      <c r="Q374" s="322"/>
      <c r="R374" s="322"/>
      <c r="S374" s="322"/>
      <c r="T374" s="322"/>
      <c r="U374" s="322"/>
      <c r="V374" s="322"/>
      <c r="W374" s="322"/>
      <c r="X374" s="322"/>
      <c r="Y374" s="322"/>
      <c r="Z374" s="322"/>
      <c r="AA374" s="322"/>
      <c r="AB374" s="322"/>
      <c r="AC374" s="322"/>
      <c r="AD374" s="322"/>
      <c r="AE374" s="322"/>
    </row>
    <row r="375">
      <c r="A375" s="352"/>
      <c r="B375" s="322"/>
      <c r="C375" s="322"/>
      <c r="D375" s="322"/>
      <c r="E375" s="322"/>
      <c r="F375" s="322"/>
      <c r="G375" s="322"/>
      <c r="H375" s="322"/>
      <c r="I375" s="322"/>
      <c r="J375" s="322"/>
      <c r="K375" s="322"/>
      <c r="L375" s="322"/>
      <c r="M375" s="322"/>
      <c r="N375" s="322"/>
      <c r="O375" s="322"/>
      <c r="P375" s="322"/>
      <c r="Q375" s="322"/>
      <c r="R375" s="322"/>
      <c r="S375" s="322"/>
      <c r="T375" s="322"/>
      <c r="U375" s="322"/>
      <c r="V375" s="322"/>
      <c r="W375" s="322"/>
      <c r="X375" s="322"/>
      <c r="Y375" s="322"/>
      <c r="Z375" s="322"/>
      <c r="AA375" s="322"/>
      <c r="AB375" s="322"/>
      <c r="AC375" s="322"/>
      <c r="AD375" s="322"/>
      <c r="AE375" s="322"/>
    </row>
    <row r="376">
      <c r="A376" s="352"/>
      <c r="B376" s="322"/>
      <c r="C376" s="322"/>
      <c r="D376" s="322"/>
      <c r="E376" s="322"/>
      <c r="F376" s="322"/>
      <c r="G376" s="322"/>
      <c r="H376" s="322"/>
      <c r="I376" s="322"/>
      <c r="J376" s="322"/>
      <c r="K376" s="322"/>
      <c r="L376" s="322"/>
      <c r="M376" s="322"/>
      <c r="N376" s="322"/>
      <c r="O376" s="322"/>
      <c r="P376" s="322"/>
      <c r="Q376" s="322"/>
      <c r="R376" s="322"/>
      <c r="S376" s="322"/>
      <c r="T376" s="322"/>
      <c r="U376" s="322"/>
      <c r="V376" s="322"/>
      <c r="W376" s="322"/>
      <c r="X376" s="322"/>
      <c r="Y376" s="322"/>
      <c r="Z376" s="322"/>
      <c r="AA376" s="322"/>
      <c r="AB376" s="322"/>
      <c r="AC376" s="322"/>
      <c r="AD376" s="322"/>
      <c r="AE376" s="322"/>
    </row>
    <row r="377">
      <c r="A377" s="352"/>
      <c r="B377" s="322"/>
      <c r="C377" s="322"/>
      <c r="D377" s="322"/>
      <c r="E377" s="322"/>
      <c r="F377" s="322"/>
      <c r="G377" s="322"/>
      <c r="H377" s="322"/>
      <c r="I377" s="322"/>
      <c r="J377" s="322"/>
      <c r="K377" s="322"/>
      <c r="L377" s="322"/>
      <c r="M377" s="322"/>
      <c r="N377" s="322"/>
      <c r="O377" s="322"/>
      <c r="P377" s="322"/>
      <c r="Q377" s="322"/>
      <c r="R377" s="322"/>
      <c r="S377" s="322"/>
      <c r="T377" s="322"/>
      <c r="U377" s="322"/>
      <c r="V377" s="322"/>
      <c r="W377" s="322"/>
      <c r="X377" s="322"/>
      <c r="Y377" s="322"/>
      <c r="Z377" s="322"/>
      <c r="AA377" s="322"/>
      <c r="AB377" s="322"/>
      <c r="AC377" s="322"/>
      <c r="AD377" s="322"/>
      <c r="AE377" s="322"/>
    </row>
    <row r="378">
      <c r="A378" s="352"/>
      <c r="B378" s="322"/>
      <c r="C378" s="322"/>
      <c r="D378" s="322"/>
      <c r="E378" s="322"/>
      <c r="F378" s="322"/>
      <c r="G378" s="322"/>
      <c r="H378" s="322"/>
      <c r="I378" s="322"/>
      <c r="J378" s="322"/>
      <c r="K378" s="322"/>
      <c r="L378" s="322"/>
      <c r="M378" s="322"/>
      <c r="N378" s="322"/>
      <c r="O378" s="322"/>
      <c r="P378" s="322"/>
      <c r="Q378" s="322"/>
      <c r="R378" s="322"/>
      <c r="S378" s="322"/>
      <c r="T378" s="322"/>
      <c r="U378" s="322"/>
      <c r="V378" s="322"/>
      <c r="W378" s="322"/>
      <c r="X378" s="322"/>
      <c r="Y378" s="322"/>
      <c r="Z378" s="322"/>
      <c r="AA378" s="322"/>
      <c r="AB378" s="322"/>
      <c r="AC378" s="322"/>
      <c r="AD378" s="322"/>
      <c r="AE378" s="322"/>
    </row>
    <row r="379">
      <c r="A379" s="352"/>
      <c r="B379" s="322"/>
      <c r="C379" s="322"/>
      <c r="D379" s="322"/>
      <c r="E379" s="322"/>
      <c r="F379" s="322"/>
      <c r="G379" s="322"/>
      <c r="H379" s="322"/>
      <c r="I379" s="322"/>
      <c r="J379" s="322"/>
      <c r="K379" s="322"/>
      <c r="L379" s="322"/>
      <c r="M379" s="322"/>
      <c r="N379" s="322"/>
      <c r="O379" s="322"/>
      <c r="P379" s="322"/>
      <c r="Q379" s="322"/>
      <c r="R379" s="322"/>
      <c r="S379" s="322"/>
      <c r="T379" s="322"/>
      <c r="U379" s="322"/>
      <c r="V379" s="322"/>
      <c r="W379" s="322"/>
      <c r="X379" s="322"/>
      <c r="Y379" s="322"/>
      <c r="Z379" s="322"/>
      <c r="AA379" s="322"/>
      <c r="AB379" s="322"/>
      <c r="AC379" s="322"/>
      <c r="AD379" s="322"/>
      <c r="AE379" s="322"/>
    </row>
    <row r="380">
      <c r="A380" s="352"/>
      <c r="B380" s="322"/>
      <c r="C380" s="322"/>
      <c r="D380" s="322"/>
      <c r="E380" s="322"/>
      <c r="F380" s="322"/>
      <c r="G380" s="322"/>
      <c r="H380" s="322"/>
      <c r="I380" s="322"/>
      <c r="J380" s="322"/>
      <c r="K380" s="322"/>
      <c r="L380" s="322"/>
      <c r="M380" s="322"/>
      <c r="N380" s="322"/>
      <c r="O380" s="322"/>
      <c r="P380" s="322"/>
      <c r="Q380" s="322"/>
      <c r="R380" s="322"/>
      <c r="S380" s="322"/>
      <c r="T380" s="322"/>
      <c r="U380" s="322"/>
      <c r="V380" s="322"/>
      <c r="W380" s="322"/>
      <c r="X380" s="322"/>
      <c r="Y380" s="322"/>
      <c r="Z380" s="322"/>
      <c r="AA380" s="322"/>
      <c r="AB380" s="322"/>
      <c r="AC380" s="322"/>
      <c r="AD380" s="322"/>
      <c r="AE380" s="322"/>
    </row>
    <row r="381">
      <c r="A381" s="352"/>
      <c r="B381" s="322"/>
      <c r="C381" s="322"/>
      <c r="D381" s="322"/>
      <c r="E381" s="322"/>
      <c r="F381" s="322"/>
      <c r="G381" s="322"/>
      <c r="H381" s="322"/>
      <c r="I381" s="322"/>
      <c r="J381" s="322"/>
      <c r="K381" s="322"/>
      <c r="L381" s="322"/>
      <c r="M381" s="322"/>
      <c r="N381" s="322"/>
      <c r="O381" s="322"/>
      <c r="P381" s="322"/>
      <c r="Q381" s="322"/>
      <c r="R381" s="322"/>
      <c r="S381" s="322"/>
      <c r="T381" s="322"/>
      <c r="U381" s="322"/>
      <c r="V381" s="322"/>
      <c r="W381" s="322"/>
      <c r="X381" s="322"/>
      <c r="Y381" s="322"/>
      <c r="Z381" s="322"/>
      <c r="AA381" s="322"/>
      <c r="AB381" s="322"/>
      <c r="AC381" s="322"/>
      <c r="AD381" s="322"/>
      <c r="AE381" s="322"/>
    </row>
    <row r="382">
      <c r="A382" s="352"/>
      <c r="B382" s="322"/>
      <c r="C382" s="322"/>
      <c r="D382" s="322"/>
      <c r="E382" s="322"/>
      <c r="F382" s="322"/>
      <c r="G382" s="322"/>
      <c r="H382" s="322"/>
      <c r="I382" s="322"/>
      <c r="J382" s="322"/>
      <c r="K382" s="322"/>
      <c r="L382" s="322"/>
      <c r="M382" s="322"/>
      <c r="N382" s="322"/>
      <c r="O382" s="322"/>
      <c r="P382" s="322"/>
      <c r="Q382" s="322"/>
      <c r="R382" s="322"/>
      <c r="S382" s="322"/>
      <c r="T382" s="322"/>
      <c r="U382" s="322"/>
      <c r="V382" s="322"/>
      <c r="W382" s="322"/>
      <c r="X382" s="322"/>
      <c r="Y382" s="322"/>
      <c r="Z382" s="322"/>
      <c r="AA382" s="322"/>
      <c r="AB382" s="322"/>
      <c r="AC382" s="322"/>
      <c r="AD382" s="322"/>
      <c r="AE382" s="322"/>
    </row>
    <row r="383">
      <c r="A383" s="352"/>
      <c r="B383" s="322"/>
      <c r="C383" s="322"/>
      <c r="D383" s="322"/>
      <c r="E383" s="322"/>
      <c r="F383" s="322"/>
      <c r="G383" s="322"/>
      <c r="H383" s="322"/>
      <c r="I383" s="322"/>
      <c r="J383" s="322"/>
      <c r="K383" s="322"/>
      <c r="L383" s="322"/>
      <c r="M383" s="322"/>
      <c r="N383" s="322"/>
      <c r="O383" s="322"/>
      <c r="P383" s="322"/>
      <c r="Q383" s="322"/>
      <c r="R383" s="322"/>
      <c r="S383" s="322"/>
      <c r="T383" s="322"/>
      <c r="U383" s="322"/>
      <c r="V383" s="322"/>
      <c r="W383" s="322"/>
      <c r="X383" s="322"/>
      <c r="Y383" s="322"/>
      <c r="Z383" s="322"/>
      <c r="AA383" s="322"/>
      <c r="AB383" s="322"/>
      <c r="AC383" s="322"/>
      <c r="AD383" s="322"/>
      <c r="AE383" s="322"/>
    </row>
    <row r="384">
      <c r="A384" s="352"/>
      <c r="B384" s="322"/>
      <c r="C384" s="322"/>
      <c r="D384" s="322"/>
      <c r="E384" s="322"/>
      <c r="F384" s="322"/>
      <c r="G384" s="322"/>
      <c r="H384" s="322"/>
      <c r="I384" s="322"/>
      <c r="J384" s="322"/>
      <c r="K384" s="322"/>
      <c r="L384" s="322"/>
      <c r="M384" s="322"/>
      <c r="N384" s="322"/>
      <c r="O384" s="322"/>
      <c r="P384" s="322"/>
      <c r="Q384" s="322"/>
      <c r="R384" s="322"/>
      <c r="S384" s="322"/>
      <c r="T384" s="322"/>
      <c r="U384" s="322"/>
      <c r="V384" s="322"/>
      <c r="W384" s="322"/>
      <c r="X384" s="322"/>
      <c r="Y384" s="322"/>
      <c r="Z384" s="322"/>
      <c r="AA384" s="322"/>
      <c r="AB384" s="322"/>
      <c r="AC384" s="322"/>
      <c r="AD384" s="322"/>
      <c r="AE384" s="322"/>
    </row>
    <row r="385">
      <c r="A385" s="352"/>
      <c r="B385" s="322"/>
      <c r="C385" s="322"/>
      <c r="D385" s="322"/>
      <c r="E385" s="322"/>
      <c r="F385" s="322"/>
      <c r="G385" s="322"/>
      <c r="H385" s="322"/>
      <c r="I385" s="322"/>
      <c r="J385" s="322"/>
      <c r="K385" s="322"/>
      <c r="L385" s="322"/>
      <c r="M385" s="322"/>
      <c r="N385" s="322"/>
      <c r="O385" s="322"/>
      <c r="P385" s="322"/>
      <c r="Q385" s="322"/>
      <c r="R385" s="322"/>
      <c r="S385" s="322"/>
      <c r="T385" s="322"/>
      <c r="U385" s="322"/>
      <c r="V385" s="322"/>
      <c r="W385" s="322"/>
      <c r="X385" s="322"/>
      <c r="Y385" s="322"/>
      <c r="Z385" s="322"/>
      <c r="AA385" s="322"/>
      <c r="AB385" s="322"/>
      <c r="AC385" s="322"/>
      <c r="AD385" s="322"/>
      <c r="AE385" s="322"/>
    </row>
    <row r="386">
      <c r="A386" s="352"/>
      <c r="B386" s="322"/>
      <c r="C386" s="322"/>
      <c r="D386" s="322"/>
      <c r="E386" s="322"/>
      <c r="F386" s="322"/>
      <c r="G386" s="322"/>
      <c r="H386" s="322"/>
      <c r="I386" s="322"/>
      <c r="J386" s="322"/>
      <c r="K386" s="322"/>
      <c r="L386" s="322"/>
      <c r="M386" s="322"/>
      <c r="N386" s="322"/>
      <c r="O386" s="322"/>
      <c r="P386" s="322"/>
      <c r="Q386" s="322"/>
      <c r="R386" s="322"/>
      <c r="S386" s="322"/>
      <c r="T386" s="322"/>
      <c r="U386" s="322"/>
      <c r="V386" s="322"/>
      <c r="W386" s="322"/>
      <c r="X386" s="322"/>
      <c r="Y386" s="322"/>
      <c r="Z386" s="322"/>
      <c r="AA386" s="322"/>
      <c r="AB386" s="322"/>
      <c r="AC386" s="322"/>
      <c r="AD386" s="322"/>
      <c r="AE386" s="322"/>
    </row>
    <row r="387">
      <c r="A387" s="352"/>
      <c r="B387" s="322"/>
      <c r="C387" s="322"/>
      <c r="D387" s="322"/>
      <c r="E387" s="322"/>
      <c r="F387" s="322"/>
      <c r="G387" s="322"/>
      <c r="H387" s="322"/>
      <c r="I387" s="322"/>
      <c r="J387" s="322"/>
      <c r="K387" s="322"/>
      <c r="L387" s="322"/>
      <c r="M387" s="322"/>
      <c r="N387" s="322"/>
      <c r="O387" s="322"/>
      <c r="P387" s="322"/>
      <c r="Q387" s="322"/>
      <c r="R387" s="322"/>
      <c r="S387" s="322"/>
      <c r="T387" s="322"/>
      <c r="U387" s="322"/>
      <c r="V387" s="322"/>
      <c r="W387" s="322"/>
      <c r="X387" s="322"/>
      <c r="Y387" s="322"/>
      <c r="Z387" s="322"/>
      <c r="AA387" s="322"/>
      <c r="AB387" s="322"/>
      <c r="AC387" s="322"/>
      <c r="AD387" s="322"/>
      <c r="AE387" s="322"/>
    </row>
    <row r="388">
      <c r="A388" s="352"/>
      <c r="B388" s="322"/>
      <c r="C388" s="322"/>
      <c r="D388" s="322"/>
      <c r="E388" s="322"/>
      <c r="F388" s="322"/>
      <c r="G388" s="322"/>
      <c r="H388" s="322"/>
      <c r="I388" s="322"/>
      <c r="J388" s="322"/>
      <c r="K388" s="322"/>
      <c r="L388" s="322"/>
      <c r="M388" s="322"/>
      <c r="N388" s="322"/>
      <c r="O388" s="322"/>
      <c r="P388" s="322"/>
      <c r="Q388" s="322"/>
      <c r="R388" s="322"/>
      <c r="S388" s="322"/>
      <c r="T388" s="322"/>
      <c r="U388" s="322"/>
      <c r="V388" s="322"/>
      <c r="W388" s="322"/>
      <c r="X388" s="322"/>
      <c r="Y388" s="322"/>
      <c r="Z388" s="322"/>
      <c r="AA388" s="322"/>
      <c r="AB388" s="322"/>
      <c r="AC388" s="322"/>
      <c r="AD388" s="322"/>
      <c r="AE388" s="322"/>
    </row>
    <row r="389">
      <c r="A389" s="352"/>
      <c r="B389" s="322"/>
      <c r="C389" s="322"/>
      <c r="D389" s="322"/>
      <c r="E389" s="322"/>
      <c r="F389" s="322"/>
      <c r="G389" s="322"/>
      <c r="H389" s="322"/>
      <c r="I389" s="322"/>
      <c r="J389" s="322"/>
      <c r="K389" s="322"/>
      <c r="L389" s="322"/>
      <c r="M389" s="322"/>
      <c r="N389" s="322"/>
      <c r="O389" s="322"/>
      <c r="P389" s="322"/>
      <c r="Q389" s="322"/>
      <c r="R389" s="322"/>
      <c r="S389" s="322"/>
      <c r="T389" s="322"/>
      <c r="U389" s="322"/>
      <c r="V389" s="322"/>
      <c r="W389" s="322"/>
      <c r="X389" s="322"/>
      <c r="Y389" s="322"/>
      <c r="Z389" s="322"/>
      <c r="AA389" s="322"/>
      <c r="AB389" s="322"/>
      <c r="AC389" s="322"/>
      <c r="AD389" s="322"/>
      <c r="AE389" s="322"/>
    </row>
    <row r="390">
      <c r="A390" s="352"/>
      <c r="B390" s="322"/>
      <c r="C390" s="322"/>
      <c r="D390" s="322"/>
      <c r="E390" s="322"/>
      <c r="F390" s="322"/>
      <c r="G390" s="322"/>
      <c r="H390" s="322"/>
      <c r="I390" s="322"/>
      <c r="J390" s="322"/>
      <c r="K390" s="322"/>
      <c r="L390" s="322"/>
      <c r="M390" s="322"/>
      <c r="N390" s="322"/>
      <c r="O390" s="322"/>
      <c r="P390" s="322"/>
      <c r="Q390" s="322"/>
      <c r="R390" s="322"/>
      <c r="S390" s="322"/>
      <c r="T390" s="322"/>
      <c r="U390" s="322"/>
      <c r="V390" s="322"/>
      <c r="W390" s="322"/>
      <c r="X390" s="322"/>
      <c r="Y390" s="322"/>
      <c r="Z390" s="322"/>
      <c r="AA390" s="322"/>
      <c r="AB390" s="322"/>
      <c r="AC390" s="322"/>
      <c r="AD390" s="322"/>
      <c r="AE390" s="322"/>
    </row>
    <row r="391">
      <c r="A391" s="352"/>
      <c r="B391" s="322"/>
      <c r="C391" s="322"/>
      <c r="D391" s="322"/>
      <c r="E391" s="322"/>
      <c r="F391" s="322"/>
      <c r="G391" s="322"/>
      <c r="H391" s="322"/>
      <c r="I391" s="322"/>
      <c r="J391" s="322"/>
      <c r="K391" s="322"/>
      <c r="L391" s="322"/>
      <c r="M391" s="322"/>
      <c r="N391" s="322"/>
      <c r="O391" s="322"/>
      <c r="P391" s="322"/>
      <c r="Q391" s="322"/>
      <c r="R391" s="322"/>
      <c r="S391" s="322"/>
      <c r="T391" s="322"/>
      <c r="U391" s="322"/>
      <c r="V391" s="322"/>
      <c r="W391" s="322"/>
      <c r="X391" s="322"/>
      <c r="Y391" s="322"/>
      <c r="Z391" s="322"/>
      <c r="AA391" s="322"/>
      <c r="AB391" s="322"/>
      <c r="AC391" s="322"/>
      <c r="AD391" s="322"/>
      <c r="AE391" s="322"/>
    </row>
    <row r="392">
      <c r="A392" s="352"/>
      <c r="B392" s="322"/>
      <c r="C392" s="322"/>
      <c r="D392" s="322"/>
      <c r="E392" s="322"/>
      <c r="F392" s="322"/>
      <c r="G392" s="322"/>
      <c r="H392" s="322"/>
      <c r="I392" s="322"/>
      <c r="J392" s="322"/>
      <c r="K392" s="322"/>
      <c r="L392" s="322"/>
      <c r="M392" s="322"/>
      <c r="N392" s="322"/>
      <c r="O392" s="322"/>
      <c r="P392" s="322"/>
      <c r="Q392" s="322"/>
      <c r="R392" s="322"/>
      <c r="S392" s="322"/>
      <c r="T392" s="322"/>
      <c r="U392" s="322"/>
      <c r="V392" s="322"/>
      <c r="W392" s="322"/>
      <c r="X392" s="322"/>
      <c r="Y392" s="322"/>
      <c r="Z392" s="322"/>
      <c r="AA392" s="322"/>
      <c r="AB392" s="322"/>
      <c r="AC392" s="322"/>
      <c r="AD392" s="322"/>
      <c r="AE392" s="322"/>
    </row>
    <row r="393">
      <c r="A393" s="352"/>
      <c r="B393" s="322"/>
      <c r="C393" s="322"/>
      <c r="D393" s="322"/>
      <c r="E393" s="322"/>
      <c r="F393" s="322"/>
      <c r="G393" s="322"/>
      <c r="H393" s="322"/>
      <c r="I393" s="322"/>
      <c r="J393" s="322"/>
      <c r="K393" s="322"/>
      <c r="L393" s="322"/>
      <c r="M393" s="322"/>
      <c r="N393" s="322"/>
      <c r="O393" s="322"/>
      <c r="P393" s="322"/>
      <c r="Q393" s="322"/>
      <c r="R393" s="322"/>
      <c r="S393" s="322"/>
      <c r="T393" s="322"/>
      <c r="U393" s="322"/>
      <c r="V393" s="322"/>
      <c r="W393" s="322"/>
      <c r="X393" s="322"/>
      <c r="Y393" s="322"/>
      <c r="Z393" s="322"/>
      <c r="AA393" s="322"/>
      <c r="AB393" s="322"/>
      <c r="AC393" s="322"/>
      <c r="AD393" s="322"/>
      <c r="AE393" s="322"/>
    </row>
    <row r="394">
      <c r="A394" s="352"/>
      <c r="B394" s="322"/>
      <c r="C394" s="322"/>
      <c r="D394" s="322"/>
      <c r="E394" s="322"/>
      <c r="F394" s="322"/>
      <c r="G394" s="322"/>
      <c r="H394" s="322"/>
      <c r="I394" s="322"/>
      <c r="J394" s="322"/>
      <c r="K394" s="322"/>
      <c r="L394" s="322"/>
      <c r="M394" s="322"/>
      <c r="N394" s="322"/>
      <c r="O394" s="322"/>
      <c r="P394" s="322"/>
      <c r="Q394" s="322"/>
      <c r="R394" s="322"/>
      <c r="S394" s="322"/>
      <c r="T394" s="322"/>
      <c r="U394" s="322"/>
      <c r="V394" s="322"/>
      <c r="W394" s="322"/>
      <c r="X394" s="322"/>
      <c r="Y394" s="322"/>
      <c r="Z394" s="322"/>
      <c r="AA394" s="322"/>
      <c r="AB394" s="322"/>
      <c r="AC394" s="322"/>
      <c r="AD394" s="322"/>
      <c r="AE394" s="322"/>
    </row>
    <row r="395">
      <c r="A395" s="352"/>
      <c r="B395" s="322"/>
      <c r="C395" s="322"/>
      <c r="D395" s="322"/>
      <c r="E395" s="322"/>
      <c r="F395" s="322"/>
      <c r="G395" s="322"/>
      <c r="H395" s="322"/>
      <c r="I395" s="322"/>
      <c r="J395" s="322"/>
      <c r="K395" s="322"/>
      <c r="L395" s="322"/>
      <c r="M395" s="322"/>
      <c r="N395" s="322"/>
      <c r="O395" s="322"/>
      <c r="P395" s="322"/>
      <c r="Q395" s="322"/>
      <c r="R395" s="322"/>
      <c r="S395" s="322"/>
      <c r="T395" s="322"/>
      <c r="U395" s="322"/>
      <c r="V395" s="322"/>
      <c r="W395" s="322"/>
      <c r="X395" s="322"/>
      <c r="Y395" s="322"/>
      <c r="Z395" s="322"/>
      <c r="AA395" s="322"/>
      <c r="AB395" s="322"/>
      <c r="AC395" s="322"/>
      <c r="AD395" s="322"/>
      <c r="AE395" s="322"/>
    </row>
    <row r="396">
      <c r="A396" s="352"/>
      <c r="B396" s="322"/>
      <c r="C396" s="322"/>
      <c r="D396" s="322"/>
      <c r="E396" s="322"/>
      <c r="F396" s="322"/>
      <c r="G396" s="322"/>
      <c r="H396" s="322"/>
      <c r="I396" s="322"/>
      <c r="J396" s="322"/>
      <c r="K396" s="322"/>
      <c r="L396" s="322"/>
      <c r="M396" s="322"/>
      <c r="N396" s="322"/>
      <c r="O396" s="322"/>
      <c r="P396" s="322"/>
      <c r="Q396" s="322"/>
      <c r="R396" s="322"/>
      <c r="S396" s="322"/>
      <c r="T396" s="322"/>
      <c r="U396" s="322"/>
      <c r="V396" s="322"/>
      <c r="W396" s="322"/>
      <c r="X396" s="322"/>
      <c r="Y396" s="322"/>
      <c r="Z396" s="322"/>
      <c r="AA396" s="322"/>
      <c r="AB396" s="322"/>
      <c r="AC396" s="322"/>
      <c r="AD396" s="322"/>
      <c r="AE396" s="322"/>
    </row>
    <row r="397">
      <c r="A397" s="352"/>
      <c r="B397" s="322"/>
      <c r="C397" s="322"/>
      <c r="D397" s="322"/>
      <c r="E397" s="322"/>
      <c r="F397" s="322"/>
      <c r="G397" s="322"/>
      <c r="H397" s="322"/>
      <c r="I397" s="322"/>
      <c r="J397" s="322"/>
      <c r="K397" s="322"/>
      <c r="L397" s="322"/>
      <c r="M397" s="322"/>
      <c r="N397" s="322"/>
      <c r="O397" s="322"/>
      <c r="P397" s="322"/>
      <c r="Q397" s="322"/>
      <c r="R397" s="322"/>
      <c r="S397" s="322"/>
      <c r="T397" s="322"/>
      <c r="U397" s="322"/>
      <c r="V397" s="322"/>
      <c r="W397" s="322"/>
      <c r="X397" s="322"/>
      <c r="Y397" s="322"/>
      <c r="Z397" s="322"/>
      <c r="AA397" s="322"/>
      <c r="AB397" s="322"/>
      <c r="AC397" s="322"/>
      <c r="AD397" s="322"/>
      <c r="AE397" s="322"/>
    </row>
    <row r="398">
      <c r="A398" s="352"/>
      <c r="B398" s="322"/>
      <c r="C398" s="322"/>
      <c r="D398" s="322"/>
      <c r="E398" s="322"/>
      <c r="F398" s="322"/>
      <c r="G398" s="322"/>
      <c r="H398" s="322"/>
      <c r="I398" s="322"/>
      <c r="J398" s="322"/>
      <c r="K398" s="322"/>
      <c r="L398" s="322"/>
      <c r="M398" s="322"/>
      <c r="N398" s="322"/>
      <c r="O398" s="322"/>
      <c r="P398" s="322"/>
      <c r="Q398" s="322"/>
      <c r="R398" s="322"/>
      <c r="S398" s="322"/>
      <c r="T398" s="322"/>
      <c r="U398" s="322"/>
      <c r="V398" s="322"/>
      <c r="W398" s="322"/>
      <c r="X398" s="322"/>
      <c r="Y398" s="322"/>
      <c r="Z398" s="322"/>
      <c r="AA398" s="322"/>
      <c r="AB398" s="322"/>
      <c r="AC398" s="322"/>
      <c r="AD398" s="322"/>
      <c r="AE398" s="322"/>
    </row>
    <row r="399">
      <c r="A399" s="352"/>
      <c r="B399" s="322"/>
      <c r="C399" s="322"/>
      <c r="D399" s="322"/>
      <c r="E399" s="322"/>
      <c r="F399" s="322"/>
      <c r="G399" s="322"/>
      <c r="H399" s="322"/>
      <c r="I399" s="322"/>
      <c r="J399" s="322"/>
      <c r="K399" s="322"/>
      <c r="L399" s="322"/>
      <c r="M399" s="322"/>
      <c r="N399" s="322"/>
      <c r="O399" s="322"/>
      <c r="P399" s="322"/>
      <c r="Q399" s="322"/>
      <c r="R399" s="322"/>
      <c r="S399" s="322"/>
      <c r="T399" s="322"/>
      <c r="U399" s="322"/>
      <c r="V399" s="322"/>
      <c r="W399" s="322"/>
      <c r="X399" s="322"/>
      <c r="Y399" s="322"/>
      <c r="Z399" s="322"/>
      <c r="AA399" s="322"/>
      <c r="AB399" s="322"/>
      <c r="AC399" s="322"/>
      <c r="AD399" s="322"/>
      <c r="AE399" s="322"/>
    </row>
    <row r="400">
      <c r="A400" s="352"/>
      <c r="B400" s="322"/>
      <c r="C400" s="322"/>
      <c r="D400" s="322"/>
      <c r="E400" s="322"/>
      <c r="F400" s="322"/>
      <c r="G400" s="322"/>
      <c r="H400" s="322"/>
      <c r="I400" s="322"/>
      <c r="J400" s="322"/>
      <c r="K400" s="322"/>
      <c r="L400" s="322"/>
      <c r="M400" s="322"/>
      <c r="N400" s="322"/>
      <c r="O400" s="322"/>
      <c r="P400" s="322"/>
      <c r="Q400" s="322"/>
      <c r="R400" s="322"/>
      <c r="S400" s="322"/>
      <c r="T400" s="322"/>
      <c r="U400" s="322"/>
      <c r="V400" s="322"/>
      <c r="W400" s="322"/>
      <c r="X400" s="322"/>
      <c r="Y400" s="322"/>
      <c r="Z400" s="322"/>
      <c r="AA400" s="322"/>
      <c r="AB400" s="322"/>
      <c r="AC400" s="322"/>
      <c r="AD400" s="322"/>
      <c r="AE400" s="322"/>
    </row>
    <row r="401">
      <c r="A401" s="352"/>
      <c r="B401" s="322"/>
      <c r="C401" s="322"/>
      <c r="D401" s="322"/>
      <c r="E401" s="322"/>
      <c r="F401" s="322"/>
      <c r="G401" s="322"/>
      <c r="H401" s="322"/>
      <c r="I401" s="322"/>
      <c r="J401" s="322"/>
      <c r="K401" s="322"/>
      <c r="L401" s="322"/>
      <c r="M401" s="322"/>
      <c r="N401" s="322"/>
      <c r="O401" s="322"/>
      <c r="P401" s="322"/>
      <c r="Q401" s="322"/>
      <c r="R401" s="322"/>
      <c r="S401" s="322"/>
      <c r="T401" s="322"/>
      <c r="U401" s="322"/>
      <c r="V401" s="322"/>
      <c r="W401" s="322"/>
      <c r="X401" s="322"/>
      <c r="Y401" s="322"/>
      <c r="Z401" s="322"/>
      <c r="AA401" s="322"/>
      <c r="AB401" s="322"/>
      <c r="AC401" s="322"/>
      <c r="AD401" s="322"/>
      <c r="AE401" s="322"/>
    </row>
    <row r="402">
      <c r="A402" s="352"/>
      <c r="B402" s="322"/>
      <c r="C402" s="322"/>
      <c r="D402" s="322"/>
      <c r="E402" s="322"/>
      <c r="F402" s="322"/>
      <c r="G402" s="322"/>
      <c r="H402" s="322"/>
      <c r="I402" s="322"/>
      <c r="J402" s="322"/>
      <c r="K402" s="322"/>
      <c r="L402" s="322"/>
      <c r="M402" s="322"/>
      <c r="N402" s="322"/>
      <c r="O402" s="322"/>
      <c r="P402" s="322"/>
      <c r="Q402" s="322"/>
      <c r="R402" s="322"/>
      <c r="S402" s="322"/>
      <c r="T402" s="322"/>
      <c r="U402" s="322"/>
      <c r="V402" s="322"/>
      <c r="W402" s="322"/>
      <c r="X402" s="322"/>
      <c r="Y402" s="322"/>
      <c r="Z402" s="322"/>
      <c r="AA402" s="322"/>
      <c r="AB402" s="322"/>
      <c r="AC402" s="322"/>
      <c r="AD402" s="322"/>
      <c r="AE402" s="322"/>
    </row>
    <row r="403">
      <c r="A403" s="352"/>
      <c r="B403" s="322"/>
      <c r="C403" s="322"/>
      <c r="D403" s="322"/>
      <c r="E403" s="322"/>
      <c r="F403" s="322"/>
      <c r="G403" s="322"/>
      <c r="H403" s="322"/>
      <c r="I403" s="322"/>
      <c r="J403" s="322"/>
      <c r="K403" s="322"/>
      <c r="L403" s="322"/>
      <c r="M403" s="322"/>
      <c r="N403" s="322"/>
      <c r="O403" s="322"/>
      <c r="P403" s="322"/>
      <c r="Q403" s="322"/>
      <c r="R403" s="322"/>
      <c r="S403" s="322"/>
      <c r="T403" s="322"/>
      <c r="U403" s="322"/>
      <c r="V403" s="322"/>
      <c r="W403" s="322"/>
      <c r="X403" s="322"/>
      <c r="Y403" s="322"/>
      <c r="Z403" s="322"/>
      <c r="AA403" s="322"/>
      <c r="AB403" s="322"/>
      <c r="AC403" s="322"/>
      <c r="AD403" s="322"/>
      <c r="AE403" s="322"/>
    </row>
    <row r="404">
      <c r="A404" s="352"/>
      <c r="B404" s="322"/>
      <c r="C404" s="322"/>
      <c r="D404" s="322"/>
      <c r="E404" s="322"/>
      <c r="F404" s="322"/>
      <c r="G404" s="322"/>
      <c r="H404" s="322"/>
      <c r="I404" s="322"/>
      <c r="J404" s="322"/>
      <c r="K404" s="322"/>
      <c r="L404" s="322"/>
      <c r="M404" s="322"/>
      <c r="N404" s="322"/>
      <c r="O404" s="322"/>
      <c r="P404" s="322"/>
      <c r="Q404" s="322"/>
      <c r="R404" s="322"/>
      <c r="S404" s="322"/>
      <c r="T404" s="322"/>
      <c r="U404" s="322"/>
      <c r="V404" s="322"/>
      <c r="W404" s="322"/>
      <c r="X404" s="322"/>
      <c r="Y404" s="322"/>
      <c r="Z404" s="322"/>
      <c r="AA404" s="322"/>
      <c r="AB404" s="322"/>
      <c r="AC404" s="322"/>
      <c r="AD404" s="322"/>
      <c r="AE404" s="322"/>
    </row>
    <row r="405">
      <c r="A405" s="352"/>
      <c r="B405" s="322"/>
      <c r="C405" s="322"/>
      <c r="D405" s="322"/>
      <c r="E405" s="322"/>
      <c r="F405" s="322"/>
      <c r="G405" s="322"/>
      <c r="H405" s="322"/>
      <c r="I405" s="322"/>
      <c r="J405" s="322"/>
      <c r="K405" s="322"/>
      <c r="L405" s="322"/>
      <c r="M405" s="322"/>
      <c r="N405" s="322"/>
      <c r="O405" s="322"/>
      <c r="P405" s="322"/>
      <c r="Q405" s="322"/>
      <c r="R405" s="322"/>
      <c r="S405" s="322"/>
      <c r="T405" s="322"/>
      <c r="U405" s="322"/>
      <c r="V405" s="322"/>
      <c r="W405" s="322"/>
      <c r="X405" s="322"/>
      <c r="Y405" s="322"/>
      <c r="Z405" s="322"/>
      <c r="AA405" s="322"/>
      <c r="AB405" s="322"/>
      <c r="AC405" s="322"/>
      <c r="AD405" s="322"/>
      <c r="AE405" s="322"/>
    </row>
    <row r="406">
      <c r="A406" s="352"/>
      <c r="B406" s="322"/>
      <c r="C406" s="322"/>
      <c r="D406" s="322"/>
      <c r="E406" s="322"/>
      <c r="F406" s="322"/>
      <c r="G406" s="322"/>
      <c r="H406" s="322"/>
      <c r="I406" s="322"/>
      <c r="J406" s="322"/>
      <c r="K406" s="322"/>
      <c r="L406" s="322"/>
      <c r="M406" s="322"/>
      <c r="N406" s="322"/>
      <c r="O406" s="322"/>
      <c r="P406" s="322"/>
      <c r="Q406" s="322"/>
      <c r="R406" s="322"/>
      <c r="S406" s="322"/>
      <c r="T406" s="322"/>
      <c r="U406" s="322"/>
      <c r="V406" s="322"/>
      <c r="W406" s="322"/>
      <c r="X406" s="322"/>
      <c r="Y406" s="322"/>
      <c r="Z406" s="322"/>
      <c r="AA406" s="322"/>
      <c r="AB406" s="322"/>
      <c r="AC406" s="322"/>
      <c r="AD406" s="322"/>
      <c r="AE406" s="322"/>
    </row>
    <row r="407">
      <c r="A407" s="352"/>
      <c r="B407" s="322"/>
      <c r="C407" s="322"/>
      <c r="D407" s="322"/>
      <c r="E407" s="322"/>
      <c r="F407" s="322"/>
      <c r="G407" s="322"/>
      <c r="H407" s="322"/>
      <c r="I407" s="322"/>
      <c r="J407" s="322"/>
      <c r="K407" s="322"/>
      <c r="L407" s="322"/>
      <c r="M407" s="322"/>
      <c r="N407" s="322"/>
      <c r="O407" s="322"/>
      <c r="P407" s="322"/>
      <c r="Q407" s="322"/>
      <c r="R407" s="322"/>
      <c r="S407" s="322"/>
      <c r="T407" s="322"/>
      <c r="U407" s="322"/>
      <c r="V407" s="322"/>
      <c r="W407" s="322"/>
      <c r="X407" s="322"/>
      <c r="Y407" s="322"/>
      <c r="Z407" s="322"/>
      <c r="AA407" s="322"/>
      <c r="AB407" s="322"/>
      <c r="AC407" s="322"/>
      <c r="AD407" s="322"/>
      <c r="AE407" s="322"/>
    </row>
    <row r="408">
      <c r="A408" s="352"/>
      <c r="B408" s="322"/>
      <c r="C408" s="322"/>
      <c r="D408" s="322"/>
      <c r="E408" s="322"/>
      <c r="F408" s="322"/>
      <c r="G408" s="322"/>
      <c r="H408" s="322"/>
      <c r="I408" s="322"/>
      <c r="J408" s="322"/>
      <c r="K408" s="322"/>
      <c r="L408" s="322"/>
      <c r="M408" s="322"/>
      <c r="N408" s="322"/>
      <c r="O408" s="322"/>
      <c r="P408" s="322"/>
      <c r="Q408" s="322"/>
      <c r="R408" s="322"/>
      <c r="S408" s="322"/>
      <c r="T408" s="322"/>
      <c r="U408" s="322"/>
      <c r="V408" s="322"/>
      <c r="W408" s="322"/>
      <c r="X408" s="322"/>
      <c r="Y408" s="322"/>
      <c r="Z408" s="322"/>
      <c r="AA408" s="322"/>
      <c r="AB408" s="322"/>
      <c r="AC408" s="322"/>
      <c r="AD408" s="322"/>
      <c r="AE408" s="322"/>
    </row>
    <row r="409">
      <c r="A409" s="352"/>
      <c r="B409" s="322"/>
      <c r="C409" s="322"/>
      <c r="D409" s="322"/>
      <c r="E409" s="322"/>
      <c r="F409" s="322"/>
      <c r="G409" s="322"/>
      <c r="H409" s="322"/>
      <c r="I409" s="322"/>
      <c r="J409" s="322"/>
      <c r="K409" s="322"/>
      <c r="L409" s="322"/>
      <c r="M409" s="322"/>
      <c r="N409" s="322"/>
      <c r="O409" s="322"/>
      <c r="P409" s="322"/>
      <c r="Q409" s="322"/>
      <c r="R409" s="322"/>
      <c r="S409" s="322"/>
      <c r="T409" s="322"/>
      <c r="U409" s="322"/>
      <c r="V409" s="322"/>
      <c r="W409" s="322"/>
      <c r="X409" s="322"/>
      <c r="Y409" s="322"/>
      <c r="Z409" s="322"/>
      <c r="AA409" s="322"/>
      <c r="AB409" s="322"/>
      <c r="AC409" s="322"/>
      <c r="AD409" s="322"/>
      <c r="AE409" s="322"/>
    </row>
    <row r="410">
      <c r="A410" s="352"/>
      <c r="B410" s="322"/>
      <c r="C410" s="322"/>
      <c r="D410" s="322"/>
      <c r="E410" s="322"/>
      <c r="F410" s="322"/>
      <c r="G410" s="322"/>
      <c r="H410" s="322"/>
      <c r="I410" s="322"/>
      <c r="J410" s="322"/>
      <c r="K410" s="322"/>
      <c r="L410" s="322"/>
      <c r="M410" s="322"/>
      <c r="N410" s="322"/>
      <c r="O410" s="322"/>
      <c r="P410" s="322"/>
      <c r="Q410" s="322"/>
      <c r="R410" s="322"/>
      <c r="S410" s="322"/>
      <c r="T410" s="322"/>
      <c r="U410" s="322"/>
      <c r="V410" s="322"/>
      <c r="W410" s="322"/>
      <c r="X410" s="322"/>
      <c r="Y410" s="322"/>
      <c r="Z410" s="322"/>
      <c r="AA410" s="322"/>
      <c r="AB410" s="322"/>
      <c r="AC410" s="322"/>
      <c r="AD410" s="322"/>
      <c r="AE410" s="322"/>
    </row>
    <row r="411">
      <c r="A411" s="352"/>
      <c r="B411" s="322"/>
      <c r="C411" s="322"/>
      <c r="D411" s="322"/>
      <c r="E411" s="322"/>
      <c r="F411" s="322"/>
      <c r="G411" s="322"/>
      <c r="H411" s="322"/>
      <c r="I411" s="322"/>
      <c r="J411" s="322"/>
      <c r="K411" s="322"/>
      <c r="L411" s="322"/>
      <c r="M411" s="322"/>
      <c r="N411" s="322"/>
      <c r="O411" s="322"/>
      <c r="P411" s="322"/>
      <c r="Q411" s="322"/>
      <c r="R411" s="322"/>
      <c r="S411" s="322"/>
      <c r="T411" s="322"/>
      <c r="U411" s="322"/>
      <c r="V411" s="322"/>
      <c r="W411" s="322"/>
      <c r="X411" s="322"/>
      <c r="Y411" s="322"/>
      <c r="Z411" s="322"/>
      <c r="AA411" s="322"/>
      <c r="AB411" s="322"/>
      <c r="AC411" s="322"/>
      <c r="AD411" s="322"/>
      <c r="AE411" s="322"/>
    </row>
    <row r="412">
      <c r="A412" s="352"/>
      <c r="B412" s="322"/>
      <c r="C412" s="322"/>
      <c r="D412" s="322"/>
      <c r="E412" s="322"/>
      <c r="F412" s="322"/>
      <c r="G412" s="322"/>
      <c r="H412" s="322"/>
      <c r="I412" s="322"/>
      <c r="J412" s="322"/>
      <c r="K412" s="322"/>
      <c r="L412" s="322"/>
      <c r="M412" s="322"/>
      <c r="N412" s="322"/>
      <c r="O412" s="322"/>
      <c r="P412" s="322"/>
      <c r="Q412" s="322"/>
      <c r="R412" s="322"/>
      <c r="S412" s="322"/>
      <c r="T412" s="322"/>
      <c r="U412" s="322"/>
      <c r="V412" s="322"/>
      <c r="W412" s="322"/>
      <c r="X412" s="322"/>
      <c r="Y412" s="322"/>
      <c r="Z412" s="322"/>
      <c r="AA412" s="322"/>
      <c r="AB412" s="322"/>
      <c r="AC412" s="322"/>
      <c r="AD412" s="322"/>
      <c r="AE412" s="322"/>
    </row>
    <row r="413">
      <c r="A413" s="352"/>
      <c r="B413" s="322"/>
      <c r="C413" s="322"/>
      <c r="D413" s="322"/>
      <c r="E413" s="322"/>
      <c r="F413" s="322"/>
      <c r="G413" s="322"/>
      <c r="H413" s="322"/>
      <c r="I413" s="322"/>
      <c r="J413" s="322"/>
      <c r="K413" s="322"/>
      <c r="L413" s="322"/>
      <c r="M413" s="322"/>
      <c r="N413" s="322"/>
      <c r="O413" s="322"/>
      <c r="P413" s="322"/>
      <c r="Q413" s="322"/>
      <c r="R413" s="322"/>
      <c r="S413" s="322"/>
      <c r="T413" s="322"/>
      <c r="U413" s="322"/>
      <c r="V413" s="322"/>
      <c r="W413" s="322"/>
      <c r="X413" s="322"/>
      <c r="Y413" s="322"/>
      <c r="Z413" s="322"/>
      <c r="AA413" s="322"/>
      <c r="AB413" s="322"/>
      <c r="AC413" s="322"/>
      <c r="AD413" s="322"/>
      <c r="AE413" s="322"/>
    </row>
    <row r="414">
      <c r="A414" s="352"/>
      <c r="B414" s="322"/>
      <c r="C414" s="322"/>
      <c r="D414" s="322"/>
      <c r="E414" s="322"/>
      <c r="F414" s="322"/>
      <c r="G414" s="322"/>
      <c r="H414" s="322"/>
      <c r="I414" s="322"/>
      <c r="J414" s="322"/>
      <c r="K414" s="322"/>
      <c r="L414" s="322"/>
      <c r="M414" s="322"/>
      <c r="N414" s="322"/>
      <c r="O414" s="322"/>
      <c r="P414" s="322"/>
      <c r="Q414" s="322"/>
      <c r="R414" s="322"/>
      <c r="S414" s="322"/>
      <c r="T414" s="322"/>
      <c r="U414" s="322"/>
      <c r="V414" s="322"/>
      <c r="W414" s="322"/>
      <c r="X414" s="322"/>
      <c r="Y414" s="322"/>
      <c r="Z414" s="322"/>
      <c r="AA414" s="322"/>
      <c r="AB414" s="322"/>
      <c r="AC414" s="322"/>
      <c r="AD414" s="322"/>
      <c r="AE414" s="322"/>
    </row>
    <row r="415">
      <c r="A415" s="352"/>
      <c r="B415" s="322"/>
      <c r="C415" s="322"/>
      <c r="D415" s="322"/>
      <c r="E415" s="322"/>
      <c r="F415" s="322"/>
      <c r="G415" s="322"/>
      <c r="H415" s="322"/>
      <c r="I415" s="322"/>
      <c r="J415" s="322"/>
      <c r="K415" s="322"/>
      <c r="L415" s="322"/>
      <c r="M415" s="322"/>
      <c r="N415" s="322"/>
      <c r="O415" s="322"/>
      <c r="P415" s="322"/>
      <c r="Q415" s="322"/>
      <c r="R415" s="322"/>
      <c r="S415" s="322"/>
      <c r="T415" s="322"/>
      <c r="U415" s="322"/>
      <c r="V415" s="322"/>
      <c r="W415" s="322"/>
      <c r="X415" s="322"/>
      <c r="Y415" s="322"/>
      <c r="Z415" s="322"/>
      <c r="AA415" s="322"/>
      <c r="AB415" s="322"/>
      <c r="AC415" s="322"/>
      <c r="AD415" s="322"/>
      <c r="AE415" s="322"/>
    </row>
    <row r="416">
      <c r="A416" s="352"/>
      <c r="B416" s="322"/>
      <c r="C416" s="322"/>
      <c r="D416" s="322"/>
      <c r="E416" s="322"/>
      <c r="F416" s="322"/>
      <c r="G416" s="322"/>
      <c r="H416" s="322"/>
      <c r="I416" s="322"/>
      <c r="J416" s="322"/>
      <c r="K416" s="322"/>
      <c r="L416" s="322"/>
      <c r="M416" s="322"/>
      <c r="N416" s="322"/>
      <c r="O416" s="322"/>
      <c r="P416" s="322"/>
      <c r="Q416" s="322"/>
      <c r="R416" s="322"/>
      <c r="S416" s="322"/>
      <c r="T416" s="322"/>
      <c r="U416" s="322"/>
      <c r="V416" s="322"/>
      <c r="W416" s="322"/>
      <c r="X416" s="322"/>
      <c r="Y416" s="322"/>
      <c r="Z416" s="322"/>
      <c r="AA416" s="322"/>
      <c r="AB416" s="322"/>
      <c r="AC416" s="322"/>
      <c r="AD416" s="322"/>
      <c r="AE416" s="322"/>
    </row>
    <row r="417">
      <c r="A417" s="352"/>
      <c r="B417" s="322"/>
      <c r="C417" s="322"/>
      <c r="D417" s="322"/>
      <c r="E417" s="322"/>
      <c r="F417" s="322"/>
      <c r="G417" s="322"/>
      <c r="H417" s="322"/>
      <c r="I417" s="322"/>
      <c r="J417" s="322"/>
      <c r="K417" s="322"/>
      <c r="L417" s="322"/>
      <c r="M417" s="322"/>
      <c r="N417" s="322"/>
      <c r="O417" s="322"/>
      <c r="P417" s="322"/>
      <c r="Q417" s="322"/>
      <c r="R417" s="322"/>
      <c r="S417" s="322"/>
      <c r="T417" s="322"/>
      <c r="U417" s="322"/>
      <c r="V417" s="322"/>
      <c r="W417" s="322"/>
      <c r="X417" s="322"/>
      <c r="Y417" s="322"/>
      <c r="Z417" s="322"/>
      <c r="AA417" s="322"/>
      <c r="AB417" s="322"/>
      <c r="AC417" s="322"/>
      <c r="AD417" s="322"/>
      <c r="AE417" s="322"/>
    </row>
    <row r="418">
      <c r="A418" s="352"/>
      <c r="B418" s="322"/>
      <c r="C418" s="322"/>
      <c r="D418" s="322"/>
      <c r="E418" s="322"/>
      <c r="F418" s="322"/>
      <c r="G418" s="322"/>
      <c r="H418" s="322"/>
      <c r="I418" s="322"/>
      <c r="J418" s="322"/>
      <c r="K418" s="322"/>
      <c r="L418" s="322"/>
      <c r="M418" s="322"/>
      <c r="N418" s="322"/>
      <c r="O418" s="322"/>
      <c r="P418" s="322"/>
      <c r="Q418" s="322"/>
      <c r="R418" s="322"/>
      <c r="S418" s="322"/>
      <c r="T418" s="322"/>
      <c r="U418" s="322"/>
      <c r="V418" s="322"/>
      <c r="W418" s="322"/>
      <c r="X418" s="322"/>
      <c r="Y418" s="322"/>
      <c r="Z418" s="322"/>
      <c r="AA418" s="322"/>
      <c r="AB418" s="322"/>
      <c r="AC418" s="322"/>
      <c r="AD418" s="322"/>
      <c r="AE418" s="322"/>
    </row>
    <row r="419">
      <c r="A419" s="352"/>
      <c r="B419" s="322"/>
      <c r="C419" s="322"/>
      <c r="D419" s="322"/>
      <c r="E419" s="322"/>
      <c r="F419" s="322"/>
      <c r="G419" s="322"/>
      <c r="H419" s="322"/>
      <c r="I419" s="322"/>
      <c r="J419" s="322"/>
      <c r="K419" s="322"/>
      <c r="L419" s="322"/>
      <c r="M419" s="322"/>
      <c r="N419" s="322"/>
      <c r="O419" s="322"/>
      <c r="P419" s="322"/>
      <c r="Q419" s="322"/>
      <c r="R419" s="322"/>
      <c r="S419" s="322"/>
      <c r="T419" s="322"/>
      <c r="U419" s="322"/>
      <c r="V419" s="322"/>
      <c r="W419" s="322"/>
      <c r="X419" s="322"/>
      <c r="Y419" s="322"/>
      <c r="Z419" s="322"/>
      <c r="AA419" s="322"/>
      <c r="AB419" s="322"/>
      <c r="AC419" s="322"/>
      <c r="AD419" s="322"/>
      <c r="AE419" s="322"/>
    </row>
    <row r="420">
      <c r="A420" s="352"/>
      <c r="B420" s="322"/>
      <c r="C420" s="322"/>
      <c r="D420" s="322"/>
      <c r="E420" s="322"/>
      <c r="F420" s="322"/>
      <c r="G420" s="322"/>
      <c r="H420" s="322"/>
      <c r="I420" s="322"/>
      <c r="J420" s="322"/>
      <c r="K420" s="322"/>
      <c r="L420" s="322"/>
      <c r="M420" s="322"/>
      <c r="N420" s="322"/>
      <c r="O420" s="322"/>
      <c r="P420" s="322"/>
      <c r="Q420" s="322"/>
      <c r="R420" s="322"/>
      <c r="S420" s="322"/>
      <c r="T420" s="322"/>
      <c r="U420" s="322"/>
      <c r="V420" s="322"/>
      <c r="W420" s="322"/>
      <c r="X420" s="322"/>
      <c r="Y420" s="322"/>
      <c r="Z420" s="322"/>
      <c r="AA420" s="322"/>
      <c r="AB420" s="322"/>
      <c r="AC420" s="322"/>
      <c r="AD420" s="322"/>
      <c r="AE420" s="322"/>
    </row>
    <row r="421">
      <c r="A421" s="352"/>
      <c r="B421" s="322"/>
      <c r="C421" s="322"/>
      <c r="D421" s="322"/>
      <c r="E421" s="322"/>
      <c r="F421" s="322"/>
      <c r="G421" s="322"/>
      <c r="H421" s="322"/>
      <c r="I421" s="322"/>
      <c r="J421" s="322"/>
      <c r="K421" s="322"/>
      <c r="L421" s="322"/>
      <c r="M421" s="322"/>
      <c r="N421" s="322"/>
      <c r="O421" s="322"/>
      <c r="P421" s="322"/>
      <c r="Q421" s="322"/>
      <c r="R421" s="322"/>
      <c r="S421" s="322"/>
      <c r="T421" s="322"/>
      <c r="U421" s="322"/>
      <c r="V421" s="322"/>
      <c r="W421" s="322"/>
      <c r="X421" s="322"/>
      <c r="Y421" s="322"/>
      <c r="Z421" s="322"/>
      <c r="AA421" s="322"/>
      <c r="AB421" s="322"/>
      <c r="AC421" s="322"/>
      <c r="AD421" s="322"/>
      <c r="AE421" s="322"/>
    </row>
    <row r="422">
      <c r="A422" s="352"/>
      <c r="B422" s="322"/>
      <c r="C422" s="322"/>
      <c r="D422" s="322"/>
      <c r="E422" s="322"/>
      <c r="F422" s="322"/>
      <c r="G422" s="322"/>
      <c r="H422" s="322"/>
      <c r="I422" s="322"/>
      <c r="J422" s="322"/>
      <c r="K422" s="322"/>
      <c r="L422" s="322"/>
      <c r="M422" s="322"/>
      <c r="N422" s="322"/>
      <c r="O422" s="322"/>
      <c r="P422" s="322"/>
      <c r="Q422" s="322"/>
      <c r="R422" s="322"/>
      <c r="S422" s="322"/>
      <c r="T422" s="322"/>
      <c r="U422" s="322"/>
      <c r="V422" s="322"/>
      <c r="W422" s="322"/>
      <c r="X422" s="322"/>
      <c r="Y422" s="322"/>
      <c r="Z422" s="322"/>
      <c r="AA422" s="322"/>
      <c r="AB422" s="322"/>
      <c r="AC422" s="322"/>
      <c r="AD422" s="322"/>
      <c r="AE422" s="322"/>
    </row>
    <row r="423">
      <c r="A423" s="352"/>
      <c r="B423" s="322"/>
      <c r="C423" s="322"/>
      <c r="D423" s="322"/>
      <c r="E423" s="322"/>
      <c r="F423" s="322"/>
      <c r="G423" s="322"/>
      <c r="H423" s="322"/>
      <c r="I423" s="322"/>
      <c r="J423" s="322"/>
      <c r="K423" s="322"/>
      <c r="L423" s="322"/>
      <c r="M423" s="322"/>
      <c r="N423" s="322"/>
      <c r="O423" s="322"/>
      <c r="P423" s="322"/>
      <c r="Q423" s="322"/>
      <c r="R423" s="322"/>
      <c r="S423" s="322"/>
      <c r="T423" s="322"/>
      <c r="U423" s="322"/>
      <c r="V423" s="322"/>
      <c r="W423" s="322"/>
      <c r="X423" s="322"/>
      <c r="Y423" s="322"/>
      <c r="Z423" s="322"/>
      <c r="AA423" s="322"/>
      <c r="AB423" s="322"/>
      <c r="AC423" s="322"/>
      <c r="AD423" s="322"/>
      <c r="AE423" s="322"/>
    </row>
    <row r="424">
      <c r="A424" s="352"/>
      <c r="B424" s="322"/>
      <c r="C424" s="322"/>
      <c r="D424" s="322"/>
      <c r="E424" s="322"/>
      <c r="F424" s="322"/>
      <c r="G424" s="322"/>
      <c r="H424" s="322"/>
      <c r="I424" s="322"/>
      <c r="J424" s="322"/>
      <c r="K424" s="322"/>
      <c r="L424" s="322"/>
      <c r="M424" s="322"/>
      <c r="N424" s="322"/>
      <c r="O424" s="322"/>
      <c r="P424" s="322"/>
      <c r="Q424" s="322"/>
      <c r="R424" s="322"/>
      <c r="S424" s="322"/>
      <c r="T424" s="322"/>
      <c r="U424" s="322"/>
      <c r="V424" s="322"/>
      <c r="W424" s="322"/>
      <c r="X424" s="322"/>
      <c r="Y424" s="322"/>
      <c r="Z424" s="322"/>
      <c r="AA424" s="322"/>
      <c r="AB424" s="322"/>
      <c r="AC424" s="322"/>
      <c r="AD424" s="322"/>
      <c r="AE424" s="322"/>
    </row>
    <row r="425">
      <c r="A425" s="352"/>
      <c r="B425" s="322"/>
      <c r="C425" s="322"/>
      <c r="D425" s="322"/>
      <c r="E425" s="322"/>
      <c r="F425" s="322"/>
      <c r="G425" s="322"/>
      <c r="H425" s="322"/>
      <c r="I425" s="322"/>
      <c r="J425" s="322"/>
      <c r="K425" s="322"/>
      <c r="L425" s="322"/>
      <c r="M425" s="322"/>
      <c r="N425" s="322"/>
      <c r="O425" s="322"/>
      <c r="P425" s="322"/>
      <c r="Q425" s="322"/>
      <c r="R425" s="322"/>
      <c r="S425" s="322"/>
      <c r="T425" s="322"/>
      <c r="U425" s="322"/>
      <c r="V425" s="322"/>
      <c r="W425" s="322"/>
      <c r="X425" s="322"/>
      <c r="Y425" s="322"/>
      <c r="Z425" s="322"/>
      <c r="AA425" s="322"/>
      <c r="AB425" s="322"/>
      <c r="AC425" s="322"/>
      <c r="AD425" s="322"/>
      <c r="AE425" s="322"/>
    </row>
    <row r="426">
      <c r="A426" s="352"/>
      <c r="B426" s="322"/>
      <c r="C426" s="322"/>
      <c r="D426" s="322"/>
      <c r="E426" s="322"/>
      <c r="F426" s="322"/>
      <c r="G426" s="322"/>
      <c r="H426" s="322"/>
      <c r="I426" s="322"/>
      <c r="J426" s="322"/>
      <c r="K426" s="322"/>
      <c r="L426" s="322"/>
      <c r="M426" s="322"/>
      <c r="N426" s="322"/>
      <c r="O426" s="322"/>
      <c r="P426" s="322"/>
      <c r="Q426" s="322"/>
      <c r="R426" s="322"/>
      <c r="S426" s="322"/>
      <c r="T426" s="322"/>
      <c r="U426" s="322"/>
      <c r="V426" s="322"/>
      <c r="W426" s="322"/>
      <c r="X426" s="322"/>
      <c r="Y426" s="322"/>
      <c r="Z426" s="322"/>
      <c r="AA426" s="322"/>
      <c r="AB426" s="322"/>
      <c r="AC426" s="322"/>
      <c r="AD426" s="322"/>
      <c r="AE426" s="322"/>
    </row>
    <row r="427">
      <c r="A427" s="352"/>
      <c r="B427" s="322"/>
      <c r="C427" s="322"/>
      <c r="D427" s="322"/>
      <c r="E427" s="322"/>
      <c r="F427" s="322"/>
      <c r="G427" s="322"/>
      <c r="H427" s="322"/>
      <c r="I427" s="322"/>
      <c r="J427" s="322"/>
      <c r="K427" s="322"/>
      <c r="L427" s="322"/>
      <c r="M427" s="322"/>
      <c r="N427" s="322"/>
      <c r="O427" s="322"/>
      <c r="P427" s="322"/>
      <c r="Q427" s="322"/>
      <c r="R427" s="322"/>
      <c r="S427" s="322"/>
      <c r="T427" s="322"/>
      <c r="U427" s="322"/>
      <c r="V427" s="322"/>
      <c r="W427" s="322"/>
      <c r="X427" s="322"/>
      <c r="Y427" s="322"/>
      <c r="Z427" s="322"/>
      <c r="AA427" s="322"/>
      <c r="AB427" s="322"/>
      <c r="AC427" s="322"/>
      <c r="AD427" s="322"/>
      <c r="AE427" s="322"/>
    </row>
    <row r="428">
      <c r="A428" s="352"/>
      <c r="B428" s="322"/>
      <c r="C428" s="322"/>
      <c r="D428" s="322"/>
      <c r="E428" s="322"/>
      <c r="F428" s="322"/>
      <c r="G428" s="322"/>
      <c r="H428" s="322"/>
      <c r="I428" s="322"/>
      <c r="J428" s="322"/>
      <c r="K428" s="322"/>
      <c r="L428" s="322"/>
      <c r="M428" s="322"/>
      <c r="N428" s="322"/>
      <c r="O428" s="322"/>
      <c r="P428" s="322"/>
      <c r="Q428" s="322"/>
      <c r="R428" s="322"/>
      <c r="S428" s="322"/>
      <c r="T428" s="322"/>
      <c r="U428" s="322"/>
      <c r="V428" s="322"/>
      <c r="W428" s="322"/>
      <c r="X428" s="322"/>
      <c r="Y428" s="322"/>
      <c r="Z428" s="322"/>
      <c r="AA428" s="322"/>
      <c r="AB428" s="322"/>
      <c r="AC428" s="322"/>
      <c r="AD428" s="322"/>
      <c r="AE428" s="322"/>
    </row>
    <row r="429">
      <c r="A429" s="352"/>
      <c r="B429" s="322"/>
      <c r="C429" s="322"/>
      <c r="D429" s="322"/>
      <c r="E429" s="322"/>
      <c r="F429" s="322"/>
      <c r="G429" s="322"/>
      <c r="H429" s="322"/>
      <c r="I429" s="322"/>
      <c r="J429" s="322"/>
      <c r="K429" s="322"/>
      <c r="L429" s="322"/>
      <c r="M429" s="322"/>
      <c r="N429" s="322"/>
      <c r="O429" s="322"/>
      <c r="P429" s="322"/>
      <c r="Q429" s="322"/>
      <c r="R429" s="322"/>
      <c r="S429" s="322"/>
      <c r="T429" s="322"/>
      <c r="U429" s="322"/>
      <c r="V429" s="322"/>
      <c r="W429" s="322"/>
      <c r="X429" s="322"/>
      <c r="Y429" s="322"/>
      <c r="Z429" s="322"/>
      <c r="AA429" s="322"/>
      <c r="AB429" s="322"/>
      <c r="AC429" s="322"/>
      <c r="AD429" s="322"/>
      <c r="AE429" s="322"/>
    </row>
    <row r="430">
      <c r="A430" s="352"/>
      <c r="B430" s="322"/>
      <c r="C430" s="322"/>
      <c r="D430" s="322"/>
      <c r="E430" s="322"/>
      <c r="F430" s="322"/>
      <c r="G430" s="322"/>
      <c r="H430" s="322"/>
      <c r="I430" s="322"/>
      <c r="J430" s="322"/>
      <c r="K430" s="322"/>
      <c r="L430" s="322"/>
      <c r="M430" s="322"/>
      <c r="N430" s="322"/>
      <c r="O430" s="322"/>
      <c r="P430" s="322"/>
      <c r="Q430" s="322"/>
      <c r="R430" s="322"/>
      <c r="S430" s="322"/>
      <c r="T430" s="322"/>
      <c r="U430" s="322"/>
      <c r="V430" s="322"/>
      <c r="W430" s="322"/>
      <c r="X430" s="322"/>
      <c r="Y430" s="322"/>
      <c r="Z430" s="322"/>
      <c r="AA430" s="322"/>
      <c r="AB430" s="322"/>
      <c r="AC430" s="322"/>
      <c r="AD430" s="322"/>
      <c r="AE430" s="322"/>
    </row>
    <row r="431">
      <c r="A431" s="352"/>
      <c r="B431" s="322"/>
      <c r="C431" s="322"/>
      <c r="D431" s="322"/>
      <c r="E431" s="322"/>
      <c r="F431" s="322"/>
      <c r="G431" s="322"/>
      <c r="H431" s="322"/>
      <c r="I431" s="322"/>
      <c r="J431" s="322"/>
      <c r="K431" s="322"/>
      <c r="L431" s="322"/>
      <c r="M431" s="322"/>
      <c r="N431" s="322"/>
      <c r="O431" s="322"/>
      <c r="P431" s="322"/>
      <c r="Q431" s="322"/>
      <c r="R431" s="322"/>
      <c r="S431" s="322"/>
      <c r="T431" s="322"/>
      <c r="U431" s="322"/>
      <c r="V431" s="322"/>
      <c r="W431" s="322"/>
      <c r="X431" s="322"/>
      <c r="Y431" s="322"/>
      <c r="Z431" s="322"/>
      <c r="AA431" s="322"/>
      <c r="AB431" s="322"/>
      <c r="AC431" s="322"/>
      <c r="AD431" s="322"/>
      <c r="AE431" s="322"/>
    </row>
    <row r="432">
      <c r="A432" s="352"/>
      <c r="B432" s="322"/>
      <c r="C432" s="322"/>
      <c r="D432" s="322"/>
      <c r="E432" s="322"/>
      <c r="F432" s="322"/>
      <c r="G432" s="322"/>
      <c r="H432" s="322"/>
      <c r="I432" s="322"/>
      <c r="J432" s="322"/>
      <c r="K432" s="322"/>
      <c r="L432" s="322"/>
      <c r="M432" s="322"/>
      <c r="N432" s="322"/>
      <c r="O432" s="322"/>
      <c r="P432" s="322"/>
      <c r="Q432" s="322"/>
      <c r="R432" s="322"/>
      <c r="S432" s="322"/>
      <c r="T432" s="322"/>
      <c r="U432" s="322"/>
      <c r="V432" s="322"/>
      <c r="W432" s="322"/>
      <c r="X432" s="322"/>
      <c r="Y432" s="322"/>
      <c r="Z432" s="322"/>
      <c r="AA432" s="322"/>
      <c r="AB432" s="322"/>
      <c r="AC432" s="322"/>
      <c r="AD432" s="322"/>
      <c r="AE432" s="322"/>
    </row>
    <row r="433">
      <c r="A433" s="352"/>
      <c r="B433" s="322"/>
      <c r="C433" s="322"/>
      <c r="D433" s="322"/>
      <c r="E433" s="322"/>
      <c r="F433" s="322"/>
      <c r="G433" s="322"/>
      <c r="H433" s="322"/>
      <c r="I433" s="322"/>
      <c r="J433" s="322"/>
      <c r="K433" s="322"/>
      <c r="L433" s="322"/>
      <c r="M433" s="322"/>
      <c r="N433" s="322"/>
      <c r="O433" s="322"/>
      <c r="P433" s="322"/>
      <c r="Q433" s="322"/>
      <c r="R433" s="322"/>
      <c r="S433" s="322"/>
      <c r="T433" s="322"/>
      <c r="U433" s="322"/>
      <c r="V433" s="322"/>
      <c r="W433" s="322"/>
      <c r="X433" s="322"/>
      <c r="Y433" s="322"/>
      <c r="Z433" s="322"/>
      <c r="AA433" s="322"/>
      <c r="AB433" s="322"/>
      <c r="AC433" s="322"/>
      <c r="AD433" s="322"/>
      <c r="AE433" s="322"/>
    </row>
    <row r="434">
      <c r="A434" s="352"/>
      <c r="B434" s="322"/>
      <c r="C434" s="322"/>
      <c r="D434" s="322"/>
      <c r="E434" s="322"/>
      <c r="F434" s="322"/>
      <c r="G434" s="322"/>
      <c r="H434" s="322"/>
      <c r="I434" s="322"/>
      <c r="J434" s="322"/>
      <c r="K434" s="322"/>
      <c r="L434" s="322"/>
      <c r="M434" s="322"/>
      <c r="N434" s="322"/>
      <c r="O434" s="322"/>
      <c r="P434" s="322"/>
      <c r="Q434" s="322"/>
      <c r="R434" s="322"/>
      <c r="S434" s="322"/>
      <c r="T434" s="322"/>
      <c r="U434" s="322"/>
      <c r="V434" s="322"/>
      <c r="W434" s="322"/>
      <c r="X434" s="322"/>
      <c r="Y434" s="322"/>
      <c r="Z434" s="322"/>
      <c r="AA434" s="322"/>
      <c r="AB434" s="322"/>
      <c r="AC434" s="322"/>
      <c r="AD434" s="322"/>
      <c r="AE434" s="322"/>
    </row>
    <row r="435">
      <c r="A435" s="352"/>
      <c r="B435" s="322"/>
      <c r="C435" s="322"/>
      <c r="D435" s="322"/>
      <c r="E435" s="322"/>
      <c r="F435" s="322"/>
      <c r="G435" s="322"/>
      <c r="H435" s="322"/>
      <c r="I435" s="322"/>
      <c r="J435" s="322"/>
      <c r="K435" s="322"/>
      <c r="L435" s="322"/>
      <c r="M435" s="322"/>
      <c r="N435" s="322"/>
      <c r="O435" s="322"/>
      <c r="P435" s="322"/>
      <c r="Q435" s="322"/>
      <c r="R435" s="322"/>
      <c r="S435" s="322"/>
      <c r="T435" s="322"/>
      <c r="U435" s="322"/>
      <c r="V435" s="322"/>
      <c r="W435" s="322"/>
      <c r="X435" s="322"/>
      <c r="Y435" s="322"/>
      <c r="Z435" s="322"/>
      <c r="AA435" s="322"/>
      <c r="AB435" s="322"/>
      <c r="AC435" s="322"/>
      <c r="AD435" s="322"/>
      <c r="AE435" s="322"/>
    </row>
    <row r="436">
      <c r="A436" s="352"/>
      <c r="B436" s="322"/>
      <c r="C436" s="322"/>
      <c r="D436" s="322"/>
      <c r="E436" s="322"/>
      <c r="F436" s="322"/>
      <c r="G436" s="322"/>
      <c r="H436" s="322"/>
      <c r="I436" s="322"/>
      <c r="J436" s="322"/>
      <c r="K436" s="322"/>
      <c r="L436" s="322"/>
      <c r="M436" s="322"/>
      <c r="N436" s="322"/>
      <c r="O436" s="322"/>
      <c r="P436" s="322"/>
      <c r="Q436" s="322"/>
      <c r="R436" s="322"/>
      <c r="S436" s="322"/>
      <c r="T436" s="322"/>
      <c r="U436" s="322"/>
      <c r="V436" s="322"/>
      <c r="W436" s="322"/>
      <c r="X436" s="322"/>
      <c r="Y436" s="322"/>
      <c r="Z436" s="322"/>
      <c r="AA436" s="322"/>
      <c r="AB436" s="322"/>
      <c r="AC436" s="322"/>
      <c r="AD436" s="322"/>
      <c r="AE436" s="322"/>
    </row>
    <row r="437">
      <c r="A437" s="352"/>
      <c r="B437" s="322"/>
      <c r="C437" s="322"/>
      <c r="D437" s="322"/>
      <c r="E437" s="322"/>
      <c r="F437" s="322"/>
      <c r="G437" s="322"/>
      <c r="H437" s="322"/>
      <c r="I437" s="322"/>
      <c r="J437" s="322"/>
      <c r="K437" s="322"/>
      <c r="L437" s="322"/>
      <c r="M437" s="322"/>
      <c r="N437" s="322"/>
      <c r="O437" s="322"/>
      <c r="P437" s="322"/>
      <c r="Q437" s="322"/>
      <c r="R437" s="322"/>
      <c r="S437" s="322"/>
      <c r="T437" s="322"/>
      <c r="U437" s="322"/>
      <c r="V437" s="322"/>
      <c r="W437" s="322"/>
      <c r="X437" s="322"/>
      <c r="Y437" s="322"/>
      <c r="Z437" s="322"/>
      <c r="AA437" s="322"/>
      <c r="AB437" s="322"/>
      <c r="AC437" s="322"/>
      <c r="AD437" s="322"/>
      <c r="AE437" s="322"/>
    </row>
    <row r="438">
      <c r="A438" s="352"/>
      <c r="B438" s="322"/>
      <c r="C438" s="322"/>
      <c r="D438" s="322"/>
      <c r="E438" s="322"/>
      <c r="F438" s="322"/>
      <c r="G438" s="322"/>
      <c r="H438" s="322"/>
      <c r="I438" s="322"/>
      <c r="J438" s="322"/>
      <c r="K438" s="322"/>
      <c r="L438" s="322"/>
      <c r="M438" s="322"/>
      <c r="N438" s="322"/>
      <c r="O438" s="322"/>
      <c r="P438" s="322"/>
      <c r="Q438" s="322"/>
      <c r="R438" s="322"/>
      <c r="S438" s="322"/>
      <c r="T438" s="322"/>
      <c r="U438" s="322"/>
      <c r="V438" s="322"/>
      <c r="W438" s="322"/>
      <c r="X438" s="322"/>
      <c r="Y438" s="322"/>
      <c r="Z438" s="322"/>
      <c r="AA438" s="322"/>
      <c r="AB438" s="322"/>
      <c r="AC438" s="322"/>
      <c r="AD438" s="322"/>
      <c r="AE438" s="322"/>
    </row>
    <row r="439">
      <c r="A439" s="352"/>
      <c r="B439" s="322"/>
      <c r="C439" s="322"/>
      <c r="D439" s="322"/>
      <c r="E439" s="322"/>
      <c r="F439" s="322"/>
      <c r="G439" s="322"/>
      <c r="H439" s="322"/>
      <c r="I439" s="322"/>
      <c r="J439" s="322"/>
      <c r="K439" s="322"/>
      <c r="L439" s="322"/>
      <c r="M439" s="322"/>
      <c r="N439" s="322"/>
      <c r="O439" s="322"/>
      <c r="P439" s="322"/>
      <c r="Q439" s="322"/>
      <c r="R439" s="322"/>
      <c r="S439" s="322"/>
      <c r="T439" s="322"/>
      <c r="U439" s="322"/>
      <c r="V439" s="322"/>
      <c r="W439" s="322"/>
      <c r="X439" s="322"/>
      <c r="Y439" s="322"/>
      <c r="Z439" s="322"/>
      <c r="AA439" s="322"/>
      <c r="AB439" s="322"/>
      <c r="AC439" s="322"/>
      <c r="AD439" s="322"/>
      <c r="AE439" s="322"/>
    </row>
    <row r="440">
      <c r="A440" s="352"/>
      <c r="B440" s="322"/>
      <c r="C440" s="322"/>
      <c r="D440" s="322"/>
      <c r="E440" s="322"/>
      <c r="F440" s="322"/>
      <c r="G440" s="322"/>
      <c r="H440" s="322"/>
      <c r="I440" s="322"/>
      <c r="J440" s="322"/>
      <c r="K440" s="322"/>
      <c r="L440" s="322"/>
      <c r="M440" s="322"/>
      <c r="N440" s="322"/>
      <c r="O440" s="322"/>
      <c r="P440" s="322"/>
      <c r="Q440" s="322"/>
      <c r="R440" s="322"/>
      <c r="S440" s="322"/>
      <c r="T440" s="322"/>
      <c r="U440" s="322"/>
      <c r="V440" s="322"/>
      <c r="W440" s="322"/>
      <c r="X440" s="322"/>
      <c r="Y440" s="322"/>
      <c r="Z440" s="322"/>
      <c r="AA440" s="322"/>
      <c r="AB440" s="322"/>
      <c r="AC440" s="322"/>
      <c r="AD440" s="322"/>
      <c r="AE440" s="322"/>
    </row>
    <row r="441">
      <c r="A441" s="352"/>
      <c r="B441" s="322"/>
      <c r="C441" s="322"/>
      <c r="D441" s="322"/>
      <c r="E441" s="322"/>
      <c r="F441" s="322"/>
      <c r="G441" s="322"/>
      <c r="H441" s="322"/>
      <c r="I441" s="322"/>
      <c r="J441" s="322"/>
      <c r="K441" s="322"/>
      <c r="L441" s="322"/>
      <c r="M441" s="322"/>
      <c r="N441" s="322"/>
      <c r="O441" s="322"/>
      <c r="P441" s="322"/>
      <c r="Q441" s="322"/>
      <c r="R441" s="322"/>
      <c r="S441" s="322"/>
      <c r="T441" s="322"/>
      <c r="U441" s="322"/>
      <c r="V441" s="322"/>
      <c r="W441" s="322"/>
      <c r="X441" s="322"/>
      <c r="Y441" s="322"/>
      <c r="Z441" s="322"/>
      <c r="AA441" s="322"/>
      <c r="AB441" s="322"/>
      <c r="AC441" s="322"/>
      <c r="AD441" s="322"/>
      <c r="AE441" s="322"/>
    </row>
    <row r="442">
      <c r="A442" s="352"/>
      <c r="B442" s="322"/>
      <c r="C442" s="322"/>
      <c r="D442" s="322"/>
      <c r="E442" s="322"/>
      <c r="F442" s="322"/>
      <c r="G442" s="322"/>
      <c r="H442" s="322"/>
      <c r="I442" s="322"/>
      <c r="J442" s="322"/>
      <c r="K442" s="322"/>
      <c r="L442" s="322"/>
      <c r="M442" s="322"/>
      <c r="N442" s="322"/>
      <c r="O442" s="322"/>
      <c r="P442" s="322"/>
      <c r="Q442" s="322"/>
      <c r="R442" s="322"/>
      <c r="S442" s="322"/>
      <c r="T442" s="322"/>
      <c r="U442" s="322"/>
      <c r="V442" s="322"/>
      <c r="W442" s="322"/>
      <c r="X442" s="322"/>
      <c r="Y442" s="322"/>
      <c r="Z442" s="322"/>
      <c r="AA442" s="322"/>
      <c r="AB442" s="322"/>
      <c r="AC442" s="322"/>
      <c r="AD442" s="322"/>
      <c r="AE442" s="322"/>
    </row>
    <row r="443">
      <c r="A443" s="352"/>
      <c r="B443" s="322"/>
      <c r="C443" s="322"/>
      <c r="D443" s="322"/>
      <c r="E443" s="322"/>
      <c r="F443" s="322"/>
      <c r="G443" s="322"/>
      <c r="H443" s="322"/>
      <c r="I443" s="322"/>
      <c r="J443" s="322"/>
      <c r="K443" s="322"/>
      <c r="L443" s="322"/>
      <c r="M443" s="322"/>
      <c r="N443" s="322"/>
      <c r="O443" s="322"/>
      <c r="P443" s="322"/>
      <c r="Q443" s="322"/>
      <c r="R443" s="322"/>
      <c r="S443" s="322"/>
      <c r="T443" s="322"/>
      <c r="U443" s="322"/>
      <c r="V443" s="322"/>
      <c r="W443" s="322"/>
      <c r="X443" s="322"/>
      <c r="Y443" s="322"/>
      <c r="Z443" s="322"/>
      <c r="AA443" s="322"/>
      <c r="AB443" s="322"/>
      <c r="AC443" s="322"/>
      <c r="AD443" s="322"/>
      <c r="AE443" s="322"/>
    </row>
    <row r="444">
      <c r="A444" s="352"/>
      <c r="B444" s="322"/>
      <c r="C444" s="322"/>
      <c r="D444" s="322"/>
      <c r="E444" s="322"/>
      <c r="F444" s="322"/>
      <c r="G444" s="322"/>
      <c r="H444" s="322"/>
      <c r="I444" s="322"/>
      <c r="J444" s="322"/>
      <c r="K444" s="322"/>
      <c r="L444" s="322"/>
      <c r="M444" s="322"/>
      <c r="N444" s="322"/>
      <c r="O444" s="322"/>
      <c r="P444" s="322"/>
      <c r="Q444" s="322"/>
      <c r="R444" s="322"/>
      <c r="S444" s="322"/>
      <c r="T444" s="322"/>
      <c r="U444" s="322"/>
      <c r="V444" s="322"/>
      <c r="W444" s="322"/>
      <c r="X444" s="322"/>
      <c r="Y444" s="322"/>
      <c r="Z444" s="322"/>
      <c r="AA444" s="322"/>
      <c r="AB444" s="322"/>
      <c r="AC444" s="322"/>
      <c r="AD444" s="322"/>
      <c r="AE444" s="322"/>
    </row>
    <row r="445">
      <c r="A445" s="352"/>
      <c r="B445" s="322"/>
      <c r="C445" s="322"/>
      <c r="D445" s="322"/>
      <c r="E445" s="322"/>
      <c r="F445" s="322"/>
      <c r="G445" s="322"/>
      <c r="H445" s="322"/>
      <c r="I445" s="322"/>
      <c r="J445" s="322"/>
      <c r="K445" s="322"/>
      <c r="L445" s="322"/>
      <c r="M445" s="322"/>
      <c r="N445" s="322"/>
      <c r="O445" s="322"/>
      <c r="P445" s="322"/>
      <c r="Q445" s="322"/>
      <c r="R445" s="322"/>
      <c r="S445" s="322"/>
      <c r="T445" s="322"/>
      <c r="U445" s="322"/>
      <c r="V445" s="322"/>
      <c r="W445" s="322"/>
      <c r="X445" s="322"/>
      <c r="Y445" s="322"/>
      <c r="Z445" s="322"/>
      <c r="AA445" s="322"/>
      <c r="AB445" s="322"/>
      <c r="AC445" s="322"/>
      <c r="AD445" s="322"/>
      <c r="AE445" s="322"/>
    </row>
    <row r="446">
      <c r="A446" s="352"/>
      <c r="B446" s="322"/>
      <c r="C446" s="322"/>
      <c r="D446" s="322"/>
      <c r="E446" s="322"/>
      <c r="F446" s="322"/>
      <c r="G446" s="322"/>
      <c r="H446" s="322"/>
      <c r="I446" s="322"/>
      <c r="J446" s="322"/>
      <c r="K446" s="322"/>
      <c r="L446" s="322"/>
      <c r="M446" s="322"/>
      <c r="N446" s="322"/>
      <c r="O446" s="322"/>
      <c r="P446" s="322"/>
      <c r="Q446" s="322"/>
      <c r="R446" s="322"/>
      <c r="S446" s="322"/>
      <c r="T446" s="322"/>
      <c r="U446" s="322"/>
      <c r="V446" s="322"/>
      <c r="W446" s="322"/>
      <c r="X446" s="322"/>
      <c r="Y446" s="322"/>
      <c r="Z446" s="322"/>
      <c r="AA446" s="322"/>
      <c r="AB446" s="322"/>
      <c r="AC446" s="322"/>
      <c r="AD446" s="322"/>
      <c r="AE446" s="322"/>
    </row>
    <row r="447">
      <c r="A447" s="352"/>
      <c r="B447" s="322"/>
      <c r="C447" s="322"/>
      <c r="D447" s="322"/>
      <c r="E447" s="322"/>
      <c r="F447" s="322"/>
      <c r="G447" s="322"/>
      <c r="H447" s="322"/>
      <c r="I447" s="322"/>
      <c r="J447" s="322"/>
      <c r="K447" s="322"/>
      <c r="L447" s="322"/>
      <c r="M447" s="322"/>
      <c r="N447" s="322"/>
      <c r="O447" s="322"/>
      <c r="P447" s="322"/>
      <c r="Q447" s="322"/>
      <c r="R447" s="322"/>
      <c r="S447" s="322"/>
      <c r="T447" s="322"/>
      <c r="U447" s="322"/>
      <c r="V447" s="322"/>
      <c r="W447" s="322"/>
      <c r="X447" s="322"/>
      <c r="Y447" s="322"/>
      <c r="Z447" s="322"/>
      <c r="AA447" s="322"/>
      <c r="AB447" s="322"/>
      <c r="AC447" s="322"/>
      <c r="AD447" s="322"/>
      <c r="AE447" s="322"/>
    </row>
    <row r="448">
      <c r="A448" s="352"/>
      <c r="B448" s="322"/>
      <c r="C448" s="322"/>
      <c r="D448" s="322"/>
      <c r="E448" s="322"/>
      <c r="F448" s="322"/>
      <c r="G448" s="322"/>
      <c r="H448" s="322"/>
      <c r="I448" s="322"/>
      <c r="J448" s="322"/>
      <c r="K448" s="322"/>
      <c r="L448" s="322"/>
      <c r="M448" s="322"/>
      <c r="N448" s="322"/>
      <c r="O448" s="322"/>
      <c r="P448" s="322"/>
      <c r="Q448" s="322"/>
      <c r="R448" s="322"/>
      <c r="S448" s="322"/>
      <c r="T448" s="322"/>
      <c r="U448" s="322"/>
      <c r="V448" s="322"/>
      <c r="W448" s="322"/>
      <c r="X448" s="322"/>
      <c r="Y448" s="322"/>
      <c r="Z448" s="322"/>
      <c r="AA448" s="322"/>
      <c r="AB448" s="322"/>
      <c r="AC448" s="322"/>
      <c r="AD448" s="322"/>
      <c r="AE448" s="322"/>
    </row>
    <row r="449">
      <c r="A449" s="352"/>
      <c r="B449" s="322"/>
      <c r="C449" s="322"/>
      <c r="D449" s="322"/>
      <c r="E449" s="322"/>
      <c r="F449" s="322"/>
      <c r="G449" s="322"/>
      <c r="H449" s="322"/>
      <c r="I449" s="322"/>
      <c r="J449" s="322"/>
      <c r="K449" s="322"/>
      <c r="L449" s="322"/>
      <c r="M449" s="322"/>
      <c r="N449" s="322"/>
      <c r="O449" s="322"/>
      <c r="P449" s="322"/>
      <c r="Q449" s="322"/>
      <c r="R449" s="322"/>
      <c r="S449" s="322"/>
      <c r="T449" s="322"/>
      <c r="U449" s="322"/>
      <c r="V449" s="322"/>
      <c r="W449" s="322"/>
      <c r="X449" s="322"/>
      <c r="Y449" s="322"/>
      <c r="Z449" s="322"/>
      <c r="AA449" s="322"/>
      <c r="AB449" s="322"/>
      <c r="AC449" s="322"/>
      <c r="AD449" s="322"/>
      <c r="AE449" s="322"/>
    </row>
    <row r="450">
      <c r="A450" s="352"/>
      <c r="B450" s="322"/>
      <c r="C450" s="322"/>
      <c r="D450" s="322"/>
      <c r="E450" s="322"/>
      <c r="F450" s="322"/>
      <c r="G450" s="322"/>
      <c r="H450" s="322"/>
      <c r="I450" s="322"/>
      <c r="J450" s="322"/>
      <c r="K450" s="322"/>
      <c r="L450" s="322"/>
      <c r="M450" s="322"/>
      <c r="N450" s="322"/>
      <c r="O450" s="322"/>
      <c r="P450" s="322"/>
      <c r="Q450" s="322"/>
      <c r="R450" s="322"/>
      <c r="S450" s="322"/>
      <c r="T450" s="322"/>
      <c r="U450" s="322"/>
      <c r="V450" s="322"/>
      <c r="W450" s="322"/>
      <c r="X450" s="322"/>
      <c r="Y450" s="322"/>
      <c r="Z450" s="322"/>
      <c r="AA450" s="322"/>
      <c r="AB450" s="322"/>
      <c r="AC450" s="322"/>
      <c r="AD450" s="322"/>
      <c r="AE450" s="322"/>
    </row>
    <row r="451">
      <c r="A451" s="352"/>
      <c r="B451" s="322"/>
      <c r="C451" s="322"/>
      <c r="D451" s="322"/>
      <c r="E451" s="322"/>
      <c r="F451" s="322"/>
      <c r="G451" s="322"/>
      <c r="H451" s="322"/>
      <c r="I451" s="322"/>
      <c r="J451" s="322"/>
      <c r="K451" s="322"/>
      <c r="L451" s="322"/>
      <c r="M451" s="322"/>
      <c r="N451" s="322"/>
      <c r="O451" s="322"/>
      <c r="P451" s="322"/>
      <c r="Q451" s="322"/>
      <c r="R451" s="322"/>
      <c r="S451" s="322"/>
      <c r="T451" s="322"/>
      <c r="U451" s="322"/>
      <c r="V451" s="322"/>
      <c r="W451" s="322"/>
      <c r="X451" s="322"/>
      <c r="Y451" s="322"/>
      <c r="Z451" s="322"/>
      <c r="AA451" s="322"/>
      <c r="AB451" s="322"/>
      <c r="AC451" s="322"/>
      <c r="AD451" s="322"/>
      <c r="AE451" s="322"/>
    </row>
    <row r="452">
      <c r="A452" s="352"/>
      <c r="B452" s="322"/>
      <c r="C452" s="322"/>
      <c r="D452" s="322"/>
      <c r="E452" s="322"/>
      <c r="F452" s="322"/>
      <c r="G452" s="322"/>
      <c r="H452" s="322"/>
      <c r="I452" s="322"/>
      <c r="J452" s="322"/>
      <c r="K452" s="322"/>
      <c r="L452" s="322"/>
      <c r="M452" s="322"/>
      <c r="N452" s="322"/>
      <c r="O452" s="322"/>
      <c r="P452" s="322"/>
      <c r="Q452" s="322"/>
      <c r="R452" s="322"/>
      <c r="S452" s="322"/>
      <c r="T452" s="322"/>
      <c r="U452" s="322"/>
      <c r="V452" s="322"/>
      <c r="W452" s="322"/>
      <c r="X452" s="322"/>
      <c r="Y452" s="322"/>
      <c r="Z452" s="322"/>
      <c r="AA452" s="322"/>
      <c r="AB452" s="322"/>
      <c r="AC452" s="322"/>
      <c r="AD452" s="322"/>
      <c r="AE452" s="322"/>
    </row>
    <row r="453">
      <c r="A453" s="352"/>
      <c r="B453" s="322"/>
      <c r="C453" s="322"/>
      <c r="D453" s="322"/>
      <c r="E453" s="322"/>
      <c r="F453" s="322"/>
      <c r="G453" s="322"/>
      <c r="H453" s="322"/>
      <c r="I453" s="322"/>
      <c r="J453" s="322"/>
      <c r="K453" s="322"/>
      <c r="L453" s="322"/>
      <c r="M453" s="322"/>
      <c r="N453" s="322"/>
      <c r="O453" s="322"/>
      <c r="P453" s="322"/>
      <c r="Q453" s="322"/>
      <c r="R453" s="322"/>
      <c r="S453" s="322"/>
      <c r="T453" s="322"/>
      <c r="U453" s="322"/>
      <c r="V453" s="322"/>
      <c r="W453" s="322"/>
      <c r="X453" s="322"/>
      <c r="Y453" s="322"/>
      <c r="Z453" s="322"/>
      <c r="AA453" s="322"/>
      <c r="AB453" s="322"/>
      <c r="AC453" s="322"/>
      <c r="AD453" s="322"/>
      <c r="AE453" s="322"/>
    </row>
    <row r="454">
      <c r="A454" s="352"/>
      <c r="B454" s="322"/>
      <c r="C454" s="322"/>
      <c r="D454" s="322"/>
      <c r="E454" s="322"/>
      <c r="F454" s="322"/>
      <c r="G454" s="322"/>
      <c r="H454" s="322"/>
      <c r="I454" s="322"/>
      <c r="J454" s="322"/>
      <c r="K454" s="322"/>
      <c r="L454" s="322"/>
      <c r="M454" s="322"/>
      <c r="N454" s="322"/>
      <c r="O454" s="322"/>
      <c r="P454" s="322"/>
      <c r="Q454" s="322"/>
      <c r="R454" s="322"/>
      <c r="S454" s="322"/>
      <c r="T454" s="322"/>
      <c r="U454" s="322"/>
      <c r="V454" s="322"/>
      <c r="W454" s="322"/>
      <c r="X454" s="322"/>
      <c r="Y454" s="322"/>
      <c r="Z454" s="322"/>
      <c r="AA454" s="322"/>
      <c r="AB454" s="322"/>
      <c r="AC454" s="322"/>
      <c r="AD454" s="322"/>
      <c r="AE454" s="322"/>
    </row>
    <row r="455">
      <c r="A455" s="352"/>
      <c r="B455" s="322"/>
      <c r="C455" s="322"/>
      <c r="D455" s="322"/>
      <c r="E455" s="322"/>
      <c r="F455" s="322"/>
      <c r="G455" s="322"/>
      <c r="H455" s="322"/>
      <c r="I455" s="322"/>
      <c r="J455" s="322"/>
      <c r="K455" s="322"/>
      <c r="L455" s="322"/>
      <c r="M455" s="322"/>
      <c r="N455" s="322"/>
      <c r="O455" s="322"/>
      <c r="P455" s="322"/>
      <c r="Q455" s="322"/>
      <c r="R455" s="322"/>
      <c r="S455" s="322"/>
      <c r="T455" s="322"/>
      <c r="U455" s="322"/>
      <c r="V455" s="322"/>
      <c r="W455" s="322"/>
      <c r="X455" s="322"/>
      <c r="Y455" s="322"/>
      <c r="Z455" s="322"/>
      <c r="AA455" s="322"/>
      <c r="AB455" s="322"/>
      <c r="AC455" s="322"/>
      <c r="AD455" s="322"/>
      <c r="AE455" s="322"/>
    </row>
    <row r="456">
      <c r="A456" s="352"/>
      <c r="B456" s="322"/>
      <c r="C456" s="322"/>
      <c r="D456" s="322"/>
      <c r="E456" s="322"/>
      <c r="F456" s="322"/>
      <c r="G456" s="322"/>
      <c r="H456" s="322"/>
      <c r="I456" s="322"/>
      <c r="J456" s="322"/>
      <c r="K456" s="322"/>
      <c r="L456" s="322"/>
      <c r="M456" s="322"/>
      <c r="N456" s="322"/>
      <c r="O456" s="322"/>
      <c r="P456" s="322"/>
      <c r="Q456" s="322"/>
      <c r="R456" s="322"/>
      <c r="S456" s="322"/>
      <c r="T456" s="322"/>
      <c r="U456" s="322"/>
      <c r="V456" s="322"/>
      <c r="W456" s="322"/>
      <c r="X456" s="322"/>
      <c r="Y456" s="322"/>
      <c r="Z456" s="322"/>
      <c r="AA456" s="322"/>
      <c r="AB456" s="322"/>
      <c r="AC456" s="322"/>
      <c r="AD456" s="322"/>
      <c r="AE456" s="322"/>
    </row>
    <row r="457">
      <c r="A457" s="352"/>
      <c r="B457" s="322"/>
      <c r="C457" s="322"/>
      <c r="D457" s="322"/>
      <c r="E457" s="322"/>
      <c r="F457" s="322"/>
      <c r="G457" s="322"/>
      <c r="H457" s="322"/>
      <c r="I457" s="322"/>
      <c r="J457" s="322"/>
      <c r="K457" s="322"/>
      <c r="L457" s="322"/>
      <c r="M457" s="322"/>
      <c r="N457" s="322"/>
      <c r="O457" s="322"/>
      <c r="P457" s="322"/>
      <c r="Q457" s="322"/>
      <c r="R457" s="322"/>
      <c r="S457" s="322"/>
      <c r="T457" s="322"/>
      <c r="U457" s="322"/>
      <c r="V457" s="322"/>
      <c r="W457" s="322"/>
      <c r="X457" s="322"/>
      <c r="Y457" s="322"/>
      <c r="Z457" s="322"/>
      <c r="AA457" s="322"/>
      <c r="AB457" s="322"/>
      <c r="AC457" s="322"/>
      <c r="AD457" s="322"/>
      <c r="AE457" s="322"/>
    </row>
    <row r="458">
      <c r="A458" s="352"/>
      <c r="B458" s="322"/>
      <c r="C458" s="322"/>
      <c r="D458" s="322"/>
      <c r="E458" s="322"/>
      <c r="F458" s="322"/>
      <c r="G458" s="322"/>
      <c r="H458" s="322"/>
      <c r="I458" s="322"/>
      <c r="J458" s="322"/>
      <c r="K458" s="322"/>
      <c r="L458" s="322"/>
      <c r="M458" s="322"/>
      <c r="N458" s="322"/>
      <c r="O458" s="322"/>
      <c r="P458" s="322"/>
      <c r="Q458" s="322"/>
      <c r="R458" s="322"/>
      <c r="S458" s="322"/>
      <c r="T458" s="322"/>
      <c r="U458" s="322"/>
      <c r="V458" s="322"/>
      <c r="W458" s="322"/>
      <c r="X458" s="322"/>
      <c r="Y458" s="322"/>
      <c r="Z458" s="322"/>
      <c r="AA458" s="322"/>
      <c r="AB458" s="322"/>
      <c r="AC458" s="322"/>
      <c r="AD458" s="322"/>
      <c r="AE458" s="322"/>
    </row>
    <row r="459">
      <c r="A459" s="352"/>
      <c r="B459" s="322"/>
      <c r="C459" s="322"/>
      <c r="D459" s="322"/>
      <c r="E459" s="322"/>
      <c r="F459" s="322"/>
      <c r="G459" s="322"/>
      <c r="H459" s="322"/>
      <c r="I459" s="322"/>
      <c r="J459" s="322"/>
      <c r="K459" s="322"/>
      <c r="L459" s="322"/>
      <c r="M459" s="322"/>
      <c r="N459" s="322"/>
      <c r="O459" s="322"/>
      <c r="P459" s="322"/>
      <c r="Q459" s="322"/>
      <c r="R459" s="322"/>
      <c r="S459" s="322"/>
      <c r="T459" s="322"/>
      <c r="U459" s="322"/>
      <c r="V459" s="322"/>
      <c r="W459" s="322"/>
      <c r="X459" s="322"/>
      <c r="Y459" s="322"/>
      <c r="Z459" s="322"/>
      <c r="AA459" s="322"/>
      <c r="AB459" s="322"/>
      <c r="AC459" s="322"/>
      <c r="AD459" s="322"/>
      <c r="AE459" s="322"/>
    </row>
    <row r="460">
      <c r="A460" s="352"/>
      <c r="B460" s="322"/>
      <c r="C460" s="322"/>
      <c r="D460" s="322"/>
      <c r="E460" s="322"/>
      <c r="F460" s="322"/>
      <c r="G460" s="322"/>
      <c r="H460" s="322"/>
      <c r="I460" s="322"/>
      <c r="J460" s="322"/>
      <c r="K460" s="322"/>
      <c r="L460" s="322"/>
      <c r="M460" s="322"/>
      <c r="N460" s="322"/>
      <c r="O460" s="322"/>
      <c r="P460" s="322"/>
      <c r="Q460" s="322"/>
      <c r="R460" s="322"/>
      <c r="S460" s="322"/>
      <c r="T460" s="322"/>
      <c r="U460" s="322"/>
      <c r="V460" s="322"/>
      <c r="W460" s="322"/>
      <c r="X460" s="322"/>
      <c r="Y460" s="322"/>
      <c r="Z460" s="322"/>
      <c r="AA460" s="322"/>
      <c r="AB460" s="322"/>
      <c r="AC460" s="322"/>
      <c r="AD460" s="322"/>
      <c r="AE460" s="322"/>
    </row>
    <row r="461">
      <c r="A461" s="352"/>
      <c r="B461" s="322"/>
      <c r="C461" s="322"/>
      <c r="D461" s="322"/>
      <c r="E461" s="322"/>
      <c r="F461" s="322"/>
      <c r="G461" s="322"/>
      <c r="H461" s="322"/>
      <c r="I461" s="322"/>
      <c r="J461" s="322"/>
      <c r="K461" s="322"/>
      <c r="L461" s="322"/>
      <c r="M461" s="322"/>
      <c r="N461" s="322"/>
      <c r="O461" s="322"/>
      <c r="P461" s="322"/>
      <c r="Q461" s="322"/>
      <c r="R461" s="322"/>
      <c r="S461" s="322"/>
      <c r="T461" s="322"/>
      <c r="U461" s="322"/>
      <c r="V461" s="322"/>
      <c r="W461" s="322"/>
      <c r="X461" s="322"/>
      <c r="Y461" s="322"/>
      <c r="Z461" s="322"/>
      <c r="AA461" s="322"/>
      <c r="AB461" s="322"/>
      <c r="AC461" s="322"/>
      <c r="AD461" s="322"/>
      <c r="AE461" s="322"/>
    </row>
    <row r="462">
      <c r="A462" s="352"/>
      <c r="B462" s="322"/>
      <c r="C462" s="322"/>
      <c r="D462" s="322"/>
      <c r="E462" s="322"/>
      <c r="F462" s="322"/>
      <c r="G462" s="322"/>
      <c r="H462" s="322"/>
      <c r="I462" s="322"/>
      <c r="J462" s="322"/>
      <c r="K462" s="322"/>
      <c r="L462" s="322"/>
      <c r="M462" s="322"/>
      <c r="N462" s="322"/>
      <c r="O462" s="322"/>
      <c r="P462" s="322"/>
      <c r="Q462" s="322"/>
      <c r="R462" s="322"/>
      <c r="S462" s="322"/>
      <c r="T462" s="322"/>
      <c r="U462" s="322"/>
      <c r="V462" s="322"/>
      <c r="W462" s="322"/>
      <c r="X462" s="322"/>
      <c r="Y462" s="322"/>
      <c r="Z462" s="322"/>
      <c r="AA462" s="322"/>
      <c r="AB462" s="322"/>
      <c r="AC462" s="322"/>
      <c r="AD462" s="322"/>
      <c r="AE462" s="322"/>
    </row>
    <row r="463">
      <c r="A463" s="352"/>
      <c r="B463" s="322"/>
      <c r="C463" s="322"/>
      <c r="D463" s="322"/>
      <c r="E463" s="322"/>
      <c r="F463" s="322"/>
      <c r="G463" s="322"/>
      <c r="H463" s="322"/>
      <c r="I463" s="322"/>
      <c r="J463" s="322"/>
      <c r="K463" s="322"/>
      <c r="L463" s="322"/>
      <c r="M463" s="322"/>
      <c r="N463" s="322"/>
      <c r="O463" s="322"/>
      <c r="P463" s="322"/>
      <c r="Q463" s="322"/>
      <c r="R463" s="322"/>
      <c r="S463" s="322"/>
      <c r="T463" s="322"/>
      <c r="U463" s="322"/>
      <c r="V463" s="322"/>
      <c r="W463" s="322"/>
      <c r="X463" s="322"/>
      <c r="Y463" s="322"/>
      <c r="Z463" s="322"/>
      <c r="AA463" s="322"/>
      <c r="AB463" s="322"/>
      <c r="AC463" s="322"/>
      <c r="AD463" s="322"/>
      <c r="AE463" s="322"/>
    </row>
    <row r="464">
      <c r="A464" s="352"/>
      <c r="B464" s="322"/>
      <c r="C464" s="322"/>
      <c r="D464" s="322"/>
      <c r="E464" s="322"/>
      <c r="F464" s="322"/>
      <c r="G464" s="322"/>
      <c r="H464" s="322"/>
      <c r="I464" s="322"/>
      <c r="J464" s="322"/>
      <c r="K464" s="322"/>
      <c r="L464" s="322"/>
      <c r="M464" s="322"/>
      <c r="N464" s="322"/>
      <c r="O464" s="322"/>
      <c r="P464" s="322"/>
      <c r="Q464" s="322"/>
      <c r="R464" s="322"/>
      <c r="S464" s="322"/>
      <c r="T464" s="322"/>
      <c r="U464" s="322"/>
      <c r="V464" s="322"/>
      <c r="W464" s="322"/>
      <c r="X464" s="322"/>
      <c r="Y464" s="322"/>
      <c r="Z464" s="322"/>
      <c r="AA464" s="322"/>
      <c r="AB464" s="322"/>
      <c r="AC464" s="322"/>
      <c r="AD464" s="322"/>
      <c r="AE464" s="322"/>
    </row>
    <row r="465">
      <c r="A465" s="352"/>
      <c r="B465" s="322"/>
      <c r="C465" s="322"/>
      <c r="D465" s="322"/>
      <c r="E465" s="322"/>
      <c r="F465" s="322"/>
      <c r="G465" s="322"/>
      <c r="H465" s="322"/>
      <c r="I465" s="322"/>
      <c r="J465" s="322"/>
      <c r="K465" s="322"/>
      <c r="L465" s="322"/>
      <c r="M465" s="322"/>
      <c r="N465" s="322"/>
      <c r="O465" s="322"/>
      <c r="P465" s="322"/>
      <c r="Q465" s="322"/>
      <c r="R465" s="322"/>
      <c r="S465" s="322"/>
      <c r="T465" s="322"/>
      <c r="U465" s="322"/>
      <c r="V465" s="322"/>
      <c r="W465" s="322"/>
      <c r="X465" s="322"/>
      <c r="Y465" s="322"/>
      <c r="Z465" s="322"/>
      <c r="AA465" s="322"/>
      <c r="AB465" s="322"/>
      <c r="AC465" s="322"/>
      <c r="AD465" s="322"/>
      <c r="AE465" s="322"/>
    </row>
    <row r="466">
      <c r="A466" s="352"/>
      <c r="B466" s="322"/>
      <c r="C466" s="322"/>
      <c r="D466" s="322"/>
      <c r="E466" s="322"/>
      <c r="F466" s="322"/>
      <c r="G466" s="322"/>
      <c r="H466" s="322"/>
      <c r="I466" s="322"/>
      <c r="J466" s="322"/>
      <c r="K466" s="322"/>
      <c r="L466" s="322"/>
      <c r="M466" s="322"/>
      <c r="N466" s="322"/>
      <c r="O466" s="322"/>
      <c r="P466" s="322"/>
      <c r="Q466" s="322"/>
      <c r="R466" s="322"/>
      <c r="S466" s="322"/>
      <c r="T466" s="322"/>
      <c r="U466" s="322"/>
      <c r="V466" s="322"/>
      <c r="W466" s="322"/>
      <c r="X466" s="322"/>
      <c r="Y466" s="322"/>
      <c r="Z466" s="322"/>
      <c r="AA466" s="322"/>
      <c r="AB466" s="322"/>
      <c r="AC466" s="322"/>
      <c r="AD466" s="322"/>
      <c r="AE466" s="322"/>
    </row>
    <row r="467">
      <c r="A467" s="352"/>
      <c r="B467" s="322"/>
      <c r="C467" s="322"/>
      <c r="D467" s="322"/>
      <c r="E467" s="322"/>
      <c r="F467" s="322"/>
      <c r="G467" s="322"/>
      <c r="H467" s="322"/>
      <c r="I467" s="322"/>
      <c r="J467" s="322"/>
      <c r="K467" s="322"/>
      <c r="L467" s="322"/>
      <c r="M467" s="322"/>
      <c r="N467" s="322"/>
      <c r="O467" s="322"/>
      <c r="P467" s="322"/>
      <c r="Q467" s="322"/>
      <c r="R467" s="322"/>
      <c r="S467" s="322"/>
      <c r="T467" s="322"/>
      <c r="U467" s="322"/>
      <c r="V467" s="322"/>
      <c r="W467" s="322"/>
      <c r="X467" s="322"/>
      <c r="Y467" s="322"/>
      <c r="Z467" s="322"/>
      <c r="AA467" s="322"/>
      <c r="AB467" s="322"/>
      <c r="AC467" s="322"/>
      <c r="AD467" s="322"/>
      <c r="AE467" s="322"/>
    </row>
    <row r="468">
      <c r="A468" s="352"/>
      <c r="B468" s="322"/>
      <c r="C468" s="322"/>
      <c r="D468" s="322"/>
      <c r="E468" s="322"/>
      <c r="F468" s="322"/>
      <c r="G468" s="322"/>
      <c r="H468" s="322"/>
      <c r="I468" s="322"/>
      <c r="J468" s="322"/>
      <c r="K468" s="322"/>
      <c r="L468" s="322"/>
      <c r="M468" s="322"/>
      <c r="N468" s="322"/>
      <c r="O468" s="322"/>
      <c r="P468" s="322"/>
      <c r="Q468" s="322"/>
      <c r="R468" s="322"/>
      <c r="S468" s="322"/>
      <c r="T468" s="322"/>
      <c r="U468" s="322"/>
      <c r="V468" s="322"/>
      <c r="W468" s="322"/>
      <c r="X468" s="322"/>
      <c r="Y468" s="322"/>
      <c r="Z468" s="322"/>
      <c r="AA468" s="322"/>
      <c r="AB468" s="322"/>
      <c r="AC468" s="322"/>
      <c r="AD468" s="322"/>
      <c r="AE468" s="322"/>
    </row>
    <row r="469">
      <c r="A469" s="352"/>
      <c r="B469" s="322"/>
      <c r="C469" s="322"/>
      <c r="D469" s="322"/>
      <c r="E469" s="322"/>
      <c r="F469" s="322"/>
      <c r="G469" s="322"/>
      <c r="H469" s="322"/>
      <c r="I469" s="322"/>
      <c r="J469" s="322"/>
      <c r="K469" s="322"/>
      <c r="L469" s="322"/>
      <c r="M469" s="322"/>
      <c r="N469" s="322"/>
      <c r="O469" s="322"/>
      <c r="P469" s="322"/>
      <c r="Q469" s="322"/>
      <c r="R469" s="322"/>
      <c r="S469" s="322"/>
      <c r="T469" s="322"/>
      <c r="U469" s="322"/>
      <c r="V469" s="322"/>
      <c r="W469" s="322"/>
      <c r="X469" s="322"/>
      <c r="Y469" s="322"/>
      <c r="Z469" s="322"/>
      <c r="AA469" s="322"/>
      <c r="AB469" s="322"/>
      <c r="AC469" s="322"/>
      <c r="AD469" s="322"/>
      <c r="AE469" s="322"/>
    </row>
    <row r="470">
      <c r="A470" s="352"/>
      <c r="B470" s="322"/>
      <c r="C470" s="322"/>
      <c r="D470" s="322"/>
      <c r="E470" s="322"/>
      <c r="F470" s="322"/>
      <c r="G470" s="322"/>
      <c r="H470" s="322"/>
      <c r="I470" s="322"/>
      <c r="J470" s="322"/>
      <c r="K470" s="322"/>
      <c r="L470" s="322"/>
      <c r="M470" s="322"/>
      <c r="N470" s="322"/>
      <c r="O470" s="322"/>
      <c r="P470" s="322"/>
      <c r="Q470" s="322"/>
      <c r="R470" s="322"/>
      <c r="S470" s="322"/>
      <c r="T470" s="322"/>
      <c r="U470" s="322"/>
      <c r="V470" s="322"/>
      <c r="W470" s="322"/>
      <c r="X470" s="322"/>
      <c r="Y470" s="322"/>
      <c r="Z470" s="322"/>
      <c r="AA470" s="322"/>
      <c r="AB470" s="322"/>
      <c r="AC470" s="322"/>
      <c r="AD470" s="322"/>
      <c r="AE470" s="322"/>
    </row>
    <row r="471">
      <c r="A471" s="352"/>
      <c r="B471" s="322"/>
      <c r="C471" s="322"/>
      <c r="D471" s="322"/>
      <c r="E471" s="322"/>
      <c r="F471" s="322"/>
      <c r="G471" s="322"/>
      <c r="H471" s="322"/>
      <c r="I471" s="322"/>
      <c r="J471" s="322"/>
      <c r="K471" s="322"/>
      <c r="L471" s="322"/>
      <c r="M471" s="322"/>
      <c r="N471" s="322"/>
      <c r="O471" s="322"/>
      <c r="P471" s="322"/>
      <c r="Q471" s="322"/>
      <c r="R471" s="322"/>
      <c r="S471" s="322"/>
      <c r="T471" s="322"/>
      <c r="U471" s="322"/>
      <c r="V471" s="322"/>
      <c r="W471" s="322"/>
      <c r="X471" s="322"/>
      <c r="Y471" s="322"/>
      <c r="Z471" s="322"/>
      <c r="AA471" s="322"/>
      <c r="AB471" s="322"/>
      <c r="AC471" s="322"/>
      <c r="AD471" s="322"/>
      <c r="AE471" s="322"/>
    </row>
    <row r="472">
      <c r="A472" s="352"/>
      <c r="B472" s="322"/>
      <c r="C472" s="322"/>
      <c r="D472" s="322"/>
      <c r="E472" s="322"/>
      <c r="F472" s="322"/>
      <c r="G472" s="322"/>
      <c r="H472" s="322"/>
      <c r="I472" s="322"/>
      <c r="J472" s="322"/>
      <c r="K472" s="322"/>
      <c r="L472" s="322"/>
      <c r="M472" s="322"/>
      <c r="N472" s="322"/>
      <c r="O472" s="322"/>
      <c r="P472" s="322"/>
      <c r="Q472" s="322"/>
      <c r="R472" s="322"/>
      <c r="S472" s="322"/>
      <c r="T472" s="322"/>
      <c r="U472" s="322"/>
      <c r="V472" s="322"/>
      <c r="W472" s="322"/>
      <c r="X472" s="322"/>
      <c r="Y472" s="322"/>
      <c r="Z472" s="322"/>
      <c r="AA472" s="322"/>
      <c r="AB472" s="322"/>
      <c r="AC472" s="322"/>
      <c r="AD472" s="322"/>
      <c r="AE472" s="322"/>
    </row>
    <row r="473">
      <c r="A473" s="352"/>
      <c r="B473" s="322"/>
      <c r="C473" s="322"/>
      <c r="D473" s="322"/>
      <c r="E473" s="322"/>
      <c r="F473" s="322"/>
      <c r="G473" s="322"/>
      <c r="H473" s="322"/>
      <c r="I473" s="322"/>
      <c r="J473" s="322"/>
      <c r="K473" s="322"/>
      <c r="L473" s="322"/>
      <c r="M473" s="322"/>
      <c r="N473" s="322"/>
      <c r="O473" s="322"/>
      <c r="P473" s="322"/>
      <c r="Q473" s="322"/>
      <c r="R473" s="322"/>
      <c r="S473" s="322"/>
      <c r="T473" s="322"/>
      <c r="U473" s="322"/>
      <c r="V473" s="322"/>
      <c r="W473" s="322"/>
      <c r="X473" s="322"/>
      <c r="Y473" s="322"/>
      <c r="Z473" s="322"/>
      <c r="AA473" s="322"/>
      <c r="AB473" s="322"/>
      <c r="AC473" s="322"/>
      <c r="AD473" s="322"/>
      <c r="AE473" s="322"/>
    </row>
    <row r="474">
      <c r="A474" s="352"/>
      <c r="B474" s="322"/>
      <c r="C474" s="322"/>
      <c r="D474" s="322"/>
      <c r="E474" s="322"/>
      <c r="F474" s="322"/>
      <c r="G474" s="322"/>
      <c r="H474" s="322"/>
      <c r="I474" s="322"/>
      <c r="J474" s="322"/>
      <c r="K474" s="322"/>
      <c r="L474" s="322"/>
      <c r="M474" s="322"/>
      <c r="N474" s="322"/>
      <c r="O474" s="322"/>
      <c r="P474" s="322"/>
      <c r="Q474" s="322"/>
      <c r="R474" s="322"/>
      <c r="S474" s="322"/>
      <c r="T474" s="322"/>
      <c r="U474" s="322"/>
      <c r="V474" s="322"/>
      <c r="W474" s="322"/>
      <c r="X474" s="322"/>
      <c r="Y474" s="322"/>
      <c r="Z474" s="322"/>
      <c r="AA474" s="322"/>
      <c r="AB474" s="322"/>
      <c r="AC474" s="322"/>
      <c r="AD474" s="322"/>
      <c r="AE474" s="322"/>
    </row>
    <row r="475">
      <c r="A475" s="352"/>
      <c r="B475" s="322"/>
      <c r="C475" s="322"/>
      <c r="D475" s="322"/>
      <c r="E475" s="322"/>
      <c r="F475" s="322"/>
      <c r="G475" s="322"/>
      <c r="H475" s="322"/>
      <c r="I475" s="322"/>
      <c r="J475" s="322"/>
      <c r="K475" s="322"/>
      <c r="L475" s="322"/>
      <c r="M475" s="322"/>
      <c r="N475" s="322"/>
      <c r="O475" s="322"/>
      <c r="P475" s="322"/>
      <c r="Q475" s="322"/>
      <c r="R475" s="322"/>
      <c r="S475" s="322"/>
      <c r="T475" s="322"/>
      <c r="U475" s="322"/>
      <c r="V475" s="322"/>
      <c r="W475" s="322"/>
      <c r="X475" s="322"/>
      <c r="Y475" s="322"/>
      <c r="Z475" s="322"/>
      <c r="AA475" s="322"/>
      <c r="AB475" s="322"/>
      <c r="AC475" s="322"/>
      <c r="AD475" s="322"/>
      <c r="AE475" s="322"/>
    </row>
    <row r="476">
      <c r="A476" s="352"/>
      <c r="B476" s="322"/>
      <c r="C476" s="322"/>
      <c r="D476" s="322"/>
      <c r="E476" s="322"/>
      <c r="F476" s="322"/>
      <c r="G476" s="322"/>
      <c r="H476" s="322"/>
      <c r="I476" s="322"/>
      <c r="J476" s="322"/>
      <c r="K476" s="322"/>
      <c r="L476" s="322"/>
      <c r="M476" s="322"/>
      <c r="N476" s="322"/>
      <c r="O476" s="322"/>
      <c r="P476" s="322"/>
      <c r="Q476" s="322"/>
      <c r="R476" s="322"/>
      <c r="S476" s="322"/>
      <c r="T476" s="322"/>
      <c r="U476" s="322"/>
      <c r="V476" s="322"/>
      <c r="W476" s="322"/>
      <c r="X476" s="322"/>
      <c r="Y476" s="322"/>
      <c r="Z476" s="322"/>
      <c r="AA476" s="322"/>
      <c r="AB476" s="322"/>
      <c r="AC476" s="322"/>
      <c r="AD476" s="322"/>
      <c r="AE476" s="322"/>
    </row>
    <row r="477">
      <c r="A477" s="352"/>
      <c r="B477" s="322"/>
      <c r="C477" s="322"/>
      <c r="D477" s="322"/>
      <c r="E477" s="322"/>
      <c r="F477" s="322"/>
      <c r="G477" s="322"/>
      <c r="H477" s="322"/>
      <c r="I477" s="322"/>
      <c r="J477" s="322"/>
      <c r="K477" s="322"/>
      <c r="L477" s="322"/>
      <c r="M477" s="322"/>
      <c r="N477" s="322"/>
      <c r="O477" s="322"/>
      <c r="P477" s="322"/>
      <c r="Q477" s="322"/>
      <c r="R477" s="322"/>
      <c r="S477" s="322"/>
      <c r="T477" s="322"/>
      <c r="U477" s="322"/>
      <c r="V477" s="322"/>
      <c r="W477" s="322"/>
      <c r="X477" s="322"/>
      <c r="Y477" s="322"/>
      <c r="Z477" s="322"/>
      <c r="AA477" s="322"/>
      <c r="AB477" s="322"/>
      <c r="AC477" s="322"/>
      <c r="AD477" s="322"/>
      <c r="AE477" s="322"/>
    </row>
    <row r="478">
      <c r="A478" s="352"/>
      <c r="B478" s="322"/>
      <c r="C478" s="322"/>
      <c r="D478" s="322"/>
      <c r="E478" s="322"/>
      <c r="F478" s="322"/>
      <c r="G478" s="322"/>
      <c r="H478" s="322"/>
      <c r="I478" s="322"/>
      <c r="J478" s="322"/>
      <c r="K478" s="322"/>
      <c r="L478" s="322"/>
      <c r="M478" s="322"/>
      <c r="N478" s="322"/>
      <c r="O478" s="322"/>
      <c r="P478" s="322"/>
      <c r="Q478" s="322"/>
      <c r="R478" s="322"/>
      <c r="S478" s="322"/>
      <c r="T478" s="322"/>
      <c r="U478" s="322"/>
      <c r="V478" s="322"/>
      <c r="W478" s="322"/>
      <c r="X478" s="322"/>
      <c r="Y478" s="322"/>
      <c r="Z478" s="322"/>
      <c r="AA478" s="322"/>
      <c r="AB478" s="322"/>
      <c r="AC478" s="322"/>
      <c r="AD478" s="322"/>
      <c r="AE478" s="322"/>
    </row>
    <row r="479">
      <c r="A479" s="352"/>
      <c r="B479" s="322"/>
      <c r="C479" s="322"/>
      <c r="D479" s="322"/>
      <c r="E479" s="322"/>
      <c r="F479" s="322"/>
      <c r="G479" s="322"/>
      <c r="H479" s="322"/>
      <c r="I479" s="322"/>
      <c r="J479" s="322"/>
      <c r="K479" s="322"/>
      <c r="L479" s="322"/>
      <c r="M479" s="322"/>
      <c r="N479" s="322"/>
      <c r="O479" s="322"/>
      <c r="P479" s="322"/>
      <c r="Q479" s="322"/>
      <c r="R479" s="322"/>
      <c r="S479" s="322"/>
      <c r="T479" s="322"/>
      <c r="U479" s="322"/>
      <c r="V479" s="322"/>
      <c r="W479" s="322"/>
      <c r="X479" s="322"/>
      <c r="Y479" s="322"/>
      <c r="Z479" s="322"/>
      <c r="AA479" s="322"/>
      <c r="AB479" s="322"/>
      <c r="AC479" s="322"/>
      <c r="AD479" s="322"/>
      <c r="AE479" s="322"/>
    </row>
    <row r="480">
      <c r="A480" s="352"/>
      <c r="B480" s="322"/>
      <c r="C480" s="322"/>
      <c r="D480" s="322"/>
      <c r="E480" s="322"/>
      <c r="F480" s="322"/>
      <c r="G480" s="322"/>
      <c r="H480" s="322"/>
      <c r="I480" s="322"/>
      <c r="J480" s="322"/>
      <c r="K480" s="322"/>
      <c r="L480" s="322"/>
      <c r="M480" s="322"/>
      <c r="N480" s="322"/>
      <c r="O480" s="322"/>
      <c r="P480" s="322"/>
      <c r="Q480" s="322"/>
      <c r="R480" s="322"/>
      <c r="S480" s="322"/>
      <c r="T480" s="322"/>
      <c r="U480" s="322"/>
      <c r="V480" s="322"/>
      <c r="W480" s="322"/>
      <c r="X480" s="322"/>
      <c r="Y480" s="322"/>
      <c r="Z480" s="322"/>
      <c r="AA480" s="322"/>
      <c r="AB480" s="322"/>
      <c r="AC480" s="322"/>
      <c r="AD480" s="322"/>
      <c r="AE480" s="322"/>
    </row>
    <row r="481">
      <c r="A481" s="352"/>
      <c r="B481" s="322"/>
      <c r="C481" s="322"/>
      <c r="D481" s="322"/>
      <c r="E481" s="322"/>
      <c r="F481" s="322"/>
      <c r="G481" s="322"/>
      <c r="H481" s="322"/>
      <c r="I481" s="322"/>
      <c r="J481" s="322"/>
      <c r="K481" s="322"/>
      <c r="L481" s="322"/>
      <c r="M481" s="322"/>
      <c r="N481" s="322"/>
      <c r="O481" s="322"/>
      <c r="P481" s="322"/>
      <c r="Q481" s="322"/>
      <c r="R481" s="322"/>
      <c r="S481" s="322"/>
      <c r="T481" s="322"/>
      <c r="U481" s="322"/>
      <c r="V481" s="322"/>
      <c r="W481" s="322"/>
      <c r="X481" s="322"/>
      <c r="Y481" s="322"/>
      <c r="Z481" s="322"/>
      <c r="AA481" s="322"/>
      <c r="AB481" s="322"/>
      <c r="AC481" s="322"/>
      <c r="AD481" s="322"/>
      <c r="AE481" s="322"/>
    </row>
    <row r="482">
      <c r="A482" s="352"/>
      <c r="B482" s="322"/>
      <c r="C482" s="322"/>
      <c r="D482" s="322"/>
      <c r="E482" s="322"/>
      <c r="F482" s="322"/>
      <c r="G482" s="322"/>
      <c r="H482" s="322"/>
      <c r="I482" s="322"/>
      <c r="J482" s="322"/>
      <c r="K482" s="322"/>
      <c r="L482" s="322"/>
      <c r="M482" s="322"/>
      <c r="N482" s="322"/>
      <c r="O482" s="322"/>
      <c r="P482" s="322"/>
      <c r="Q482" s="322"/>
      <c r="R482" s="322"/>
      <c r="S482" s="322"/>
      <c r="T482" s="322"/>
      <c r="U482" s="322"/>
      <c r="V482" s="322"/>
      <c r="W482" s="322"/>
      <c r="X482" s="322"/>
      <c r="Y482" s="322"/>
      <c r="Z482" s="322"/>
      <c r="AA482" s="322"/>
      <c r="AB482" s="322"/>
      <c r="AC482" s="322"/>
      <c r="AD482" s="322"/>
      <c r="AE482" s="322"/>
    </row>
    <row r="483">
      <c r="A483" s="352"/>
      <c r="B483" s="322"/>
      <c r="C483" s="322"/>
      <c r="D483" s="322"/>
      <c r="E483" s="322"/>
      <c r="F483" s="322"/>
      <c r="G483" s="322"/>
      <c r="H483" s="322"/>
      <c r="I483" s="322"/>
      <c r="J483" s="322"/>
      <c r="K483" s="322"/>
      <c r="L483" s="322"/>
      <c r="M483" s="322"/>
      <c r="N483" s="322"/>
      <c r="O483" s="322"/>
      <c r="P483" s="322"/>
      <c r="Q483" s="322"/>
      <c r="R483" s="322"/>
      <c r="S483" s="322"/>
      <c r="T483" s="322"/>
      <c r="U483" s="322"/>
      <c r="V483" s="322"/>
      <c r="W483" s="322"/>
      <c r="X483" s="322"/>
      <c r="Y483" s="322"/>
      <c r="Z483" s="322"/>
      <c r="AA483" s="322"/>
      <c r="AB483" s="322"/>
      <c r="AC483" s="322"/>
      <c r="AD483" s="322"/>
      <c r="AE483" s="322"/>
    </row>
    <row r="484">
      <c r="A484" s="352"/>
      <c r="B484" s="322"/>
      <c r="C484" s="322"/>
      <c r="D484" s="322"/>
      <c r="E484" s="322"/>
      <c r="F484" s="322"/>
      <c r="G484" s="322"/>
      <c r="H484" s="322"/>
      <c r="I484" s="322"/>
      <c r="J484" s="322"/>
      <c r="K484" s="322"/>
      <c r="L484" s="322"/>
      <c r="M484" s="322"/>
      <c r="N484" s="322"/>
      <c r="O484" s="322"/>
      <c r="P484" s="322"/>
      <c r="Q484" s="322"/>
      <c r="R484" s="322"/>
      <c r="S484" s="322"/>
      <c r="T484" s="322"/>
      <c r="U484" s="322"/>
      <c r="V484" s="322"/>
      <c r="W484" s="322"/>
      <c r="X484" s="322"/>
      <c r="Y484" s="322"/>
      <c r="Z484" s="322"/>
      <c r="AA484" s="322"/>
      <c r="AB484" s="322"/>
      <c r="AC484" s="322"/>
      <c r="AD484" s="322"/>
      <c r="AE484" s="322"/>
    </row>
    <row r="485">
      <c r="A485" s="352"/>
      <c r="B485" s="322"/>
      <c r="C485" s="322"/>
      <c r="D485" s="322"/>
      <c r="E485" s="322"/>
      <c r="F485" s="322"/>
      <c r="G485" s="322"/>
      <c r="H485" s="322"/>
      <c r="I485" s="322"/>
      <c r="J485" s="322"/>
      <c r="K485" s="322"/>
      <c r="L485" s="322"/>
      <c r="M485" s="322"/>
      <c r="N485" s="322"/>
      <c r="O485" s="322"/>
      <c r="P485" s="322"/>
      <c r="Q485" s="322"/>
      <c r="R485" s="322"/>
      <c r="S485" s="322"/>
      <c r="T485" s="322"/>
      <c r="U485" s="322"/>
      <c r="V485" s="322"/>
      <c r="W485" s="322"/>
      <c r="X485" s="322"/>
      <c r="Y485" s="322"/>
      <c r="Z485" s="322"/>
      <c r="AA485" s="322"/>
      <c r="AB485" s="322"/>
      <c r="AC485" s="322"/>
      <c r="AD485" s="322"/>
      <c r="AE485" s="322"/>
    </row>
    <row r="486">
      <c r="A486" s="352"/>
      <c r="B486" s="322"/>
      <c r="C486" s="322"/>
      <c r="D486" s="322"/>
      <c r="E486" s="322"/>
      <c r="F486" s="322"/>
      <c r="G486" s="322"/>
      <c r="H486" s="322"/>
      <c r="I486" s="322"/>
      <c r="J486" s="322"/>
      <c r="K486" s="322"/>
      <c r="L486" s="322"/>
      <c r="M486" s="322"/>
      <c r="N486" s="322"/>
      <c r="O486" s="322"/>
      <c r="P486" s="322"/>
      <c r="Q486" s="322"/>
      <c r="R486" s="322"/>
      <c r="S486" s="322"/>
      <c r="T486" s="322"/>
      <c r="U486" s="322"/>
      <c r="V486" s="322"/>
      <c r="W486" s="322"/>
      <c r="X486" s="322"/>
      <c r="Y486" s="322"/>
      <c r="Z486" s="322"/>
      <c r="AA486" s="322"/>
      <c r="AB486" s="322"/>
      <c r="AC486" s="322"/>
      <c r="AD486" s="322"/>
      <c r="AE486" s="322"/>
    </row>
    <row r="487">
      <c r="A487" s="352"/>
      <c r="B487" s="322"/>
      <c r="C487" s="322"/>
      <c r="D487" s="322"/>
      <c r="E487" s="322"/>
      <c r="F487" s="322"/>
      <c r="G487" s="322"/>
      <c r="H487" s="322"/>
      <c r="I487" s="322"/>
      <c r="J487" s="322"/>
      <c r="K487" s="322"/>
      <c r="L487" s="322"/>
      <c r="M487" s="322"/>
      <c r="N487" s="322"/>
      <c r="O487" s="322"/>
      <c r="P487" s="322"/>
      <c r="Q487" s="322"/>
      <c r="R487" s="322"/>
      <c r="S487" s="322"/>
      <c r="T487" s="322"/>
      <c r="U487" s="322"/>
      <c r="V487" s="322"/>
      <c r="W487" s="322"/>
      <c r="X487" s="322"/>
      <c r="Y487" s="322"/>
      <c r="Z487" s="322"/>
      <c r="AA487" s="322"/>
      <c r="AB487" s="322"/>
      <c r="AC487" s="322"/>
      <c r="AD487" s="322"/>
      <c r="AE487" s="322"/>
    </row>
    <row r="488">
      <c r="A488" s="352"/>
      <c r="B488" s="322"/>
      <c r="C488" s="322"/>
      <c r="D488" s="322"/>
      <c r="E488" s="322"/>
      <c r="F488" s="322"/>
      <c r="G488" s="322"/>
      <c r="H488" s="322"/>
      <c r="I488" s="322"/>
      <c r="J488" s="322"/>
      <c r="K488" s="322"/>
      <c r="L488" s="322"/>
      <c r="M488" s="322"/>
      <c r="N488" s="322"/>
      <c r="O488" s="322"/>
      <c r="P488" s="322"/>
      <c r="Q488" s="322"/>
      <c r="R488" s="322"/>
      <c r="S488" s="322"/>
      <c r="T488" s="322"/>
      <c r="U488" s="322"/>
      <c r="V488" s="322"/>
      <c r="W488" s="322"/>
      <c r="X488" s="322"/>
      <c r="Y488" s="322"/>
      <c r="Z488" s="322"/>
      <c r="AA488" s="322"/>
      <c r="AB488" s="322"/>
      <c r="AC488" s="322"/>
      <c r="AD488" s="322"/>
      <c r="AE488" s="322"/>
    </row>
    <row r="489">
      <c r="A489" s="352"/>
      <c r="B489" s="322"/>
      <c r="C489" s="322"/>
      <c r="D489" s="322"/>
      <c r="E489" s="322"/>
      <c r="F489" s="322"/>
      <c r="G489" s="322"/>
      <c r="H489" s="322"/>
      <c r="I489" s="322"/>
      <c r="J489" s="322"/>
      <c r="K489" s="322"/>
      <c r="L489" s="322"/>
      <c r="M489" s="322"/>
      <c r="N489" s="322"/>
      <c r="O489" s="322"/>
      <c r="P489" s="322"/>
      <c r="Q489" s="322"/>
      <c r="R489" s="322"/>
      <c r="S489" s="322"/>
      <c r="T489" s="322"/>
      <c r="U489" s="322"/>
      <c r="V489" s="322"/>
      <c r="W489" s="322"/>
      <c r="X489" s="322"/>
      <c r="Y489" s="322"/>
      <c r="Z489" s="322"/>
      <c r="AA489" s="322"/>
      <c r="AB489" s="322"/>
      <c r="AC489" s="322"/>
      <c r="AD489" s="322"/>
      <c r="AE489" s="322"/>
    </row>
    <row r="490">
      <c r="A490" s="352"/>
      <c r="B490" s="322"/>
      <c r="C490" s="322"/>
      <c r="D490" s="322"/>
      <c r="E490" s="322"/>
      <c r="F490" s="322"/>
      <c r="G490" s="322"/>
      <c r="H490" s="322"/>
      <c r="I490" s="322"/>
      <c r="J490" s="322"/>
      <c r="K490" s="322"/>
      <c r="L490" s="322"/>
      <c r="M490" s="322"/>
      <c r="N490" s="322"/>
      <c r="O490" s="322"/>
      <c r="P490" s="322"/>
      <c r="Q490" s="322"/>
      <c r="R490" s="322"/>
      <c r="S490" s="322"/>
      <c r="T490" s="322"/>
      <c r="U490" s="322"/>
      <c r="V490" s="322"/>
      <c r="W490" s="322"/>
      <c r="X490" s="322"/>
      <c r="Y490" s="322"/>
      <c r="Z490" s="322"/>
      <c r="AA490" s="322"/>
      <c r="AB490" s="322"/>
      <c r="AC490" s="322"/>
      <c r="AD490" s="322"/>
      <c r="AE490" s="322"/>
    </row>
    <row r="491">
      <c r="A491" s="352"/>
      <c r="B491" s="322"/>
      <c r="C491" s="322"/>
      <c r="D491" s="322"/>
      <c r="E491" s="322"/>
      <c r="F491" s="322"/>
      <c r="G491" s="322"/>
      <c r="H491" s="322"/>
      <c r="I491" s="322"/>
      <c r="J491" s="322"/>
      <c r="K491" s="322"/>
      <c r="L491" s="322"/>
      <c r="M491" s="322"/>
      <c r="N491" s="322"/>
      <c r="O491" s="322"/>
      <c r="P491" s="322"/>
      <c r="Q491" s="322"/>
      <c r="R491" s="322"/>
      <c r="S491" s="322"/>
      <c r="T491" s="322"/>
      <c r="U491" s="322"/>
      <c r="V491" s="322"/>
      <c r="W491" s="322"/>
      <c r="X491" s="322"/>
      <c r="Y491" s="322"/>
      <c r="Z491" s="322"/>
      <c r="AA491" s="322"/>
      <c r="AB491" s="322"/>
      <c r="AC491" s="322"/>
      <c r="AD491" s="322"/>
      <c r="AE491" s="322"/>
    </row>
    <row r="492">
      <c r="A492" s="352"/>
      <c r="B492" s="322"/>
      <c r="C492" s="322"/>
      <c r="D492" s="322"/>
      <c r="E492" s="322"/>
      <c r="F492" s="322"/>
      <c r="G492" s="322"/>
      <c r="H492" s="322"/>
      <c r="I492" s="322"/>
      <c r="J492" s="322"/>
      <c r="K492" s="322"/>
      <c r="L492" s="322"/>
      <c r="M492" s="322"/>
      <c r="N492" s="322"/>
      <c r="O492" s="322"/>
      <c r="P492" s="322"/>
      <c r="Q492" s="322"/>
      <c r="R492" s="322"/>
      <c r="S492" s="322"/>
      <c r="T492" s="322"/>
      <c r="U492" s="322"/>
      <c r="V492" s="322"/>
      <c r="W492" s="322"/>
      <c r="X492" s="322"/>
      <c r="Y492" s="322"/>
      <c r="Z492" s="322"/>
      <c r="AA492" s="322"/>
      <c r="AB492" s="322"/>
      <c r="AC492" s="322"/>
      <c r="AD492" s="322"/>
      <c r="AE492" s="322"/>
    </row>
    <row r="493">
      <c r="A493" s="352"/>
      <c r="B493" s="322"/>
      <c r="C493" s="322"/>
      <c r="D493" s="322"/>
      <c r="E493" s="322"/>
      <c r="F493" s="322"/>
      <c r="G493" s="322"/>
      <c r="H493" s="322"/>
      <c r="I493" s="322"/>
      <c r="J493" s="322"/>
      <c r="K493" s="322"/>
      <c r="L493" s="322"/>
      <c r="M493" s="322"/>
      <c r="N493" s="322"/>
      <c r="O493" s="322"/>
      <c r="P493" s="322"/>
      <c r="Q493" s="322"/>
      <c r="R493" s="322"/>
      <c r="S493" s="322"/>
      <c r="T493" s="322"/>
      <c r="U493" s="322"/>
      <c r="V493" s="322"/>
      <c r="W493" s="322"/>
      <c r="X493" s="322"/>
      <c r="Y493" s="322"/>
      <c r="Z493" s="322"/>
      <c r="AA493" s="322"/>
      <c r="AB493" s="322"/>
      <c r="AC493" s="322"/>
      <c r="AD493" s="322"/>
      <c r="AE493" s="322"/>
    </row>
    <row r="494">
      <c r="A494" s="352"/>
      <c r="B494" s="322"/>
      <c r="C494" s="322"/>
      <c r="D494" s="322"/>
      <c r="E494" s="322"/>
      <c r="F494" s="322"/>
      <c r="G494" s="322"/>
      <c r="H494" s="322"/>
      <c r="I494" s="322"/>
      <c r="J494" s="322"/>
      <c r="K494" s="322"/>
      <c r="L494" s="322"/>
      <c r="M494" s="322"/>
      <c r="N494" s="322"/>
      <c r="O494" s="322"/>
      <c r="P494" s="322"/>
      <c r="Q494" s="322"/>
      <c r="R494" s="322"/>
      <c r="S494" s="322"/>
      <c r="T494" s="322"/>
      <c r="U494" s="322"/>
      <c r="V494" s="322"/>
      <c r="W494" s="322"/>
      <c r="X494" s="322"/>
      <c r="Y494" s="322"/>
      <c r="Z494" s="322"/>
      <c r="AA494" s="322"/>
      <c r="AB494" s="322"/>
      <c r="AC494" s="322"/>
      <c r="AD494" s="322"/>
      <c r="AE494" s="322"/>
    </row>
    <row r="495">
      <c r="A495" s="352"/>
      <c r="B495" s="322"/>
      <c r="C495" s="322"/>
      <c r="D495" s="322"/>
      <c r="E495" s="322"/>
      <c r="F495" s="322"/>
      <c r="G495" s="322"/>
      <c r="H495" s="322"/>
      <c r="I495" s="322"/>
      <c r="J495" s="322"/>
      <c r="K495" s="322"/>
      <c r="L495" s="322"/>
      <c r="M495" s="322"/>
      <c r="N495" s="322"/>
      <c r="O495" s="322"/>
      <c r="P495" s="322"/>
      <c r="Q495" s="322"/>
      <c r="R495" s="322"/>
      <c r="S495" s="322"/>
      <c r="T495" s="322"/>
      <c r="U495" s="322"/>
      <c r="V495" s="322"/>
      <c r="W495" s="322"/>
      <c r="X495" s="322"/>
      <c r="Y495" s="322"/>
      <c r="Z495" s="322"/>
      <c r="AA495" s="322"/>
      <c r="AB495" s="322"/>
      <c r="AC495" s="322"/>
      <c r="AD495" s="322"/>
      <c r="AE495" s="322"/>
    </row>
    <row r="496">
      <c r="A496" s="352"/>
      <c r="B496" s="322"/>
      <c r="C496" s="322"/>
      <c r="D496" s="322"/>
      <c r="E496" s="322"/>
      <c r="F496" s="322"/>
      <c r="G496" s="322"/>
      <c r="H496" s="322"/>
      <c r="I496" s="322"/>
      <c r="J496" s="322"/>
      <c r="K496" s="322"/>
      <c r="L496" s="322"/>
      <c r="M496" s="322"/>
      <c r="N496" s="322"/>
      <c r="O496" s="322"/>
      <c r="P496" s="322"/>
      <c r="Q496" s="322"/>
      <c r="R496" s="322"/>
      <c r="S496" s="322"/>
      <c r="T496" s="322"/>
      <c r="U496" s="322"/>
      <c r="V496" s="322"/>
      <c r="W496" s="322"/>
      <c r="X496" s="322"/>
      <c r="Y496" s="322"/>
      <c r="Z496" s="322"/>
      <c r="AA496" s="322"/>
      <c r="AB496" s="322"/>
      <c r="AC496" s="322"/>
      <c r="AD496" s="322"/>
      <c r="AE496" s="322"/>
    </row>
    <row r="497">
      <c r="A497" s="352"/>
      <c r="B497" s="322"/>
      <c r="C497" s="322"/>
      <c r="D497" s="322"/>
      <c r="E497" s="322"/>
      <c r="F497" s="322"/>
      <c r="G497" s="322"/>
      <c r="H497" s="322"/>
      <c r="I497" s="322"/>
      <c r="J497" s="322"/>
      <c r="K497" s="322"/>
      <c r="L497" s="322"/>
      <c r="M497" s="322"/>
      <c r="N497" s="322"/>
      <c r="O497" s="322"/>
      <c r="P497" s="322"/>
      <c r="Q497" s="322"/>
      <c r="R497" s="322"/>
      <c r="S497" s="322"/>
      <c r="T497" s="322"/>
      <c r="U497" s="322"/>
      <c r="V497" s="322"/>
      <c r="W497" s="322"/>
      <c r="X497" s="322"/>
      <c r="Y497" s="322"/>
      <c r="Z497" s="322"/>
      <c r="AA497" s="322"/>
      <c r="AB497" s="322"/>
      <c r="AC497" s="322"/>
      <c r="AD497" s="322"/>
      <c r="AE497" s="322"/>
    </row>
    <row r="498">
      <c r="A498" s="352"/>
      <c r="B498" s="322"/>
      <c r="C498" s="322"/>
      <c r="D498" s="322"/>
      <c r="E498" s="322"/>
      <c r="F498" s="322"/>
      <c r="G498" s="322"/>
      <c r="H498" s="322"/>
      <c r="I498" s="322"/>
      <c r="J498" s="322"/>
      <c r="K498" s="322"/>
      <c r="L498" s="322"/>
      <c r="M498" s="322"/>
      <c r="N498" s="322"/>
      <c r="O498" s="322"/>
      <c r="P498" s="322"/>
      <c r="Q498" s="322"/>
      <c r="R498" s="322"/>
      <c r="S498" s="322"/>
      <c r="T498" s="322"/>
      <c r="U498" s="322"/>
      <c r="V498" s="322"/>
      <c r="W498" s="322"/>
      <c r="X498" s="322"/>
      <c r="Y498" s="322"/>
      <c r="Z498" s="322"/>
      <c r="AA498" s="322"/>
      <c r="AB498" s="322"/>
      <c r="AC498" s="322"/>
      <c r="AD498" s="322"/>
      <c r="AE498" s="322"/>
    </row>
    <row r="499">
      <c r="A499" s="352"/>
      <c r="B499" s="322"/>
      <c r="C499" s="322"/>
      <c r="D499" s="322"/>
      <c r="E499" s="322"/>
      <c r="F499" s="322"/>
      <c r="G499" s="322"/>
      <c r="H499" s="322"/>
      <c r="I499" s="322"/>
      <c r="J499" s="322"/>
      <c r="K499" s="322"/>
      <c r="L499" s="322"/>
      <c r="M499" s="322"/>
      <c r="N499" s="322"/>
      <c r="O499" s="322"/>
      <c r="P499" s="322"/>
      <c r="Q499" s="322"/>
      <c r="R499" s="322"/>
      <c r="S499" s="322"/>
      <c r="T499" s="322"/>
      <c r="U499" s="322"/>
      <c r="V499" s="322"/>
      <c r="W499" s="322"/>
      <c r="X499" s="322"/>
      <c r="Y499" s="322"/>
      <c r="Z499" s="322"/>
      <c r="AA499" s="322"/>
      <c r="AB499" s="322"/>
      <c r="AC499" s="322"/>
      <c r="AD499" s="322"/>
      <c r="AE499" s="322"/>
    </row>
    <row r="500">
      <c r="A500" s="352"/>
      <c r="B500" s="322"/>
      <c r="C500" s="322"/>
      <c r="D500" s="322"/>
      <c r="E500" s="322"/>
      <c r="F500" s="322"/>
      <c r="G500" s="322"/>
      <c r="H500" s="322"/>
      <c r="I500" s="322"/>
      <c r="J500" s="322"/>
      <c r="K500" s="322"/>
      <c r="L500" s="322"/>
      <c r="M500" s="322"/>
      <c r="N500" s="322"/>
      <c r="O500" s="322"/>
      <c r="P500" s="322"/>
      <c r="Q500" s="322"/>
      <c r="R500" s="322"/>
      <c r="S500" s="322"/>
      <c r="T500" s="322"/>
      <c r="U500" s="322"/>
      <c r="V500" s="322"/>
      <c r="W500" s="322"/>
      <c r="X500" s="322"/>
      <c r="Y500" s="322"/>
      <c r="Z500" s="322"/>
      <c r="AA500" s="322"/>
      <c r="AB500" s="322"/>
      <c r="AC500" s="322"/>
      <c r="AD500" s="322"/>
      <c r="AE500" s="322"/>
    </row>
    <row r="501">
      <c r="A501" s="352"/>
      <c r="B501" s="322"/>
      <c r="C501" s="322"/>
      <c r="D501" s="322"/>
      <c r="E501" s="322"/>
      <c r="F501" s="322"/>
      <c r="G501" s="322"/>
      <c r="H501" s="322"/>
      <c r="I501" s="322"/>
      <c r="J501" s="322"/>
      <c r="K501" s="322"/>
      <c r="L501" s="322"/>
      <c r="M501" s="322"/>
      <c r="N501" s="322"/>
      <c r="O501" s="322"/>
      <c r="P501" s="322"/>
      <c r="Q501" s="322"/>
      <c r="R501" s="322"/>
      <c r="S501" s="322"/>
      <c r="T501" s="322"/>
      <c r="U501" s="322"/>
      <c r="V501" s="322"/>
      <c r="W501" s="322"/>
      <c r="X501" s="322"/>
      <c r="Y501" s="322"/>
      <c r="Z501" s="322"/>
      <c r="AA501" s="322"/>
      <c r="AB501" s="322"/>
      <c r="AC501" s="322"/>
      <c r="AD501" s="322"/>
      <c r="AE501" s="322"/>
    </row>
    <row r="502">
      <c r="A502" s="352"/>
      <c r="B502" s="322"/>
      <c r="C502" s="322"/>
      <c r="D502" s="322"/>
      <c r="E502" s="322"/>
      <c r="F502" s="322"/>
      <c r="G502" s="322"/>
      <c r="H502" s="322"/>
      <c r="I502" s="322"/>
      <c r="J502" s="322"/>
      <c r="K502" s="322"/>
      <c r="L502" s="322"/>
      <c r="M502" s="322"/>
      <c r="N502" s="322"/>
      <c r="O502" s="322"/>
      <c r="P502" s="322"/>
      <c r="Q502" s="322"/>
      <c r="R502" s="322"/>
      <c r="S502" s="322"/>
      <c r="T502" s="322"/>
      <c r="U502" s="322"/>
      <c r="V502" s="322"/>
      <c r="W502" s="322"/>
      <c r="X502" s="322"/>
      <c r="Y502" s="322"/>
      <c r="Z502" s="322"/>
      <c r="AA502" s="322"/>
      <c r="AB502" s="322"/>
      <c r="AC502" s="322"/>
      <c r="AD502" s="322"/>
      <c r="AE502" s="322"/>
    </row>
    <row r="503">
      <c r="A503" s="352"/>
      <c r="B503" s="322"/>
      <c r="C503" s="322"/>
      <c r="D503" s="322"/>
      <c r="E503" s="322"/>
      <c r="F503" s="322"/>
      <c r="G503" s="322"/>
      <c r="H503" s="322"/>
      <c r="I503" s="322"/>
      <c r="J503" s="322"/>
      <c r="K503" s="322"/>
      <c r="L503" s="322"/>
      <c r="M503" s="322"/>
      <c r="N503" s="322"/>
      <c r="O503" s="322"/>
      <c r="P503" s="322"/>
      <c r="Q503" s="322"/>
      <c r="R503" s="322"/>
      <c r="S503" s="322"/>
      <c r="T503" s="322"/>
      <c r="U503" s="322"/>
      <c r="V503" s="322"/>
      <c r="W503" s="322"/>
      <c r="X503" s="322"/>
      <c r="Y503" s="322"/>
      <c r="Z503" s="322"/>
      <c r="AA503" s="322"/>
      <c r="AB503" s="322"/>
      <c r="AC503" s="322"/>
      <c r="AD503" s="322"/>
      <c r="AE503" s="322"/>
    </row>
    <row r="504">
      <c r="A504" s="352"/>
      <c r="B504" s="322"/>
      <c r="C504" s="322"/>
      <c r="D504" s="322"/>
      <c r="E504" s="322"/>
      <c r="F504" s="322"/>
      <c r="G504" s="322"/>
      <c r="H504" s="322"/>
      <c r="I504" s="322"/>
      <c r="J504" s="322"/>
      <c r="K504" s="322"/>
      <c r="L504" s="322"/>
      <c r="M504" s="322"/>
      <c r="N504" s="322"/>
      <c r="O504" s="322"/>
      <c r="P504" s="322"/>
      <c r="Q504" s="322"/>
      <c r="R504" s="322"/>
      <c r="S504" s="322"/>
      <c r="T504" s="322"/>
      <c r="U504" s="322"/>
      <c r="V504" s="322"/>
      <c r="W504" s="322"/>
      <c r="X504" s="322"/>
      <c r="Y504" s="322"/>
      <c r="Z504" s="322"/>
      <c r="AA504" s="322"/>
      <c r="AB504" s="322"/>
      <c r="AC504" s="322"/>
      <c r="AD504" s="322"/>
      <c r="AE504" s="322"/>
    </row>
    <row r="505">
      <c r="A505" s="352"/>
      <c r="B505" s="322"/>
      <c r="C505" s="322"/>
      <c r="D505" s="322"/>
      <c r="E505" s="322"/>
      <c r="F505" s="322"/>
      <c r="G505" s="322"/>
      <c r="H505" s="322"/>
      <c r="I505" s="322"/>
      <c r="J505" s="322"/>
      <c r="K505" s="322"/>
      <c r="L505" s="322"/>
      <c r="M505" s="322"/>
      <c r="N505" s="322"/>
      <c r="O505" s="322"/>
      <c r="P505" s="322"/>
      <c r="Q505" s="322"/>
      <c r="R505" s="322"/>
      <c r="S505" s="322"/>
      <c r="T505" s="322"/>
      <c r="U505" s="322"/>
      <c r="V505" s="322"/>
      <c r="W505" s="322"/>
      <c r="X505" s="322"/>
      <c r="Y505" s="322"/>
      <c r="Z505" s="322"/>
      <c r="AA505" s="322"/>
      <c r="AB505" s="322"/>
      <c r="AC505" s="322"/>
      <c r="AD505" s="322"/>
      <c r="AE505" s="322"/>
    </row>
    <row r="506">
      <c r="A506" s="352"/>
      <c r="B506" s="322"/>
      <c r="C506" s="322"/>
      <c r="D506" s="322"/>
      <c r="E506" s="322"/>
      <c r="F506" s="322"/>
      <c r="G506" s="322"/>
      <c r="H506" s="322"/>
      <c r="I506" s="322"/>
      <c r="J506" s="322"/>
      <c r="K506" s="322"/>
      <c r="L506" s="322"/>
      <c r="M506" s="322"/>
      <c r="N506" s="322"/>
      <c r="O506" s="322"/>
      <c r="P506" s="322"/>
      <c r="Q506" s="322"/>
      <c r="R506" s="322"/>
      <c r="S506" s="322"/>
      <c r="T506" s="322"/>
      <c r="U506" s="322"/>
      <c r="V506" s="322"/>
      <c r="W506" s="322"/>
      <c r="X506" s="322"/>
      <c r="Y506" s="322"/>
      <c r="Z506" s="322"/>
      <c r="AA506" s="322"/>
      <c r="AB506" s="322"/>
      <c r="AC506" s="322"/>
      <c r="AD506" s="322"/>
      <c r="AE506" s="322"/>
    </row>
    <row r="507">
      <c r="A507" s="352"/>
      <c r="B507" s="322"/>
      <c r="C507" s="322"/>
      <c r="D507" s="322"/>
      <c r="E507" s="322"/>
      <c r="F507" s="322"/>
      <c r="G507" s="322"/>
      <c r="H507" s="322"/>
      <c r="I507" s="322"/>
      <c r="J507" s="322"/>
      <c r="K507" s="322"/>
      <c r="L507" s="322"/>
      <c r="M507" s="322"/>
      <c r="N507" s="322"/>
      <c r="O507" s="322"/>
      <c r="P507" s="322"/>
      <c r="Q507" s="322"/>
      <c r="R507" s="322"/>
      <c r="S507" s="322"/>
      <c r="T507" s="322"/>
      <c r="U507" s="322"/>
      <c r="V507" s="322"/>
      <c r="W507" s="322"/>
      <c r="X507" s="322"/>
      <c r="Y507" s="322"/>
      <c r="Z507" s="322"/>
      <c r="AA507" s="322"/>
      <c r="AB507" s="322"/>
      <c r="AC507" s="322"/>
      <c r="AD507" s="322"/>
      <c r="AE507" s="322"/>
    </row>
    <row r="508">
      <c r="A508" s="352"/>
      <c r="B508" s="322"/>
      <c r="C508" s="322"/>
      <c r="D508" s="322"/>
      <c r="E508" s="322"/>
      <c r="F508" s="322"/>
      <c r="G508" s="322"/>
      <c r="H508" s="322"/>
      <c r="I508" s="322"/>
      <c r="J508" s="322"/>
      <c r="K508" s="322"/>
      <c r="L508" s="322"/>
      <c r="M508" s="322"/>
      <c r="N508" s="322"/>
      <c r="O508" s="322"/>
      <c r="P508" s="322"/>
      <c r="Q508" s="322"/>
      <c r="R508" s="322"/>
      <c r="S508" s="322"/>
      <c r="T508" s="322"/>
      <c r="U508" s="322"/>
      <c r="V508" s="322"/>
      <c r="W508" s="322"/>
      <c r="X508" s="322"/>
      <c r="Y508" s="322"/>
      <c r="Z508" s="322"/>
      <c r="AA508" s="322"/>
      <c r="AB508" s="322"/>
      <c r="AC508" s="322"/>
      <c r="AD508" s="322"/>
      <c r="AE508" s="322"/>
    </row>
    <row r="509">
      <c r="A509" s="352"/>
      <c r="B509" s="322"/>
      <c r="C509" s="322"/>
      <c r="D509" s="322"/>
      <c r="E509" s="322"/>
      <c r="F509" s="322"/>
      <c r="G509" s="322"/>
      <c r="H509" s="322"/>
      <c r="I509" s="322"/>
      <c r="J509" s="322"/>
      <c r="K509" s="322"/>
      <c r="L509" s="322"/>
      <c r="M509" s="322"/>
      <c r="N509" s="322"/>
      <c r="O509" s="322"/>
      <c r="P509" s="322"/>
      <c r="Q509" s="322"/>
      <c r="R509" s="322"/>
      <c r="S509" s="322"/>
      <c r="T509" s="322"/>
      <c r="U509" s="322"/>
      <c r="V509" s="322"/>
      <c r="W509" s="322"/>
      <c r="X509" s="322"/>
      <c r="Y509" s="322"/>
      <c r="Z509" s="322"/>
      <c r="AA509" s="322"/>
      <c r="AB509" s="322"/>
      <c r="AC509" s="322"/>
      <c r="AD509" s="322"/>
      <c r="AE509" s="322"/>
    </row>
    <row r="510">
      <c r="A510" s="352"/>
      <c r="B510" s="322"/>
      <c r="C510" s="322"/>
      <c r="D510" s="322"/>
      <c r="E510" s="322"/>
      <c r="F510" s="322"/>
      <c r="G510" s="322"/>
      <c r="H510" s="322"/>
      <c r="I510" s="322"/>
      <c r="J510" s="322"/>
      <c r="K510" s="322"/>
      <c r="L510" s="322"/>
      <c r="M510" s="322"/>
      <c r="N510" s="322"/>
      <c r="O510" s="322"/>
      <c r="P510" s="322"/>
      <c r="Q510" s="322"/>
      <c r="R510" s="322"/>
      <c r="S510" s="322"/>
      <c r="T510" s="322"/>
      <c r="U510" s="322"/>
      <c r="V510" s="322"/>
      <c r="W510" s="322"/>
      <c r="X510" s="322"/>
      <c r="Y510" s="322"/>
      <c r="Z510" s="322"/>
      <c r="AA510" s="322"/>
      <c r="AB510" s="322"/>
      <c r="AC510" s="322"/>
      <c r="AD510" s="322"/>
      <c r="AE510" s="322"/>
    </row>
    <row r="511">
      <c r="A511" s="352"/>
      <c r="B511" s="322"/>
      <c r="C511" s="322"/>
      <c r="D511" s="322"/>
      <c r="E511" s="322"/>
      <c r="F511" s="322"/>
      <c r="G511" s="322"/>
      <c r="H511" s="322"/>
      <c r="I511" s="322"/>
      <c r="J511" s="322"/>
      <c r="K511" s="322"/>
      <c r="L511" s="322"/>
      <c r="M511" s="322"/>
      <c r="N511" s="322"/>
      <c r="O511" s="322"/>
      <c r="P511" s="322"/>
      <c r="Q511" s="322"/>
      <c r="R511" s="322"/>
      <c r="S511" s="322"/>
      <c r="T511" s="322"/>
      <c r="U511" s="322"/>
      <c r="V511" s="322"/>
      <c r="W511" s="322"/>
      <c r="X511" s="322"/>
      <c r="Y511" s="322"/>
      <c r="Z511" s="322"/>
      <c r="AA511" s="322"/>
      <c r="AB511" s="322"/>
      <c r="AC511" s="322"/>
      <c r="AD511" s="322"/>
      <c r="AE511" s="322"/>
    </row>
    <row r="512">
      <c r="A512" s="352"/>
      <c r="B512" s="322"/>
      <c r="C512" s="322"/>
      <c r="D512" s="322"/>
      <c r="E512" s="322"/>
      <c r="F512" s="322"/>
      <c r="G512" s="322"/>
      <c r="H512" s="322"/>
      <c r="I512" s="322"/>
      <c r="J512" s="322"/>
      <c r="K512" s="322"/>
      <c r="L512" s="322"/>
      <c r="M512" s="322"/>
      <c r="N512" s="322"/>
      <c r="O512" s="322"/>
      <c r="P512" s="322"/>
      <c r="Q512" s="322"/>
      <c r="R512" s="322"/>
      <c r="S512" s="322"/>
      <c r="T512" s="322"/>
      <c r="U512" s="322"/>
      <c r="V512" s="322"/>
      <c r="W512" s="322"/>
      <c r="X512" s="322"/>
      <c r="Y512" s="322"/>
      <c r="Z512" s="322"/>
      <c r="AA512" s="322"/>
      <c r="AB512" s="322"/>
      <c r="AC512" s="322"/>
      <c r="AD512" s="322"/>
      <c r="AE512" s="322"/>
    </row>
    <row r="513">
      <c r="A513" s="352"/>
      <c r="B513" s="322"/>
      <c r="C513" s="322"/>
      <c r="D513" s="322"/>
      <c r="E513" s="322"/>
      <c r="F513" s="322"/>
      <c r="G513" s="322"/>
      <c r="H513" s="322"/>
      <c r="I513" s="322"/>
      <c r="J513" s="322"/>
      <c r="K513" s="322"/>
      <c r="L513" s="322"/>
      <c r="M513" s="322"/>
      <c r="N513" s="322"/>
      <c r="O513" s="322"/>
      <c r="P513" s="322"/>
      <c r="Q513" s="322"/>
      <c r="R513" s="322"/>
      <c r="S513" s="322"/>
      <c r="T513" s="322"/>
      <c r="U513" s="322"/>
      <c r="V513" s="322"/>
      <c r="W513" s="322"/>
      <c r="X513" s="322"/>
      <c r="Y513" s="322"/>
      <c r="Z513" s="322"/>
      <c r="AA513" s="322"/>
      <c r="AB513" s="322"/>
      <c r="AC513" s="322"/>
      <c r="AD513" s="322"/>
      <c r="AE513" s="322"/>
    </row>
    <row r="514">
      <c r="A514" s="352"/>
      <c r="B514" s="322"/>
      <c r="C514" s="322"/>
      <c r="D514" s="322"/>
      <c r="E514" s="322"/>
      <c r="F514" s="322"/>
      <c r="G514" s="322"/>
      <c r="H514" s="322"/>
      <c r="I514" s="322"/>
      <c r="J514" s="322"/>
      <c r="K514" s="322"/>
      <c r="L514" s="322"/>
      <c r="M514" s="322"/>
      <c r="N514" s="322"/>
      <c r="O514" s="322"/>
      <c r="P514" s="322"/>
      <c r="Q514" s="322"/>
      <c r="R514" s="322"/>
      <c r="S514" s="322"/>
      <c r="T514" s="322"/>
      <c r="U514" s="322"/>
      <c r="V514" s="322"/>
      <c r="W514" s="322"/>
      <c r="X514" s="322"/>
      <c r="Y514" s="322"/>
      <c r="Z514" s="322"/>
      <c r="AA514" s="322"/>
      <c r="AB514" s="322"/>
      <c r="AC514" s="322"/>
      <c r="AD514" s="322"/>
      <c r="AE514" s="322"/>
    </row>
    <row r="515">
      <c r="A515" s="352"/>
      <c r="B515" s="322"/>
      <c r="C515" s="322"/>
      <c r="D515" s="322"/>
      <c r="E515" s="322"/>
      <c r="F515" s="322"/>
      <c r="G515" s="322"/>
      <c r="H515" s="322"/>
      <c r="I515" s="322"/>
      <c r="J515" s="322"/>
      <c r="K515" s="322"/>
      <c r="L515" s="322"/>
      <c r="M515" s="322"/>
      <c r="N515" s="322"/>
      <c r="O515" s="322"/>
      <c r="P515" s="322"/>
      <c r="Q515" s="322"/>
      <c r="R515" s="322"/>
      <c r="S515" s="322"/>
      <c r="T515" s="322"/>
      <c r="U515" s="322"/>
      <c r="V515" s="322"/>
      <c r="W515" s="322"/>
      <c r="X515" s="322"/>
      <c r="Y515" s="322"/>
      <c r="Z515" s="322"/>
      <c r="AA515" s="322"/>
      <c r="AB515" s="322"/>
      <c r="AC515" s="322"/>
      <c r="AD515" s="322"/>
      <c r="AE515" s="322"/>
    </row>
    <row r="516">
      <c r="A516" s="352"/>
      <c r="B516" s="322"/>
      <c r="C516" s="322"/>
      <c r="D516" s="322"/>
      <c r="E516" s="322"/>
      <c r="F516" s="322"/>
      <c r="G516" s="322"/>
      <c r="H516" s="322"/>
      <c r="I516" s="322"/>
      <c r="J516" s="322"/>
      <c r="K516" s="322"/>
      <c r="L516" s="322"/>
      <c r="M516" s="322"/>
      <c r="N516" s="322"/>
      <c r="O516" s="322"/>
      <c r="P516" s="322"/>
      <c r="Q516" s="322"/>
      <c r="R516" s="322"/>
      <c r="S516" s="322"/>
      <c r="T516" s="322"/>
      <c r="U516" s="322"/>
      <c r="V516" s="322"/>
      <c r="W516" s="322"/>
      <c r="X516" s="322"/>
      <c r="Y516" s="322"/>
      <c r="Z516" s="322"/>
      <c r="AA516" s="322"/>
      <c r="AB516" s="322"/>
      <c r="AC516" s="322"/>
      <c r="AD516" s="322"/>
      <c r="AE516" s="322"/>
    </row>
    <row r="517">
      <c r="A517" s="352"/>
      <c r="B517" s="322"/>
      <c r="C517" s="322"/>
      <c r="D517" s="322"/>
      <c r="E517" s="322"/>
      <c r="F517" s="322"/>
      <c r="G517" s="322"/>
      <c r="H517" s="322"/>
      <c r="I517" s="322"/>
      <c r="J517" s="322"/>
      <c r="K517" s="322"/>
      <c r="L517" s="322"/>
      <c r="M517" s="322"/>
      <c r="N517" s="322"/>
      <c r="O517" s="322"/>
      <c r="P517" s="322"/>
      <c r="Q517" s="322"/>
      <c r="R517" s="322"/>
      <c r="S517" s="322"/>
      <c r="T517" s="322"/>
      <c r="U517" s="322"/>
      <c r="V517" s="322"/>
      <c r="W517" s="322"/>
      <c r="X517" s="322"/>
      <c r="Y517" s="322"/>
      <c r="Z517" s="322"/>
      <c r="AA517" s="322"/>
      <c r="AB517" s="322"/>
      <c r="AC517" s="322"/>
      <c r="AD517" s="322"/>
      <c r="AE517" s="322"/>
    </row>
    <row r="518">
      <c r="A518" s="352"/>
      <c r="B518" s="322"/>
      <c r="C518" s="322"/>
      <c r="D518" s="322"/>
      <c r="E518" s="322"/>
      <c r="F518" s="322"/>
      <c r="G518" s="322"/>
      <c r="H518" s="322"/>
      <c r="I518" s="322"/>
      <c r="J518" s="322"/>
      <c r="K518" s="322"/>
      <c r="L518" s="322"/>
      <c r="M518" s="322"/>
      <c r="N518" s="322"/>
      <c r="O518" s="322"/>
      <c r="P518" s="322"/>
      <c r="Q518" s="322"/>
      <c r="R518" s="322"/>
      <c r="S518" s="322"/>
      <c r="T518" s="322"/>
      <c r="U518" s="322"/>
      <c r="V518" s="322"/>
      <c r="W518" s="322"/>
      <c r="X518" s="322"/>
      <c r="Y518" s="322"/>
      <c r="Z518" s="322"/>
      <c r="AA518" s="322"/>
      <c r="AB518" s="322"/>
      <c r="AC518" s="322"/>
      <c r="AD518" s="322"/>
      <c r="AE518" s="322"/>
    </row>
    <row r="519">
      <c r="A519" s="352"/>
      <c r="B519" s="322"/>
      <c r="C519" s="322"/>
      <c r="D519" s="322"/>
      <c r="E519" s="322"/>
      <c r="F519" s="322"/>
      <c r="G519" s="322"/>
      <c r="H519" s="322"/>
      <c r="I519" s="322"/>
      <c r="J519" s="322"/>
      <c r="K519" s="322"/>
      <c r="L519" s="322"/>
      <c r="M519" s="322"/>
      <c r="N519" s="322"/>
      <c r="O519" s="322"/>
      <c r="P519" s="322"/>
      <c r="Q519" s="322"/>
      <c r="R519" s="322"/>
      <c r="S519" s="322"/>
      <c r="T519" s="322"/>
      <c r="U519" s="322"/>
      <c r="V519" s="322"/>
      <c r="W519" s="322"/>
      <c r="X519" s="322"/>
      <c r="Y519" s="322"/>
      <c r="Z519" s="322"/>
      <c r="AA519" s="322"/>
      <c r="AB519" s="322"/>
      <c r="AC519" s="322"/>
      <c r="AD519" s="322"/>
      <c r="AE519" s="322"/>
    </row>
    <row r="520">
      <c r="A520" s="352"/>
      <c r="B520" s="322"/>
      <c r="C520" s="322"/>
      <c r="D520" s="322"/>
      <c r="E520" s="322"/>
      <c r="F520" s="322"/>
      <c r="G520" s="322"/>
      <c r="H520" s="322"/>
      <c r="I520" s="322"/>
      <c r="J520" s="322"/>
      <c r="K520" s="322"/>
      <c r="L520" s="322"/>
      <c r="M520" s="322"/>
      <c r="N520" s="322"/>
      <c r="O520" s="322"/>
      <c r="P520" s="322"/>
      <c r="Q520" s="322"/>
      <c r="R520" s="322"/>
      <c r="S520" s="322"/>
      <c r="T520" s="322"/>
      <c r="U520" s="322"/>
      <c r="V520" s="322"/>
      <c r="W520" s="322"/>
      <c r="X520" s="322"/>
      <c r="Y520" s="322"/>
      <c r="Z520" s="322"/>
      <c r="AA520" s="322"/>
      <c r="AB520" s="322"/>
      <c r="AC520" s="322"/>
      <c r="AD520" s="322"/>
      <c r="AE520" s="322"/>
    </row>
    <row r="521">
      <c r="A521" s="352"/>
      <c r="B521" s="322"/>
      <c r="C521" s="322"/>
      <c r="D521" s="322"/>
      <c r="E521" s="322"/>
      <c r="F521" s="322"/>
      <c r="G521" s="322"/>
      <c r="H521" s="322"/>
      <c r="I521" s="322"/>
      <c r="J521" s="322"/>
      <c r="K521" s="322"/>
      <c r="L521" s="322"/>
      <c r="M521" s="322"/>
      <c r="N521" s="322"/>
      <c r="O521" s="322"/>
      <c r="P521" s="322"/>
      <c r="Q521" s="322"/>
      <c r="R521" s="322"/>
      <c r="S521" s="322"/>
      <c r="T521" s="322"/>
      <c r="U521" s="322"/>
      <c r="V521" s="322"/>
      <c r="W521" s="322"/>
      <c r="X521" s="322"/>
      <c r="Y521" s="322"/>
      <c r="Z521" s="322"/>
      <c r="AA521" s="322"/>
      <c r="AB521" s="322"/>
      <c r="AC521" s="322"/>
      <c r="AD521" s="322"/>
      <c r="AE521" s="322"/>
    </row>
    <row r="522">
      <c r="A522" s="352"/>
      <c r="B522" s="322"/>
      <c r="C522" s="322"/>
      <c r="D522" s="322"/>
      <c r="E522" s="322"/>
      <c r="F522" s="322"/>
      <c r="G522" s="322"/>
      <c r="H522" s="322"/>
      <c r="I522" s="322"/>
      <c r="J522" s="322"/>
      <c r="K522" s="322"/>
      <c r="L522" s="322"/>
      <c r="M522" s="322"/>
      <c r="N522" s="322"/>
      <c r="O522" s="322"/>
      <c r="P522" s="322"/>
      <c r="Q522" s="322"/>
      <c r="R522" s="322"/>
      <c r="S522" s="322"/>
      <c r="T522" s="322"/>
      <c r="U522" s="322"/>
      <c r="V522" s="322"/>
      <c r="W522" s="322"/>
      <c r="X522" s="322"/>
      <c r="Y522" s="322"/>
      <c r="Z522" s="322"/>
      <c r="AA522" s="322"/>
      <c r="AB522" s="322"/>
      <c r="AC522" s="322"/>
      <c r="AD522" s="322"/>
      <c r="AE522" s="322"/>
    </row>
    <row r="523">
      <c r="A523" s="352"/>
      <c r="B523" s="322"/>
      <c r="C523" s="322"/>
      <c r="D523" s="322"/>
      <c r="E523" s="322"/>
      <c r="F523" s="322"/>
      <c r="G523" s="322"/>
      <c r="H523" s="322"/>
      <c r="I523" s="322"/>
      <c r="J523" s="322"/>
      <c r="K523" s="322"/>
      <c r="L523" s="322"/>
      <c r="M523" s="322"/>
      <c r="N523" s="322"/>
      <c r="O523" s="322"/>
      <c r="P523" s="322"/>
      <c r="Q523" s="322"/>
      <c r="R523" s="322"/>
      <c r="S523" s="322"/>
      <c r="T523" s="322"/>
      <c r="U523" s="322"/>
      <c r="V523" s="322"/>
      <c r="W523" s="322"/>
      <c r="X523" s="322"/>
      <c r="Y523" s="322"/>
      <c r="Z523" s="322"/>
      <c r="AA523" s="322"/>
      <c r="AB523" s="322"/>
      <c r="AC523" s="322"/>
      <c r="AD523" s="322"/>
      <c r="AE523" s="322"/>
    </row>
    <row r="524">
      <c r="A524" s="352"/>
      <c r="B524" s="322"/>
      <c r="C524" s="322"/>
      <c r="D524" s="322"/>
      <c r="E524" s="322"/>
      <c r="F524" s="322"/>
      <c r="G524" s="322"/>
      <c r="H524" s="322"/>
      <c r="I524" s="322"/>
      <c r="J524" s="322"/>
      <c r="K524" s="322"/>
      <c r="L524" s="322"/>
      <c r="M524" s="322"/>
      <c r="N524" s="322"/>
      <c r="O524" s="322"/>
      <c r="P524" s="322"/>
      <c r="Q524" s="322"/>
      <c r="R524" s="322"/>
      <c r="S524" s="322"/>
      <c r="T524" s="322"/>
      <c r="U524" s="322"/>
      <c r="V524" s="322"/>
      <c r="W524" s="322"/>
      <c r="X524" s="322"/>
      <c r="Y524" s="322"/>
      <c r="Z524" s="322"/>
      <c r="AA524" s="322"/>
      <c r="AB524" s="322"/>
      <c r="AC524" s="322"/>
      <c r="AD524" s="322"/>
      <c r="AE524" s="322"/>
    </row>
    <row r="525">
      <c r="A525" s="352"/>
      <c r="B525" s="322"/>
      <c r="C525" s="322"/>
      <c r="D525" s="322"/>
      <c r="E525" s="322"/>
      <c r="F525" s="322"/>
      <c r="G525" s="322"/>
      <c r="H525" s="322"/>
      <c r="I525" s="322"/>
      <c r="J525" s="322"/>
      <c r="K525" s="322"/>
      <c r="L525" s="322"/>
      <c r="M525" s="322"/>
      <c r="N525" s="322"/>
      <c r="O525" s="322"/>
      <c r="P525" s="322"/>
      <c r="Q525" s="322"/>
      <c r="R525" s="322"/>
      <c r="S525" s="322"/>
      <c r="T525" s="322"/>
      <c r="U525" s="322"/>
      <c r="V525" s="322"/>
      <c r="W525" s="322"/>
      <c r="X525" s="322"/>
      <c r="Y525" s="322"/>
      <c r="Z525" s="322"/>
      <c r="AA525" s="322"/>
      <c r="AB525" s="322"/>
      <c r="AC525" s="322"/>
      <c r="AD525" s="322"/>
      <c r="AE525" s="322"/>
    </row>
    <row r="526">
      <c r="A526" s="352"/>
      <c r="B526" s="322"/>
      <c r="C526" s="322"/>
      <c r="D526" s="322"/>
      <c r="E526" s="322"/>
      <c r="F526" s="322"/>
      <c r="G526" s="322"/>
      <c r="H526" s="322"/>
      <c r="I526" s="322"/>
      <c r="J526" s="322"/>
      <c r="K526" s="322"/>
      <c r="L526" s="322"/>
      <c r="M526" s="322"/>
      <c r="N526" s="322"/>
      <c r="O526" s="322"/>
      <c r="P526" s="322"/>
      <c r="Q526" s="322"/>
      <c r="R526" s="322"/>
      <c r="S526" s="322"/>
      <c r="T526" s="322"/>
      <c r="U526" s="322"/>
      <c r="V526" s="322"/>
      <c r="W526" s="322"/>
      <c r="X526" s="322"/>
      <c r="Y526" s="322"/>
      <c r="Z526" s="322"/>
      <c r="AA526" s="322"/>
      <c r="AB526" s="322"/>
      <c r="AC526" s="322"/>
      <c r="AD526" s="322"/>
      <c r="AE526" s="322"/>
    </row>
    <row r="527">
      <c r="A527" s="352"/>
      <c r="B527" s="322"/>
      <c r="C527" s="322"/>
      <c r="D527" s="322"/>
      <c r="E527" s="322"/>
      <c r="F527" s="322"/>
      <c r="G527" s="322"/>
      <c r="H527" s="322"/>
      <c r="I527" s="322"/>
      <c r="J527" s="322"/>
      <c r="K527" s="322"/>
      <c r="L527" s="322"/>
      <c r="M527" s="322"/>
      <c r="N527" s="322"/>
      <c r="O527" s="322"/>
      <c r="P527" s="322"/>
      <c r="Q527" s="322"/>
      <c r="R527" s="322"/>
      <c r="S527" s="322"/>
      <c r="T527" s="322"/>
      <c r="U527" s="322"/>
      <c r="V527" s="322"/>
      <c r="W527" s="322"/>
      <c r="X527" s="322"/>
      <c r="Y527" s="322"/>
      <c r="Z527" s="322"/>
      <c r="AA527" s="322"/>
      <c r="AB527" s="322"/>
      <c r="AC527" s="322"/>
      <c r="AD527" s="322"/>
      <c r="AE527" s="322"/>
    </row>
    <row r="528">
      <c r="A528" s="352"/>
      <c r="B528" s="322"/>
      <c r="C528" s="322"/>
      <c r="D528" s="322"/>
      <c r="E528" s="322"/>
      <c r="F528" s="322"/>
      <c r="G528" s="322"/>
      <c r="H528" s="322"/>
      <c r="I528" s="322"/>
      <c r="J528" s="322"/>
      <c r="K528" s="322"/>
      <c r="L528" s="322"/>
      <c r="M528" s="322"/>
      <c r="N528" s="322"/>
      <c r="O528" s="322"/>
      <c r="P528" s="322"/>
      <c r="Q528" s="322"/>
      <c r="R528" s="322"/>
      <c r="S528" s="322"/>
      <c r="T528" s="322"/>
      <c r="U528" s="322"/>
      <c r="V528" s="322"/>
      <c r="W528" s="322"/>
      <c r="X528" s="322"/>
      <c r="Y528" s="322"/>
      <c r="Z528" s="322"/>
      <c r="AA528" s="322"/>
      <c r="AB528" s="322"/>
      <c r="AC528" s="322"/>
      <c r="AD528" s="322"/>
      <c r="AE528" s="322"/>
    </row>
    <row r="529">
      <c r="A529" s="352"/>
      <c r="B529" s="322"/>
      <c r="C529" s="322"/>
      <c r="D529" s="322"/>
      <c r="E529" s="322"/>
      <c r="F529" s="322"/>
      <c r="G529" s="322"/>
      <c r="H529" s="322"/>
      <c r="I529" s="322"/>
      <c r="J529" s="322"/>
      <c r="K529" s="322"/>
      <c r="L529" s="322"/>
      <c r="M529" s="322"/>
      <c r="N529" s="322"/>
      <c r="O529" s="322"/>
      <c r="P529" s="322"/>
      <c r="Q529" s="322"/>
      <c r="R529" s="322"/>
      <c r="S529" s="322"/>
      <c r="T529" s="322"/>
      <c r="U529" s="322"/>
      <c r="V529" s="322"/>
      <c r="W529" s="322"/>
      <c r="X529" s="322"/>
      <c r="Y529" s="322"/>
      <c r="Z529" s="322"/>
      <c r="AA529" s="322"/>
      <c r="AB529" s="322"/>
      <c r="AC529" s="322"/>
      <c r="AD529" s="322"/>
      <c r="AE529" s="322"/>
    </row>
    <row r="530">
      <c r="A530" s="352"/>
      <c r="B530" s="322"/>
      <c r="C530" s="322"/>
      <c r="D530" s="322"/>
      <c r="E530" s="322"/>
      <c r="F530" s="322"/>
      <c r="G530" s="322"/>
      <c r="H530" s="322"/>
      <c r="I530" s="322"/>
      <c r="J530" s="322"/>
      <c r="K530" s="322"/>
      <c r="L530" s="322"/>
      <c r="M530" s="322"/>
      <c r="N530" s="322"/>
      <c r="O530" s="322"/>
      <c r="P530" s="322"/>
      <c r="Q530" s="322"/>
      <c r="R530" s="322"/>
      <c r="S530" s="322"/>
      <c r="T530" s="322"/>
      <c r="U530" s="322"/>
      <c r="V530" s="322"/>
      <c r="W530" s="322"/>
      <c r="X530" s="322"/>
      <c r="Y530" s="322"/>
      <c r="Z530" s="322"/>
      <c r="AA530" s="322"/>
      <c r="AB530" s="322"/>
      <c r="AC530" s="322"/>
      <c r="AD530" s="322"/>
      <c r="AE530" s="322"/>
    </row>
    <row r="531">
      <c r="A531" s="352"/>
      <c r="B531" s="322"/>
      <c r="C531" s="322"/>
      <c r="D531" s="322"/>
      <c r="E531" s="322"/>
      <c r="F531" s="322"/>
      <c r="G531" s="322"/>
      <c r="H531" s="322"/>
      <c r="I531" s="322"/>
      <c r="J531" s="322"/>
      <c r="K531" s="322"/>
      <c r="L531" s="322"/>
      <c r="M531" s="322"/>
      <c r="N531" s="322"/>
      <c r="O531" s="322"/>
      <c r="P531" s="322"/>
      <c r="Q531" s="322"/>
      <c r="R531" s="322"/>
      <c r="S531" s="322"/>
      <c r="T531" s="322"/>
      <c r="U531" s="322"/>
      <c r="V531" s="322"/>
      <c r="W531" s="322"/>
      <c r="X531" s="322"/>
      <c r="Y531" s="322"/>
      <c r="Z531" s="322"/>
      <c r="AA531" s="322"/>
      <c r="AB531" s="322"/>
      <c r="AC531" s="322"/>
      <c r="AD531" s="322"/>
      <c r="AE531" s="322"/>
    </row>
    <row r="532">
      <c r="A532" s="352"/>
      <c r="B532" s="322"/>
      <c r="C532" s="322"/>
      <c r="D532" s="322"/>
      <c r="E532" s="322"/>
      <c r="F532" s="322"/>
      <c r="G532" s="322"/>
      <c r="H532" s="322"/>
      <c r="I532" s="322"/>
      <c r="J532" s="322"/>
      <c r="K532" s="322"/>
      <c r="L532" s="322"/>
      <c r="M532" s="322"/>
      <c r="N532" s="322"/>
      <c r="O532" s="322"/>
      <c r="P532" s="322"/>
      <c r="Q532" s="322"/>
      <c r="R532" s="322"/>
      <c r="S532" s="322"/>
      <c r="T532" s="322"/>
      <c r="U532" s="322"/>
      <c r="V532" s="322"/>
      <c r="W532" s="322"/>
      <c r="X532" s="322"/>
      <c r="Y532" s="322"/>
      <c r="Z532" s="322"/>
      <c r="AA532" s="322"/>
      <c r="AB532" s="322"/>
      <c r="AC532" s="322"/>
      <c r="AD532" s="322"/>
      <c r="AE532" s="322"/>
    </row>
    <row r="533">
      <c r="A533" s="352"/>
      <c r="B533" s="322"/>
      <c r="C533" s="322"/>
      <c r="D533" s="322"/>
      <c r="E533" s="322"/>
      <c r="F533" s="322"/>
      <c r="G533" s="322"/>
      <c r="H533" s="322"/>
      <c r="I533" s="322"/>
      <c r="J533" s="322"/>
      <c r="K533" s="322"/>
      <c r="L533" s="322"/>
      <c r="M533" s="322"/>
      <c r="N533" s="322"/>
      <c r="O533" s="322"/>
      <c r="P533" s="322"/>
      <c r="Q533" s="322"/>
      <c r="R533" s="322"/>
      <c r="S533" s="322"/>
      <c r="T533" s="322"/>
      <c r="U533" s="322"/>
      <c r="V533" s="322"/>
      <c r="W533" s="322"/>
      <c r="X533" s="322"/>
      <c r="Y533" s="322"/>
      <c r="Z533" s="322"/>
      <c r="AA533" s="322"/>
      <c r="AB533" s="322"/>
      <c r="AC533" s="322"/>
      <c r="AD533" s="322"/>
      <c r="AE533" s="322"/>
    </row>
    <row r="534">
      <c r="A534" s="352"/>
      <c r="B534" s="322"/>
      <c r="C534" s="322"/>
      <c r="D534" s="322"/>
      <c r="E534" s="322"/>
      <c r="F534" s="322"/>
      <c r="G534" s="322"/>
      <c r="H534" s="322"/>
      <c r="I534" s="322"/>
      <c r="J534" s="322"/>
      <c r="K534" s="322"/>
      <c r="L534" s="322"/>
      <c r="M534" s="322"/>
      <c r="N534" s="322"/>
      <c r="O534" s="322"/>
      <c r="P534" s="322"/>
      <c r="Q534" s="322"/>
      <c r="R534" s="322"/>
      <c r="S534" s="322"/>
      <c r="T534" s="322"/>
      <c r="U534" s="322"/>
      <c r="V534" s="322"/>
      <c r="W534" s="322"/>
      <c r="X534" s="322"/>
      <c r="Y534" s="322"/>
      <c r="Z534" s="322"/>
      <c r="AA534" s="322"/>
      <c r="AB534" s="322"/>
      <c r="AC534" s="322"/>
      <c r="AD534" s="322"/>
      <c r="AE534" s="322"/>
    </row>
    <row r="535">
      <c r="A535" s="352"/>
      <c r="B535" s="322"/>
      <c r="C535" s="322"/>
      <c r="D535" s="322"/>
      <c r="E535" s="322"/>
      <c r="F535" s="322"/>
      <c r="G535" s="322"/>
      <c r="H535" s="322"/>
      <c r="I535" s="322"/>
      <c r="J535" s="322"/>
      <c r="K535" s="322"/>
      <c r="L535" s="322"/>
      <c r="M535" s="322"/>
      <c r="N535" s="322"/>
      <c r="O535" s="322"/>
      <c r="P535" s="322"/>
      <c r="Q535" s="322"/>
      <c r="R535" s="322"/>
      <c r="S535" s="322"/>
      <c r="T535" s="322"/>
      <c r="U535" s="322"/>
      <c r="V535" s="322"/>
      <c r="W535" s="322"/>
      <c r="X535" s="322"/>
      <c r="Y535" s="322"/>
      <c r="Z535" s="322"/>
      <c r="AA535" s="322"/>
      <c r="AB535" s="322"/>
      <c r="AC535" s="322"/>
      <c r="AD535" s="322"/>
      <c r="AE535" s="322"/>
    </row>
    <row r="536">
      <c r="A536" s="352"/>
      <c r="B536" s="322"/>
      <c r="C536" s="322"/>
      <c r="D536" s="322"/>
      <c r="E536" s="322"/>
      <c r="F536" s="322"/>
      <c r="G536" s="322"/>
      <c r="H536" s="322"/>
      <c r="I536" s="322"/>
      <c r="J536" s="322"/>
      <c r="K536" s="322"/>
      <c r="L536" s="322"/>
      <c r="M536" s="322"/>
      <c r="N536" s="322"/>
      <c r="O536" s="322"/>
      <c r="P536" s="322"/>
      <c r="Q536" s="322"/>
      <c r="R536" s="322"/>
      <c r="S536" s="322"/>
      <c r="T536" s="322"/>
      <c r="U536" s="322"/>
      <c r="V536" s="322"/>
      <c r="W536" s="322"/>
      <c r="X536" s="322"/>
      <c r="Y536" s="322"/>
      <c r="Z536" s="322"/>
      <c r="AA536" s="322"/>
      <c r="AB536" s="322"/>
      <c r="AC536" s="322"/>
      <c r="AD536" s="322"/>
      <c r="AE536" s="322"/>
    </row>
    <row r="537">
      <c r="A537" s="352"/>
      <c r="B537" s="322"/>
      <c r="C537" s="322"/>
      <c r="D537" s="322"/>
      <c r="E537" s="322"/>
      <c r="F537" s="322"/>
      <c r="G537" s="322"/>
      <c r="H537" s="322"/>
      <c r="I537" s="322"/>
      <c r="J537" s="322"/>
      <c r="K537" s="322"/>
      <c r="L537" s="322"/>
      <c r="M537" s="322"/>
      <c r="N537" s="322"/>
      <c r="O537" s="322"/>
      <c r="P537" s="322"/>
      <c r="Q537" s="322"/>
      <c r="R537" s="322"/>
      <c r="S537" s="322"/>
      <c r="T537" s="322"/>
      <c r="U537" s="322"/>
      <c r="V537" s="322"/>
      <c r="W537" s="322"/>
      <c r="X537" s="322"/>
      <c r="Y537" s="322"/>
      <c r="Z537" s="322"/>
      <c r="AA537" s="322"/>
      <c r="AB537" s="322"/>
      <c r="AC537" s="322"/>
      <c r="AD537" s="322"/>
      <c r="AE537" s="322"/>
    </row>
    <row r="538">
      <c r="A538" s="352"/>
      <c r="B538" s="322"/>
      <c r="C538" s="322"/>
      <c r="D538" s="322"/>
      <c r="E538" s="322"/>
      <c r="F538" s="322"/>
      <c r="G538" s="322"/>
      <c r="H538" s="322"/>
      <c r="I538" s="322"/>
      <c r="J538" s="322"/>
      <c r="K538" s="322"/>
      <c r="L538" s="322"/>
      <c r="M538" s="322"/>
      <c r="N538" s="322"/>
      <c r="O538" s="322"/>
      <c r="P538" s="322"/>
      <c r="Q538" s="322"/>
      <c r="R538" s="322"/>
      <c r="S538" s="322"/>
      <c r="T538" s="322"/>
      <c r="U538" s="322"/>
      <c r="V538" s="322"/>
      <c r="W538" s="322"/>
      <c r="X538" s="322"/>
      <c r="Y538" s="322"/>
      <c r="Z538" s="322"/>
      <c r="AA538" s="322"/>
      <c r="AB538" s="322"/>
      <c r="AC538" s="322"/>
      <c r="AD538" s="322"/>
      <c r="AE538" s="322"/>
    </row>
    <row r="539">
      <c r="A539" s="352"/>
      <c r="B539" s="322"/>
      <c r="C539" s="322"/>
      <c r="D539" s="322"/>
      <c r="E539" s="322"/>
      <c r="F539" s="322"/>
      <c r="G539" s="322"/>
      <c r="H539" s="322"/>
      <c r="I539" s="322"/>
      <c r="J539" s="322"/>
      <c r="K539" s="322"/>
      <c r="L539" s="322"/>
      <c r="M539" s="322"/>
      <c r="N539" s="322"/>
      <c r="O539" s="322"/>
      <c r="P539" s="322"/>
      <c r="Q539" s="322"/>
      <c r="R539" s="322"/>
      <c r="S539" s="322"/>
      <c r="T539" s="322"/>
      <c r="U539" s="322"/>
      <c r="V539" s="322"/>
      <c r="W539" s="322"/>
      <c r="X539" s="322"/>
      <c r="Y539" s="322"/>
      <c r="Z539" s="322"/>
      <c r="AA539" s="322"/>
      <c r="AB539" s="322"/>
      <c r="AC539" s="322"/>
      <c r="AD539" s="322"/>
      <c r="AE539" s="322"/>
    </row>
    <row r="540">
      <c r="A540" s="352"/>
      <c r="B540" s="322"/>
      <c r="C540" s="322"/>
      <c r="D540" s="322"/>
      <c r="E540" s="322"/>
      <c r="F540" s="322"/>
      <c r="G540" s="322"/>
      <c r="H540" s="322"/>
      <c r="I540" s="322"/>
      <c r="J540" s="322"/>
      <c r="K540" s="322"/>
      <c r="L540" s="322"/>
      <c r="M540" s="322"/>
      <c r="N540" s="322"/>
      <c r="O540" s="322"/>
      <c r="P540" s="322"/>
      <c r="Q540" s="322"/>
      <c r="R540" s="322"/>
      <c r="S540" s="322"/>
      <c r="T540" s="322"/>
      <c r="U540" s="322"/>
      <c r="V540" s="322"/>
      <c r="W540" s="322"/>
      <c r="X540" s="322"/>
      <c r="Y540" s="322"/>
      <c r="Z540" s="322"/>
      <c r="AA540" s="322"/>
      <c r="AB540" s="322"/>
      <c r="AC540" s="322"/>
      <c r="AD540" s="322"/>
      <c r="AE540" s="322"/>
    </row>
    <row r="541">
      <c r="A541" s="352"/>
      <c r="B541" s="322"/>
      <c r="C541" s="322"/>
      <c r="D541" s="322"/>
      <c r="E541" s="322"/>
      <c r="F541" s="322"/>
      <c r="G541" s="322"/>
      <c r="H541" s="322"/>
      <c r="I541" s="322"/>
      <c r="J541" s="322"/>
      <c r="K541" s="322"/>
      <c r="L541" s="322"/>
      <c r="M541" s="322"/>
      <c r="N541" s="322"/>
      <c r="O541" s="322"/>
      <c r="P541" s="322"/>
      <c r="Q541" s="322"/>
      <c r="R541" s="322"/>
      <c r="S541" s="322"/>
      <c r="T541" s="322"/>
      <c r="U541" s="322"/>
      <c r="V541" s="322"/>
      <c r="W541" s="322"/>
      <c r="X541" s="322"/>
      <c r="Y541" s="322"/>
      <c r="Z541" s="322"/>
      <c r="AA541" s="322"/>
      <c r="AB541" s="322"/>
      <c r="AC541" s="322"/>
      <c r="AD541" s="322"/>
      <c r="AE541" s="322"/>
    </row>
    <row r="542">
      <c r="A542" s="352"/>
      <c r="B542" s="322"/>
      <c r="C542" s="322"/>
      <c r="D542" s="322"/>
      <c r="E542" s="322"/>
      <c r="F542" s="322"/>
      <c r="G542" s="322"/>
      <c r="H542" s="322"/>
      <c r="I542" s="322"/>
      <c r="J542" s="322"/>
      <c r="K542" s="322"/>
      <c r="L542" s="322"/>
      <c r="M542" s="322"/>
      <c r="N542" s="322"/>
      <c r="O542" s="322"/>
      <c r="P542" s="322"/>
      <c r="Q542" s="322"/>
      <c r="R542" s="322"/>
      <c r="S542" s="322"/>
      <c r="T542" s="322"/>
      <c r="U542" s="322"/>
      <c r="V542" s="322"/>
      <c r="W542" s="322"/>
      <c r="X542" s="322"/>
      <c r="Y542" s="322"/>
      <c r="Z542" s="322"/>
      <c r="AA542" s="322"/>
      <c r="AB542" s="322"/>
      <c r="AC542" s="322"/>
      <c r="AD542" s="322"/>
      <c r="AE542" s="322"/>
    </row>
    <row r="543">
      <c r="A543" s="352"/>
      <c r="B543" s="322"/>
      <c r="C543" s="322"/>
      <c r="D543" s="322"/>
      <c r="E543" s="322"/>
      <c r="F543" s="322"/>
      <c r="G543" s="322"/>
      <c r="H543" s="322"/>
      <c r="I543" s="322"/>
      <c r="J543" s="322"/>
      <c r="K543" s="322"/>
      <c r="L543" s="322"/>
      <c r="M543" s="322"/>
      <c r="N543" s="322"/>
      <c r="O543" s="322"/>
      <c r="P543" s="322"/>
      <c r="Q543" s="322"/>
      <c r="R543" s="322"/>
      <c r="S543" s="322"/>
      <c r="T543" s="322"/>
      <c r="U543" s="322"/>
      <c r="V543" s="322"/>
      <c r="W543" s="322"/>
      <c r="X543" s="322"/>
      <c r="Y543" s="322"/>
      <c r="Z543" s="322"/>
      <c r="AA543" s="322"/>
      <c r="AB543" s="322"/>
      <c r="AC543" s="322"/>
      <c r="AD543" s="322"/>
      <c r="AE543" s="322"/>
    </row>
    <row r="544">
      <c r="A544" s="352"/>
      <c r="B544" s="322"/>
      <c r="C544" s="322"/>
      <c r="D544" s="322"/>
      <c r="E544" s="322"/>
      <c r="F544" s="322"/>
      <c r="G544" s="322"/>
      <c r="H544" s="322"/>
      <c r="I544" s="322"/>
      <c r="J544" s="322"/>
      <c r="K544" s="322"/>
      <c r="L544" s="322"/>
      <c r="M544" s="322"/>
      <c r="N544" s="322"/>
      <c r="O544" s="322"/>
      <c r="P544" s="322"/>
      <c r="Q544" s="322"/>
      <c r="R544" s="322"/>
      <c r="S544" s="322"/>
      <c r="T544" s="322"/>
      <c r="U544" s="322"/>
      <c r="V544" s="322"/>
      <c r="W544" s="322"/>
      <c r="X544" s="322"/>
      <c r="Y544" s="322"/>
      <c r="Z544" s="322"/>
      <c r="AA544" s="322"/>
      <c r="AB544" s="322"/>
      <c r="AC544" s="322"/>
      <c r="AD544" s="322"/>
      <c r="AE544" s="322"/>
    </row>
    <row r="545">
      <c r="A545" s="352"/>
      <c r="B545" s="322"/>
      <c r="C545" s="322"/>
      <c r="D545" s="322"/>
      <c r="E545" s="322"/>
      <c r="F545" s="322"/>
      <c r="G545" s="322"/>
      <c r="H545" s="322"/>
      <c r="I545" s="322"/>
      <c r="J545" s="322"/>
      <c r="K545" s="322"/>
      <c r="L545" s="322"/>
      <c r="M545" s="322"/>
      <c r="N545" s="322"/>
      <c r="O545" s="322"/>
      <c r="P545" s="322"/>
      <c r="Q545" s="322"/>
      <c r="R545" s="322"/>
      <c r="S545" s="322"/>
      <c r="T545" s="322"/>
      <c r="U545" s="322"/>
      <c r="V545" s="322"/>
      <c r="W545" s="322"/>
      <c r="X545" s="322"/>
      <c r="Y545" s="322"/>
      <c r="Z545" s="322"/>
      <c r="AA545" s="322"/>
      <c r="AB545" s="322"/>
      <c r="AC545" s="322"/>
      <c r="AD545" s="322"/>
      <c r="AE545" s="322"/>
    </row>
    <row r="546">
      <c r="A546" s="352"/>
      <c r="B546" s="322"/>
      <c r="C546" s="322"/>
      <c r="D546" s="322"/>
      <c r="E546" s="322"/>
      <c r="F546" s="322"/>
      <c r="G546" s="322"/>
      <c r="H546" s="322"/>
      <c r="I546" s="322"/>
      <c r="J546" s="322"/>
      <c r="K546" s="322"/>
      <c r="L546" s="322"/>
      <c r="M546" s="322"/>
      <c r="N546" s="322"/>
      <c r="O546" s="322"/>
      <c r="P546" s="322"/>
      <c r="Q546" s="322"/>
      <c r="R546" s="322"/>
      <c r="S546" s="322"/>
      <c r="T546" s="322"/>
      <c r="U546" s="322"/>
      <c r="V546" s="322"/>
      <c r="W546" s="322"/>
      <c r="X546" s="322"/>
      <c r="Y546" s="322"/>
      <c r="Z546" s="322"/>
      <c r="AA546" s="322"/>
      <c r="AB546" s="322"/>
      <c r="AC546" s="322"/>
      <c r="AD546" s="322"/>
      <c r="AE546" s="322"/>
    </row>
    <row r="547">
      <c r="A547" s="352"/>
      <c r="B547" s="322"/>
      <c r="C547" s="322"/>
      <c r="D547" s="322"/>
      <c r="E547" s="322"/>
      <c r="F547" s="322"/>
      <c r="G547" s="322"/>
      <c r="H547" s="322"/>
      <c r="I547" s="322"/>
      <c r="J547" s="322"/>
      <c r="K547" s="322"/>
      <c r="L547" s="322"/>
      <c r="M547" s="322"/>
      <c r="N547" s="322"/>
      <c r="O547" s="322"/>
      <c r="P547" s="322"/>
      <c r="Q547" s="322"/>
      <c r="R547" s="322"/>
      <c r="S547" s="322"/>
      <c r="T547" s="322"/>
      <c r="U547" s="322"/>
      <c r="V547" s="322"/>
      <c r="W547" s="322"/>
      <c r="X547" s="322"/>
      <c r="Y547" s="322"/>
      <c r="Z547" s="322"/>
      <c r="AA547" s="322"/>
      <c r="AB547" s="322"/>
      <c r="AC547" s="322"/>
      <c r="AD547" s="322"/>
      <c r="AE547" s="322"/>
    </row>
    <row r="548">
      <c r="A548" s="352"/>
      <c r="B548" s="322"/>
      <c r="C548" s="322"/>
      <c r="D548" s="322"/>
      <c r="E548" s="322"/>
      <c r="F548" s="322"/>
      <c r="G548" s="322"/>
      <c r="H548" s="322"/>
      <c r="I548" s="322"/>
      <c r="J548" s="322"/>
      <c r="K548" s="322"/>
      <c r="L548" s="322"/>
      <c r="M548" s="322"/>
      <c r="N548" s="322"/>
      <c r="O548" s="322"/>
      <c r="P548" s="322"/>
      <c r="Q548" s="322"/>
      <c r="R548" s="322"/>
      <c r="S548" s="322"/>
      <c r="T548" s="322"/>
      <c r="U548" s="322"/>
      <c r="V548" s="322"/>
      <c r="W548" s="322"/>
      <c r="X548" s="322"/>
      <c r="Y548" s="322"/>
      <c r="Z548" s="322"/>
      <c r="AA548" s="322"/>
      <c r="AB548" s="322"/>
      <c r="AC548" s="322"/>
      <c r="AD548" s="322"/>
      <c r="AE548" s="322"/>
    </row>
    <row r="549">
      <c r="A549" s="352"/>
      <c r="B549" s="322"/>
      <c r="C549" s="322"/>
      <c r="D549" s="322"/>
      <c r="E549" s="322"/>
      <c r="F549" s="322"/>
      <c r="G549" s="322"/>
      <c r="H549" s="322"/>
      <c r="I549" s="322"/>
      <c r="J549" s="322"/>
      <c r="K549" s="322"/>
      <c r="L549" s="322"/>
      <c r="M549" s="322"/>
      <c r="N549" s="322"/>
      <c r="O549" s="322"/>
      <c r="P549" s="322"/>
      <c r="Q549" s="322"/>
      <c r="R549" s="322"/>
      <c r="S549" s="322"/>
      <c r="T549" s="322"/>
      <c r="U549" s="322"/>
      <c r="V549" s="322"/>
      <c r="W549" s="322"/>
      <c r="X549" s="322"/>
      <c r="Y549" s="322"/>
      <c r="Z549" s="322"/>
      <c r="AA549" s="322"/>
      <c r="AB549" s="322"/>
      <c r="AC549" s="322"/>
      <c r="AD549" s="322"/>
      <c r="AE549" s="322"/>
    </row>
    <row r="550">
      <c r="A550" s="352"/>
      <c r="B550" s="322"/>
      <c r="C550" s="322"/>
      <c r="D550" s="322"/>
      <c r="E550" s="322"/>
      <c r="F550" s="322"/>
      <c r="G550" s="322"/>
      <c r="H550" s="322"/>
      <c r="I550" s="322"/>
      <c r="J550" s="322"/>
      <c r="K550" s="322"/>
      <c r="L550" s="322"/>
      <c r="M550" s="322"/>
      <c r="N550" s="322"/>
      <c r="O550" s="322"/>
      <c r="P550" s="322"/>
      <c r="Q550" s="322"/>
      <c r="R550" s="322"/>
      <c r="S550" s="322"/>
      <c r="T550" s="322"/>
      <c r="U550" s="322"/>
      <c r="V550" s="322"/>
      <c r="W550" s="322"/>
      <c r="X550" s="322"/>
      <c r="Y550" s="322"/>
      <c r="Z550" s="322"/>
      <c r="AA550" s="322"/>
      <c r="AB550" s="322"/>
      <c r="AC550" s="322"/>
      <c r="AD550" s="322"/>
      <c r="AE550" s="322"/>
    </row>
    <row r="551">
      <c r="A551" s="352"/>
      <c r="B551" s="322"/>
      <c r="C551" s="322"/>
      <c r="D551" s="322"/>
      <c r="E551" s="322"/>
      <c r="F551" s="322"/>
      <c r="G551" s="322"/>
      <c r="H551" s="322"/>
      <c r="I551" s="322"/>
      <c r="J551" s="322"/>
      <c r="K551" s="322"/>
      <c r="L551" s="322"/>
      <c r="M551" s="322"/>
      <c r="N551" s="322"/>
      <c r="O551" s="322"/>
      <c r="P551" s="322"/>
      <c r="Q551" s="322"/>
      <c r="R551" s="322"/>
      <c r="S551" s="322"/>
      <c r="T551" s="322"/>
      <c r="U551" s="322"/>
      <c r="V551" s="322"/>
      <c r="W551" s="322"/>
      <c r="X551" s="322"/>
      <c r="Y551" s="322"/>
      <c r="Z551" s="322"/>
      <c r="AA551" s="322"/>
      <c r="AB551" s="322"/>
      <c r="AC551" s="322"/>
      <c r="AD551" s="322"/>
      <c r="AE551" s="322"/>
    </row>
    <row r="552">
      <c r="A552" s="352"/>
      <c r="B552" s="322"/>
      <c r="C552" s="322"/>
      <c r="D552" s="322"/>
      <c r="E552" s="322"/>
      <c r="F552" s="322"/>
      <c r="G552" s="322"/>
      <c r="H552" s="322"/>
      <c r="I552" s="322"/>
      <c r="J552" s="322"/>
      <c r="K552" s="322"/>
      <c r="L552" s="322"/>
      <c r="M552" s="322"/>
      <c r="N552" s="322"/>
      <c r="O552" s="322"/>
      <c r="P552" s="322"/>
      <c r="Q552" s="322"/>
      <c r="R552" s="322"/>
      <c r="S552" s="322"/>
      <c r="T552" s="322"/>
      <c r="U552" s="322"/>
      <c r="V552" s="322"/>
      <c r="W552" s="322"/>
      <c r="X552" s="322"/>
      <c r="Y552" s="322"/>
      <c r="Z552" s="322"/>
      <c r="AA552" s="322"/>
      <c r="AB552" s="322"/>
      <c r="AC552" s="322"/>
      <c r="AD552" s="322"/>
      <c r="AE552" s="322"/>
    </row>
    <row r="553">
      <c r="A553" s="352"/>
      <c r="B553" s="322"/>
      <c r="C553" s="322"/>
      <c r="D553" s="322"/>
      <c r="E553" s="322"/>
      <c r="F553" s="322"/>
      <c r="G553" s="322"/>
      <c r="H553" s="322"/>
      <c r="I553" s="322"/>
      <c r="J553" s="322"/>
      <c r="K553" s="322"/>
      <c r="L553" s="322"/>
      <c r="M553" s="322"/>
      <c r="N553" s="322"/>
      <c r="O553" s="322"/>
      <c r="P553" s="322"/>
      <c r="Q553" s="322"/>
      <c r="R553" s="322"/>
      <c r="S553" s="322"/>
      <c r="T553" s="322"/>
      <c r="U553" s="322"/>
      <c r="V553" s="322"/>
      <c r="W553" s="322"/>
      <c r="X553" s="322"/>
      <c r="Y553" s="322"/>
      <c r="Z553" s="322"/>
      <c r="AA553" s="322"/>
      <c r="AB553" s="322"/>
      <c r="AC553" s="322"/>
      <c r="AD553" s="322"/>
      <c r="AE553" s="322"/>
    </row>
    <row r="554">
      <c r="A554" s="352"/>
      <c r="B554" s="322"/>
      <c r="C554" s="322"/>
      <c r="D554" s="322"/>
      <c r="E554" s="322"/>
      <c r="F554" s="322"/>
      <c r="G554" s="322"/>
      <c r="H554" s="322"/>
      <c r="I554" s="322"/>
      <c r="J554" s="322"/>
      <c r="K554" s="322"/>
      <c r="L554" s="322"/>
      <c r="M554" s="322"/>
      <c r="N554" s="322"/>
      <c r="O554" s="322"/>
      <c r="P554" s="322"/>
      <c r="Q554" s="322"/>
      <c r="R554" s="322"/>
      <c r="S554" s="322"/>
      <c r="T554" s="322"/>
      <c r="U554" s="322"/>
      <c r="V554" s="322"/>
      <c r="W554" s="322"/>
      <c r="X554" s="322"/>
      <c r="Y554" s="322"/>
      <c r="Z554" s="322"/>
      <c r="AA554" s="322"/>
      <c r="AB554" s="322"/>
      <c r="AC554" s="322"/>
      <c r="AD554" s="322"/>
      <c r="AE554" s="322"/>
    </row>
    <row r="555">
      <c r="A555" s="352"/>
      <c r="B555" s="322"/>
      <c r="C555" s="322"/>
      <c r="D555" s="322"/>
      <c r="E555" s="322"/>
      <c r="F555" s="322"/>
      <c r="G555" s="322"/>
      <c r="H555" s="322"/>
      <c r="I555" s="322"/>
      <c r="J555" s="322"/>
      <c r="K555" s="322"/>
      <c r="L555" s="322"/>
      <c r="M555" s="322"/>
      <c r="N555" s="322"/>
      <c r="O555" s="322"/>
      <c r="P555" s="322"/>
      <c r="Q555" s="322"/>
      <c r="R555" s="322"/>
      <c r="S555" s="322"/>
      <c r="T555" s="322"/>
      <c r="U555" s="322"/>
      <c r="V555" s="322"/>
      <c r="W555" s="322"/>
      <c r="X555" s="322"/>
      <c r="Y555" s="322"/>
      <c r="Z555" s="322"/>
      <c r="AA555" s="322"/>
      <c r="AB555" s="322"/>
      <c r="AC555" s="322"/>
      <c r="AD555" s="322"/>
      <c r="AE555" s="322"/>
    </row>
    <row r="556">
      <c r="A556" s="352"/>
      <c r="B556" s="322"/>
      <c r="C556" s="322"/>
      <c r="D556" s="322"/>
      <c r="E556" s="322"/>
      <c r="F556" s="322"/>
      <c r="G556" s="322"/>
      <c r="H556" s="322"/>
      <c r="I556" s="322"/>
      <c r="J556" s="322"/>
      <c r="K556" s="322"/>
      <c r="L556" s="322"/>
      <c r="M556" s="322"/>
      <c r="N556" s="322"/>
      <c r="O556" s="322"/>
      <c r="P556" s="322"/>
      <c r="Q556" s="322"/>
      <c r="R556" s="322"/>
      <c r="S556" s="322"/>
      <c r="T556" s="322"/>
      <c r="U556" s="322"/>
      <c r="V556" s="322"/>
      <c r="W556" s="322"/>
      <c r="X556" s="322"/>
      <c r="Y556" s="322"/>
      <c r="Z556" s="322"/>
      <c r="AA556" s="322"/>
      <c r="AB556" s="322"/>
      <c r="AC556" s="322"/>
      <c r="AD556" s="322"/>
      <c r="AE556" s="322"/>
    </row>
    <row r="557">
      <c r="A557" s="352"/>
      <c r="B557" s="322"/>
      <c r="C557" s="322"/>
      <c r="D557" s="322"/>
      <c r="E557" s="322"/>
      <c r="F557" s="322"/>
      <c r="G557" s="322"/>
      <c r="H557" s="322"/>
      <c r="I557" s="322"/>
      <c r="J557" s="322"/>
      <c r="K557" s="322"/>
      <c r="L557" s="322"/>
      <c r="M557" s="322"/>
      <c r="N557" s="322"/>
      <c r="O557" s="322"/>
      <c r="P557" s="322"/>
      <c r="Q557" s="322"/>
      <c r="R557" s="322"/>
      <c r="S557" s="322"/>
      <c r="T557" s="322"/>
      <c r="U557" s="322"/>
      <c r="V557" s="322"/>
      <c r="W557" s="322"/>
      <c r="X557" s="322"/>
      <c r="Y557" s="322"/>
      <c r="Z557" s="322"/>
      <c r="AA557" s="322"/>
      <c r="AB557" s="322"/>
      <c r="AC557" s="322"/>
      <c r="AD557" s="322"/>
      <c r="AE557" s="322"/>
    </row>
    <row r="558">
      <c r="A558" s="352"/>
      <c r="B558" s="322"/>
      <c r="C558" s="322"/>
      <c r="D558" s="322"/>
      <c r="E558" s="322"/>
      <c r="F558" s="322"/>
      <c r="G558" s="322"/>
      <c r="H558" s="322"/>
      <c r="I558" s="322"/>
      <c r="J558" s="322"/>
      <c r="K558" s="322"/>
      <c r="L558" s="322"/>
      <c r="M558" s="322"/>
      <c r="N558" s="322"/>
      <c r="O558" s="322"/>
      <c r="P558" s="322"/>
      <c r="Q558" s="322"/>
      <c r="R558" s="322"/>
      <c r="S558" s="322"/>
      <c r="T558" s="322"/>
      <c r="U558" s="322"/>
      <c r="V558" s="322"/>
      <c r="W558" s="322"/>
      <c r="X558" s="322"/>
      <c r="Y558" s="322"/>
      <c r="Z558" s="322"/>
      <c r="AA558" s="322"/>
      <c r="AB558" s="322"/>
      <c r="AC558" s="322"/>
      <c r="AD558" s="322"/>
      <c r="AE558" s="322"/>
    </row>
    <row r="559">
      <c r="A559" s="352"/>
      <c r="B559" s="322"/>
      <c r="C559" s="322"/>
      <c r="D559" s="322"/>
      <c r="E559" s="322"/>
      <c r="F559" s="322"/>
      <c r="G559" s="322"/>
      <c r="H559" s="322"/>
      <c r="I559" s="322"/>
      <c r="J559" s="322"/>
      <c r="K559" s="322"/>
      <c r="L559" s="322"/>
      <c r="M559" s="322"/>
      <c r="N559" s="322"/>
      <c r="O559" s="322"/>
      <c r="P559" s="322"/>
      <c r="Q559" s="322"/>
      <c r="R559" s="322"/>
      <c r="S559" s="322"/>
      <c r="T559" s="322"/>
      <c r="U559" s="322"/>
      <c r="V559" s="322"/>
      <c r="W559" s="322"/>
      <c r="X559" s="322"/>
      <c r="Y559" s="322"/>
      <c r="Z559" s="322"/>
      <c r="AA559" s="322"/>
      <c r="AB559" s="322"/>
      <c r="AC559" s="322"/>
      <c r="AD559" s="322"/>
      <c r="AE559" s="322"/>
    </row>
    <row r="560">
      <c r="A560" s="352"/>
      <c r="B560" s="322"/>
      <c r="C560" s="322"/>
      <c r="D560" s="322"/>
      <c r="E560" s="322"/>
      <c r="F560" s="322"/>
      <c r="G560" s="322"/>
      <c r="H560" s="322"/>
      <c r="I560" s="322"/>
      <c r="J560" s="322"/>
      <c r="K560" s="322"/>
      <c r="L560" s="322"/>
      <c r="M560" s="322"/>
      <c r="N560" s="322"/>
      <c r="O560" s="322"/>
      <c r="P560" s="322"/>
      <c r="Q560" s="322"/>
      <c r="R560" s="322"/>
      <c r="S560" s="322"/>
      <c r="T560" s="322"/>
      <c r="U560" s="322"/>
      <c r="V560" s="322"/>
      <c r="W560" s="322"/>
      <c r="X560" s="322"/>
      <c r="Y560" s="322"/>
      <c r="Z560" s="322"/>
      <c r="AA560" s="322"/>
      <c r="AB560" s="322"/>
      <c r="AC560" s="322"/>
      <c r="AD560" s="322"/>
      <c r="AE560" s="322"/>
    </row>
    <row r="561">
      <c r="A561" s="352"/>
      <c r="B561" s="322"/>
      <c r="C561" s="322"/>
      <c r="D561" s="322"/>
      <c r="E561" s="322"/>
      <c r="F561" s="322"/>
      <c r="G561" s="322"/>
      <c r="H561" s="322"/>
      <c r="I561" s="322"/>
      <c r="J561" s="322"/>
      <c r="K561" s="322"/>
      <c r="L561" s="322"/>
      <c r="M561" s="322"/>
      <c r="N561" s="322"/>
      <c r="O561" s="322"/>
      <c r="P561" s="322"/>
      <c r="Q561" s="322"/>
      <c r="R561" s="322"/>
      <c r="S561" s="322"/>
      <c r="T561" s="322"/>
      <c r="U561" s="322"/>
      <c r="V561" s="322"/>
      <c r="W561" s="322"/>
      <c r="X561" s="322"/>
      <c r="Y561" s="322"/>
      <c r="Z561" s="322"/>
      <c r="AA561" s="322"/>
      <c r="AB561" s="322"/>
      <c r="AC561" s="322"/>
      <c r="AD561" s="322"/>
      <c r="AE561" s="322"/>
    </row>
    <row r="562">
      <c r="A562" s="352"/>
      <c r="B562" s="322"/>
      <c r="C562" s="322"/>
      <c r="D562" s="322"/>
      <c r="E562" s="322"/>
      <c r="F562" s="322"/>
      <c r="G562" s="322"/>
      <c r="H562" s="322"/>
      <c r="I562" s="322"/>
      <c r="J562" s="322"/>
      <c r="K562" s="322"/>
      <c r="L562" s="322"/>
      <c r="M562" s="322"/>
      <c r="N562" s="322"/>
      <c r="O562" s="322"/>
      <c r="P562" s="322"/>
      <c r="Q562" s="322"/>
      <c r="R562" s="322"/>
      <c r="S562" s="322"/>
      <c r="T562" s="322"/>
      <c r="U562" s="322"/>
      <c r="V562" s="322"/>
      <c r="W562" s="322"/>
      <c r="X562" s="322"/>
      <c r="Y562" s="322"/>
      <c r="Z562" s="322"/>
      <c r="AA562" s="322"/>
      <c r="AB562" s="322"/>
      <c r="AC562" s="322"/>
      <c r="AD562" s="322"/>
      <c r="AE562" s="322"/>
    </row>
    <row r="563">
      <c r="A563" s="352"/>
      <c r="B563" s="322"/>
      <c r="C563" s="322"/>
      <c r="D563" s="322"/>
      <c r="E563" s="322"/>
      <c r="F563" s="322"/>
      <c r="G563" s="322"/>
      <c r="H563" s="322"/>
      <c r="I563" s="322"/>
      <c r="J563" s="322"/>
      <c r="K563" s="322"/>
      <c r="L563" s="322"/>
      <c r="M563" s="322"/>
      <c r="N563" s="322"/>
      <c r="O563" s="322"/>
      <c r="P563" s="322"/>
      <c r="Q563" s="322"/>
      <c r="R563" s="322"/>
      <c r="S563" s="322"/>
      <c r="T563" s="322"/>
      <c r="U563" s="322"/>
      <c r="V563" s="322"/>
      <c r="W563" s="322"/>
      <c r="X563" s="322"/>
      <c r="Y563" s="322"/>
      <c r="Z563" s="322"/>
      <c r="AA563" s="322"/>
      <c r="AB563" s="322"/>
      <c r="AC563" s="322"/>
      <c r="AD563" s="322"/>
      <c r="AE563" s="322"/>
    </row>
    <row r="564">
      <c r="A564" s="352"/>
      <c r="B564" s="322"/>
      <c r="C564" s="322"/>
      <c r="D564" s="322"/>
      <c r="E564" s="322"/>
      <c r="F564" s="322"/>
      <c r="G564" s="322"/>
      <c r="H564" s="322"/>
      <c r="I564" s="322"/>
      <c r="J564" s="322"/>
      <c r="K564" s="322"/>
      <c r="L564" s="322"/>
      <c r="M564" s="322"/>
      <c r="N564" s="322"/>
      <c r="O564" s="322"/>
      <c r="P564" s="322"/>
      <c r="Q564" s="322"/>
      <c r="R564" s="322"/>
      <c r="S564" s="322"/>
      <c r="T564" s="322"/>
      <c r="U564" s="322"/>
      <c r="V564" s="322"/>
      <c r="W564" s="322"/>
      <c r="X564" s="322"/>
      <c r="Y564" s="322"/>
      <c r="Z564" s="322"/>
      <c r="AA564" s="322"/>
      <c r="AB564" s="322"/>
      <c r="AC564" s="322"/>
      <c r="AD564" s="322"/>
      <c r="AE564" s="322"/>
    </row>
    <row r="565">
      <c r="A565" s="352"/>
      <c r="B565" s="322"/>
      <c r="C565" s="322"/>
      <c r="D565" s="322"/>
      <c r="E565" s="322"/>
      <c r="F565" s="322"/>
      <c r="G565" s="322"/>
      <c r="H565" s="322"/>
      <c r="I565" s="322"/>
      <c r="J565" s="322"/>
      <c r="K565" s="322"/>
      <c r="L565" s="322"/>
      <c r="M565" s="322"/>
      <c r="N565" s="322"/>
      <c r="O565" s="322"/>
      <c r="P565" s="322"/>
      <c r="Q565" s="322"/>
      <c r="R565" s="322"/>
      <c r="S565" s="322"/>
      <c r="T565" s="322"/>
      <c r="U565" s="322"/>
      <c r="V565" s="322"/>
      <c r="W565" s="322"/>
      <c r="X565" s="322"/>
      <c r="Y565" s="322"/>
      <c r="Z565" s="322"/>
      <c r="AA565" s="322"/>
      <c r="AB565" s="322"/>
      <c r="AC565" s="322"/>
      <c r="AD565" s="322"/>
      <c r="AE565" s="322"/>
    </row>
    <row r="566">
      <c r="A566" s="352"/>
      <c r="B566" s="322"/>
      <c r="C566" s="322"/>
      <c r="D566" s="322"/>
      <c r="E566" s="322"/>
      <c r="F566" s="322"/>
      <c r="G566" s="322"/>
      <c r="H566" s="322"/>
      <c r="I566" s="322"/>
      <c r="J566" s="322"/>
      <c r="K566" s="322"/>
      <c r="L566" s="322"/>
      <c r="M566" s="322"/>
      <c r="N566" s="322"/>
      <c r="O566" s="322"/>
      <c r="P566" s="322"/>
      <c r="Q566" s="322"/>
      <c r="R566" s="322"/>
      <c r="S566" s="322"/>
      <c r="T566" s="322"/>
      <c r="U566" s="322"/>
      <c r="V566" s="322"/>
      <c r="W566" s="322"/>
      <c r="X566" s="322"/>
      <c r="Y566" s="322"/>
      <c r="Z566" s="322"/>
      <c r="AA566" s="322"/>
      <c r="AB566" s="322"/>
      <c r="AC566" s="322"/>
      <c r="AD566" s="322"/>
      <c r="AE566" s="322"/>
    </row>
    <row r="567">
      <c r="A567" s="352"/>
      <c r="B567" s="322"/>
      <c r="C567" s="322"/>
      <c r="D567" s="322"/>
      <c r="E567" s="322"/>
      <c r="F567" s="322"/>
      <c r="G567" s="322"/>
      <c r="H567" s="322"/>
      <c r="I567" s="322"/>
      <c r="J567" s="322"/>
      <c r="K567" s="322"/>
      <c r="L567" s="322"/>
      <c r="M567" s="322"/>
      <c r="N567" s="322"/>
      <c r="O567" s="322"/>
      <c r="P567" s="322"/>
      <c r="Q567" s="322"/>
      <c r="R567" s="322"/>
      <c r="S567" s="322"/>
      <c r="T567" s="322"/>
      <c r="U567" s="322"/>
      <c r="V567" s="322"/>
      <c r="W567" s="322"/>
      <c r="X567" s="322"/>
      <c r="Y567" s="322"/>
      <c r="Z567" s="322"/>
      <c r="AA567" s="322"/>
      <c r="AB567" s="322"/>
      <c r="AC567" s="322"/>
      <c r="AD567" s="322"/>
      <c r="AE567" s="322"/>
    </row>
    <row r="568">
      <c r="A568" s="352"/>
      <c r="B568" s="322"/>
      <c r="C568" s="322"/>
      <c r="D568" s="322"/>
      <c r="E568" s="322"/>
      <c r="F568" s="322"/>
      <c r="G568" s="322"/>
      <c r="H568" s="322"/>
      <c r="I568" s="322"/>
      <c r="J568" s="322"/>
      <c r="K568" s="322"/>
      <c r="L568" s="322"/>
      <c r="M568" s="322"/>
      <c r="N568" s="322"/>
      <c r="O568" s="322"/>
      <c r="P568" s="322"/>
      <c r="Q568" s="322"/>
      <c r="R568" s="322"/>
      <c r="S568" s="322"/>
      <c r="T568" s="322"/>
      <c r="U568" s="322"/>
      <c r="V568" s="322"/>
      <c r="W568" s="322"/>
      <c r="X568" s="322"/>
      <c r="Y568" s="322"/>
      <c r="Z568" s="322"/>
      <c r="AA568" s="322"/>
      <c r="AB568" s="322"/>
      <c r="AC568" s="322"/>
      <c r="AD568" s="322"/>
      <c r="AE568" s="322"/>
    </row>
    <row r="569">
      <c r="A569" s="352"/>
      <c r="B569" s="322"/>
      <c r="C569" s="322"/>
      <c r="D569" s="322"/>
      <c r="E569" s="322"/>
      <c r="F569" s="322"/>
      <c r="G569" s="322"/>
      <c r="H569" s="322"/>
      <c r="I569" s="322"/>
      <c r="J569" s="322"/>
      <c r="K569" s="322"/>
      <c r="L569" s="322"/>
      <c r="M569" s="322"/>
      <c r="N569" s="322"/>
      <c r="O569" s="322"/>
      <c r="P569" s="322"/>
      <c r="Q569" s="322"/>
      <c r="R569" s="322"/>
      <c r="S569" s="322"/>
      <c r="T569" s="322"/>
      <c r="U569" s="322"/>
      <c r="V569" s="322"/>
      <c r="W569" s="322"/>
      <c r="X569" s="322"/>
      <c r="Y569" s="322"/>
      <c r="Z569" s="322"/>
      <c r="AA569" s="322"/>
      <c r="AB569" s="322"/>
      <c r="AC569" s="322"/>
      <c r="AD569" s="322"/>
      <c r="AE569" s="322"/>
    </row>
    <row r="570">
      <c r="A570" s="352"/>
      <c r="B570" s="322"/>
      <c r="C570" s="322"/>
      <c r="D570" s="322"/>
      <c r="E570" s="322"/>
      <c r="F570" s="322"/>
      <c r="G570" s="322"/>
      <c r="H570" s="322"/>
      <c r="I570" s="322"/>
      <c r="J570" s="322"/>
      <c r="K570" s="322"/>
      <c r="L570" s="322"/>
      <c r="M570" s="322"/>
      <c r="N570" s="322"/>
      <c r="O570" s="322"/>
      <c r="P570" s="322"/>
      <c r="Q570" s="322"/>
      <c r="R570" s="322"/>
      <c r="S570" s="322"/>
      <c r="T570" s="322"/>
      <c r="U570" s="322"/>
      <c r="V570" s="322"/>
      <c r="W570" s="322"/>
      <c r="X570" s="322"/>
      <c r="Y570" s="322"/>
      <c r="Z570" s="322"/>
      <c r="AA570" s="322"/>
      <c r="AB570" s="322"/>
      <c r="AC570" s="322"/>
      <c r="AD570" s="322"/>
      <c r="AE570" s="322"/>
    </row>
    <row r="571">
      <c r="A571" s="352"/>
      <c r="B571" s="322"/>
      <c r="C571" s="322"/>
      <c r="D571" s="322"/>
      <c r="E571" s="322"/>
      <c r="F571" s="322"/>
      <c r="G571" s="322"/>
      <c r="H571" s="322"/>
      <c r="I571" s="322"/>
      <c r="J571" s="322"/>
      <c r="K571" s="322"/>
      <c r="L571" s="322"/>
      <c r="M571" s="322"/>
      <c r="N571" s="322"/>
      <c r="O571" s="322"/>
      <c r="P571" s="322"/>
      <c r="Q571" s="322"/>
      <c r="R571" s="322"/>
      <c r="S571" s="322"/>
      <c r="T571" s="322"/>
      <c r="U571" s="322"/>
      <c r="V571" s="322"/>
      <c r="W571" s="322"/>
      <c r="X571" s="322"/>
      <c r="Y571" s="322"/>
      <c r="Z571" s="322"/>
      <c r="AA571" s="322"/>
      <c r="AB571" s="322"/>
      <c r="AC571" s="322"/>
      <c r="AD571" s="322"/>
      <c r="AE571" s="322"/>
    </row>
    <row r="572">
      <c r="A572" s="352"/>
      <c r="B572" s="322"/>
      <c r="C572" s="322"/>
      <c r="D572" s="322"/>
      <c r="E572" s="322"/>
      <c r="F572" s="322"/>
      <c r="G572" s="322"/>
      <c r="H572" s="322"/>
      <c r="I572" s="322"/>
      <c r="J572" s="322"/>
      <c r="K572" s="322"/>
      <c r="L572" s="322"/>
      <c r="M572" s="322"/>
      <c r="N572" s="322"/>
      <c r="O572" s="322"/>
      <c r="P572" s="322"/>
      <c r="Q572" s="322"/>
      <c r="R572" s="322"/>
      <c r="S572" s="322"/>
      <c r="T572" s="322"/>
      <c r="U572" s="322"/>
      <c r="V572" s="322"/>
      <c r="W572" s="322"/>
      <c r="X572" s="322"/>
      <c r="Y572" s="322"/>
      <c r="Z572" s="322"/>
      <c r="AA572" s="322"/>
      <c r="AB572" s="322"/>
      <c r="AC572" s="322"/>
      <c r="AD572" s="322"/>
      <c r="AE572" s="322"/>
    </row>
    <row r="573">
      <c r="A573" s="352"/>
      <c r="B573" s="322"/>
      <c r="C573" s="322"/>
      <c r="D573" s="322"/>
      <c r="E573" s="322"/>
      <c r="F573" s="322"/>
      <c r="G573" s="322"/>
      <c r="H573" s="322"/>
      <c r="I573" s="322"/>
      <c r="J573" s="322"/>
      <c r="K573" s="322"/>
      <c r="L573" s="322"/>
      <c r="M573" s="322"/>
      <c r="N573" s="322"/>
      <c r="O573" s="322"/>
      <c r="P573" s="322"/>
      <c r="Q573" s="322"/>
      <c r="R573" s="322"/>
      <c r="S573" s="322"/>
      <c r="T573" s="322"/>
      <c r="U573" s="322"/>
      <c r="V573" s="322"/>
      <c r="W573" s="322"/>
      <c r="X573" s="322"/>
      <c r="Y573" s="322"/>
      <c r="Z573" s="322"/>
      <c r="AA573" s="322"/>
      <c r="AB573" s="322"/>
      <c r="AC573" s="322"/>
      <c r="AD573" s="322"/>
      <c r="AE573" s="322"/>
    </row>
    <row r="574">
      <c r="A574" s="352"/>
      <c r="B574" s="322"/>
      <c r="C574" s="322"/>
      <c r="D574" s="322"/>
      <c r="E574" s="322"/>
      <c r="F574" s="322"/>
      <c r="G574" s="322"/>
      <c r="H574" s="322"/>
      <c r="I574" s="322"/>
      <c r="J574" s="322"/>
      <c r="K574" s="322"/>
      <c r="L574" s="322"/>
      <c r="M574" s="322"/>
      <c r="N574" s="322"/>
      <c r="O574" s="322"/>
      <c r="P574" s="322"/>
      <c r="Q574" s="322"/>
      <c r="R574" s="322"/>
      <c r="S574" s="322"/>
      <c r="T574" s="322"/>
      <c r="U574" s="322"/>
      <c r="V574" s="322"/>
      <c r="W574" s="322"/>
      <c r="X574" s="322"/>
      <c r="Y574" s="322"/>
      <c r="Z574" s="322"/>
      <c r="AA574" s="322"/>
      <c r="AB574" s="322"/>
      <c r="AC574" s="322"/>
      <c r="AD574" s="322"/>
      <c r="AE574" s="322"/>
    </row>
    <row r="575">
      <c r="A575" s="352"/>
      <c r="B575" s="322"/>
      <c r="C575" s="322"/>
      <c r="D575" s="322"/>
      <c r="E575" s="322"/>
      <c r="F575" s="322"/>
      <c r="G575" s="322"/>
      <c r="H575" s="322"/>
      <c r="I575" s="322"/>
      <c r="J575" s="322"/>
      <c r="K575" s="322"/>
      <c r="L575" s="322"/>
      <c r="M575" s="322"/>
      <c r="N575" s="322"/>
      <c r="O575" s="322"/>
      <c r="P575" s="322"/>
      <c r="Q575" s="322"/>
      <c r="R575" s="322"/>
      <c r="S575" s="322"/>
      <c r="T575" s="322"/>
      <c r="U575" s="322"/>
      <c r="V575" s="322"/>
      <c r="W575" s="322"/>
      <c r="X575" s="322"/>
      <c r="Y575" s="322"/>
      <c r="Z575" s="322"/>
      <c r="AA575" s="322"/>
      <c r="AB575" s="322"/>
      <c r="AC575" s="322"/>
      <c r="AD575" s="322"/>
      <c r="AE575" s="322"/>
    </row>
    <row r="576">
      <c r="A576" s="352"/>
      <c r="B576" s="322"/>
      <c r="C576" s="322"/>
      <c r="D576" s="322"/>
      <c r="E576" s="322"/>
      <c r="F576" s="322"/>
      <c r="G576" s="322"/>
      <c r="H576" s="322"/>
      <c r="I576" s="322"/>
      <c r="J576" s="322"/>
      <c r="K576" s="322"/>
      <c r="L576" s="322"/>
      <c r="M576" s="322"/>
      <c r="N576" s="322"/>
      <c r="O576" s="322"/>
      <c r="P576" s="322"/>
      <c r="Q576" s="322"/>
      <c r="R576" s="322"/>
      <c r="S576" s="322"/>
      <c r="T576" s="322"/>
      <c r="U576" s="322"/>
      <c r="V576" s="322"/>
      <c r="W576" s="322"/>
      <c r="X576" s="322"/>
      <c r="Y576" s="322"/>
      <c r="Z576" s="322"/>
      <c r="AA576" s="322"/>
      <c r="AB576" s="322"/>
      <c r="AC576" s="322"/>
      <c r="AD576" s="322"/>
      <c r="AE576" s="322"/>
    </row>
    <row r="577">
      <c r="A577" s="352"/>
      <c r="B577" s="322"/>
      <c r="C577" s="322"/>
      <c r="D577" s="322"/>
      <c r="E577" s="322"/>
      <c r="F577" s="322"/>
      <c r="G577" s="322"/>
      <c r="H577" s="322"/>
      <c r="I577" s="322"/>
      <c r="J577" s="322"/>
      <c r="K577" s="322"/>
      <c r="L577" s="322"/>
      <c r="M577" s="322"/>
      <c r="N577" s="322"/>
      <c r="O577" s="322"/>
      <c r="P577" s="322"/>
      <c r="Q577" s="322"/>
      <c r="R577" s="322"/>
      <c r="S577" s="322"/>
      <c r="T577" s="322"/>
      <c r="U577" s="322"/>
      <c r="V577" s="322"/>
      <c r="W577" s="322"/>
      <c r="X577" s="322"/>
      <c r="Y577" s="322"/>
      <c r="Z577" s="322"/>
      <c r="AA577" s="322"/>
      <c r="AB577" s="322"/>
      <c r="AC577" s="322"/>
      <c r="AD577" s="322"/>
      <c r="AE577" s="322"/>
    </row>
    <row r="578">
      <c r="A578" s="352"/>
      <c r="B578" s="322"/>
      <c r="C578" s="322"/>
      <c r="D578" s="322"/>
      <c r="E578" s="322"/>
      <c r="F578" s="322"/>
      <c r="G578" s="322"/>
      <c r="H578" s="322"/>
      <c r="I578" s="322"/>
      <c r="J578" s="322"/>
      <c r="K578" s="322"/>
      <c r="L578" s="322"/>
      <c r="M578" s="322"/>
      <c r="N578" s="322"/>
      <c r="O578" s="322"/>
      <c r="P578" s="322"/>
      <c r="Q578" s="322"/>
      <c r="R578" s="322"/>
      <c r="S578" s="322"/>
      <c r="T578" s="322"/>
      <c r="U578" s="322"/>
      <c r="V578" s="322"/>
      <c r="W578" s="322"/>
      <c r="X578" s="322"/>
      <c r="Y578" s="322"/>
      <c r="Z578" s="322"/>
      <c r="AA578" s="322"/>
      <c r="AB578" s="322"/>
      <c r="AC578" s="322"/>
      <c r="AD578" s="322"/>
      <c r="AE578" s="322"/>
    </row>
    <row r="579">
      <c r="A579" s="352"/>
      <c r="B579" s="322"/>
      <c r="C579" s="322"/>
      <c r="D579" s="322"/>
      <c r="E579" s="322"/>
      <c r="F579" s="322"/>
      <c r="G579" s="322"/>
      <c r="H579" s="322"/>
      <c r="I579" s="322"/>
      <c r="J579" s="322"/>
      <c r="K579" s="322"/>
      <c r="L579" s="322"/>
      <c r="M579" s="322"/>
      <c r="N579" s="322"/>
      <c r="O579" s="322"/>
      <c r="P579" s="322"/>
      <c r="Q579" s="322"/>
      <c r="R579" s="322"/>
      <c r="S579" s="322"/>
      <c r="T579" s="322"/>
      <c r="U579" s="322"/>
      <c r="V579" s="322"/>
      <c r="W579" s="322"/>
      <c r="X579" s="322"/>
      <c r="Y579" s="322"/>
      <c r="Z579" s="322"/>
      <c r="AA579" s="322"/>
      <c r="AB579" s="322"/>
      <c r="AC579" s="322"/>
      <c r="AD579" s="322"/>
      <c r="AE579" s="322"/>
    </row>
    <row r="580">
      <c r="A580" s="352"/>
      <c r="B580" s="322"/>
      <c r="C580" s="322"/>
      <c r="D580" s="322"/>
      <c r="E580" s="322"/>
      <c r="F580" s="322"/>
      <c r="G580" s="322"/>
      <c r="H580" s="322"/>
      <c r="I580" s="322"/>
      <c r="J580" s="322"/>
      <c r="K580" s="322"/>
      <c r="L580" s="322"/>
      <c r="M580" s="322"/>
      <c r="N580" s="322"/>
      <c r="O580" s="322"/>
      <c r="P580" s="322"/>
      <c r="Q580" s="322"/>
      <c r="R580" s="322"/>
      <c r="S580" s="322"/>
      <c r="T580" s="322"/>
      <c r="U580" s="322"/>
      <c r="V580" s="322"/>
      <c r="W580" s="322"/>
      <c r="X580" s="322"/>
      <c r="Y580" s="322"/>
      <c r="Z580" s="322"/>
      <c r="AA580" s="322"/>
      <c r="AB580" s="322"/>
      <c r="AC580" s="322"/>
      <c r="AD580" s="322"/>
      <c r="AE580" s="322"/>
    </row>
    <row r="581">
      <c r="A581" s="352"/>
      <c r="B581" s="322"/>
      <c r="C581" s="322"/>
      <c r="D581" s="322"/>
      <c r="E581" s="322"/>
      <c r="F581" s="322"/>
      <c r="G581" s="322"/>
      <c r="H581" s="322"/>
      <c r="I581" s="322"/>
      <c r="J581" s="322"/>
      <c r="K581" s="322"/>
      <c r="L581" s="322"/>
      <c r="M581" s="322"/>
      <c r="N581" s="322"/>
      <c r="O581" s="322"/>
      <c r="P581" s="322"/>
      <c r="Q581" s="322"/>
      <c r="R581" s="322"/>
      <c r="S581" s="322"/>
      <c r="T581" s="322"/>
      <c r="U581" s="322"/>
      <c r="V581" s="322"/>
      <c r="W581" s="322"/>
      <c r="X581" s="322"/>
      <c r="Y581" s="322"/>
      <c r="Z581" s="322"/>
      <c r="AA581" s="322"/>
      <c r="AB581" s="322"/>
      <c r="AC581" s="322"/>
      <c r="AD581" s="322"/>
      <c r="AE581" s="322"/>
    </row>
    <row r="582">
      <c r="A582" s="352"/>
      <c r="B582" s="322"/>
      <c r="C582" s="322"/>
      <c r="D582" s="322"/>
      <c r="E582" s="322"/>
      <c r="F582" s="322"/>
      <c r="G582" s="322"/>
      <c r="H582" s="322"/>
      <c r="I582" s="322"/>
      <c r="J582" s="322"/>
      <c r="K582" s="322"/>
      <c r="L582" s="322"/>
      <c r="M582" s="322"/>
      <c r="N582" s="322"/>
      <c r="O582" s="322"/>
      <c r="P582" s="322"/>
      <c r="Q582" s="322"/>
      <c r="R582" s="322"/>
      <c r="S582" s="322"/>
      <c r="T582" s="322"/>
      <c r="U582" s="322"/>
      <c r="V582" s="322"/>
      <c r="W582" s="322"/>
      <c r="X582" s="322"/>
      <c r="Y582" s="322"/>
      <c r="Z582" s="322"/>
      <c r="AA582" s="322"/>
      <c r="AB582" s="322"/>
      <c r="AC582" s="322"/>
      <c r="AD582" s="322"/>
      <c r="AE582" s="322"/>
    </row>
    <row r="583">
      <c r="A583" s="352"/>
      <c r="B583" s="322"/>
      <c r="C583" s="322"/>
      <c r="D583" s="322"/>
      <c r="E583" s="322"/>
      <c r="F583" s="322"/>
      <c r="G583" s="322"/>
      <c r="H583" s="322"/>
      <c r="I583" s="322"/>
      <c r="J583" s="322"/>
      <c r="K583" s="322"/>
      <c r="L583" s="322"/>
      <c r="M583" s="322"/>
      <c r="N583" s="322"/>
      <c r="O583" s="322"/>
      <c r="P583" s="322"/>
      <c r="Q583" s="322"/>
      <c r="R583" s="322"/>
      <c r="S583" s="322"/>
      <c r="T583" s="322"/>
      <c r="U583" s="322"/>
      <c r="V583" s="322"/>
      <c r="W583" s="322"/>
      <c r="X583" s="322"/>
      <c r="Y583" s="322"/>
      <c r="Z583" s="322"/>
      <c r="AA583" s="322"/>
      <c r="AB583" s="322"/>
      <c r="AC583" s="322"/>
      <c r="AD583" s="322"/>
      <c r="AE583" s="322"/>
    </row>
    <row r="584">
      <c r="A584" s="352"/>
      <c r="B584" s="322"/>
      <c r="C584" s="322"/>
      <c r="D584" s="322"/>
      <c r="E584" s="322"/>
      <c r="F584" s="322"/>
      <c r="G584" s="322"/>
      <c r="H584" s="322"/>
      <c r="I584" s="322"/>
      <c r="J584" s="322"/>
      <c r="K584" s="322"/>
      <c r="L584" s="322"/>
      <c r="M584" s="322"/>
      <c r="N584" s="322"/>
      <c r="O584" s="322"/>
      <c r="P584" s="322"/>
      <c r="Q584" s="322"/>
      <c r="R584" s="322"/>
      <c r="S584" s="322"/>
      <c r="T584" s="322"/>
      <c r="U584" s="322"/>
      <c r="V584" s="322"/>
      <c r="W584" s="322"/>
      <c r="X584" s="322"/>
      <c r="Y584" s="322"/>
      <c r="Z584" s="322"/>
      <c r="AA584" s="322"/>
      <c r="AB584" s="322"/>
      <c r="AC584" s="322"/>
      <c r="AD584" s="322"/>
      <c r="AE584" s="322"/>
    </row>
    <row r="585">
      <c r="A585" s="352"/>
      <c r="B585" s="322"/>
      <c r="C585" s="322"/>
      <c r="D585" s="322"/>
      <c r="E585" s="322"/>
      <c r="F585" s="322"/>
      <c r="G585" s="322"/>
      <c r="H585" s="322"/>
      <c r="I585" s="322"/>
      <c r="J585" s="322"/>
      <c r="K585" s="322"/>
      <c r="L585" s="322"/>
      <c r="M585" s="322"/>
      <c r="N585" s="322"/>
      <c r="O585" s="322"/>
      <c r="P585" s="322"/>
      <c r="Q585" s="322"/>
      <c r="R585" s="322"/>
      <c r="S585" s="322"/>
      <c r="T585" s="322"/>
      <c r="U585" s="322"/>
      <c r="V585" s="322"/>
      <c r="W585" s="322"/>
      <c r="X585" s="322"/>
      <c r="Y585" s="322"/>
      <c r="Z585" s="322"/>
      <c r="AA585" s="322"/>
      <c r="AB585" s="322"/>
      <c r="AC585" s="322"/>
      <c r="AD585" s="322"/>
      <c r="AE585" s="322"/>
    </row>
    <row r="586">
      <c r="A586" s="352"/>
      <c r="B586" s="322"/>
      <c r="C586" s="322"/>
      <c r="D586" s="322"/>
      <c r="E586" s="322"/>
      <c r="F586" s="322"/>
      <c r="G586" s="322"/>
      <c r="H586" s="322"/>
      <c r="I586" s="322"/>
      <c r="J586" s="322"/>
      <c r="K586" s="322"/>
      <c r="L586" s="322"/>
      <c r="M586" s="322"/>
      <c r="N586" s="322"/>
      <c r="O586" s="322"/>
      <c r="P586" s="322"/>
      <c r="Q586" s="322"/>
      <c r="R586" s="322"/>
      <c r="S586" s="322"/>
      <c r="T586" s="322"/>
      <c r="U586" s="322"/>
      <c r="V586" s="322"/>
      <c r="W586" s="322"/>
      <c r="X586" s="322"/>
      <c r="Y586" s="322"/>
      <c r="Z586" s="322"/>
      <c r="AA586" s="322"/>
      <c r="AB586" s="322"/>
      <c r="AC586" s="322"/>
      <c r="AD586" s="322"/>
      <c r="AE586" s="322"/>
    </row>
    <row r="587">
      <c r="A587" s="352"/>
      <c r="B587" s="322"/>
      <c r="C587" s="322"/>
      <c r="D587" s="322"/>
      <c r="E587" s="322"/>
      <c r="F587" s="322"/>
      <c r="G587" s="322"/>
      <c r="H587" s="322"/>
      <c r="I587" s="322"/>
      <c r="J587" s="322"/>
      <c r="K587" s="322"/>
      <c r="L587" s="322"/>
      <c r="M587" s="322"/>
      <c r="N587" s="322"/>
      <c r="O587" s="322"/>
      <c r="P587" s="322"/>
      <c r="Q587" s="322"/>
      <c r="R587" s="322"/>
      <c r="S587" s="322"/>
      <c r="T587" s="322"/>
      <c r="U587" s="322"/>
      <c r="V587" s="322"/>
      <c r="W587" s="322"/>
      <c r="X587" s="322"/>
      <c r="Y587" s="322"/>
      <c r="Z587" s="322"/>
      <c r="AA587" s="322"/>
      <c r="AB587" s="322"/>
      <c r="AC587" s="322"/>
      <c r="AD587" s="322"/>
      <c r="AE587" s="322"/>
    </row>
    <row r="588">
      <c r="A588" s="352"/>
      <c r="B588" s="322"/>
      <c r="C588" s="322"/>
      <c r="D588" s="322"/>
      <c r="E588" s="322"/>
      <c r="F588" s="322"/>
      <c r="G588" s="322"/>
      <c r="H588" s="322"/>
      <c r="I588" s="322"/>
      <c r="J588" s="322"/>
      <c r="K588" s="322"/>
      <c r="L588" s="322"/>
      <c r="M588" s="322"/>
      <c r="N588" s="322"/>
      <c r="O588" s="322"/>
      <c r="P588" s="322"/>
      <c r="Q588" s="322"/>
      <c r="R588" s="322"/>
      <c r="S588" s="322"/>
      <c r="T588" s="322"/>
      <c r="U588" s="322"/>
      <c r="V588" s="322"/>
      <c r="W588" s="322"/>
      <c r="X588" s="322"/>
      <c r="Y588" s="322"/>
      <c r="Z588" s="322"/>
      <c r="AA588" s="322"/>
      <c r="AB588" s="322"/>
      <c r="AC588" s="322"/>
      <c r="AD588" s="322"/>
      <c r="AE588" s="322"/>
    </row>
    <row r="589">
      <c r="A589" s="352"/>
      <c r="B589" s="322"/>
      <c r="C589" s="322"/>
      <c r="D589" s="322"/>
      <c r="E589" s="322"/>
      <c r="F589" s="322"/>
      <c r="G589" s="322"/>
      <c r="H589" s="322"/>
      <c r="I589" s="322"/>
      <c r="J589" s="322"/>
      <c r="K589" s="322"/>
      <c r="L589" s="322"/>
      <c r="M589" s="322"/>
      <c r="N589" s="322"/>
      <c r="O589" s="322"/>
      <c r="P589" s="322"/>
      <c r="Q589" s="322"/>
      <c r="R589" s="322"/>
      <c r="S589" s="322"/>
      <c r="T589" s="322"/>
      <c r="U589" s="322"/>
      <c r="V589" s="322"/>
      <c r="W589" s="322"/>
      <c r="X589" s="322"/>
      <c r="Y589" s="322"/>
      <c r="Z589" s="322"/>
      <c r="AA589" s="322"/>
      <c r="AB589" s="322"/>
      <c r="AC589" s="322"/>
      <c r="AD589" s="322"/>
      <c r="AE589" s="322"/>
    </row>
    <row r="590">
      <c r="A590" s="352"/>
      <c r="B590" s="322"/>
      <c r="C590" s="322"/>
      <c r="D590" s="322"/>
      <c r="E590" s="322"/>
      <c r="F590" s="322"/>
      <c r="G590" s="322"/>
      <c r="H590" s="322"/>
      <c r="I590" s="322"/>
      <c r="J590" s="322"/>
      <c r="K590" s="322"/>
      <c r="L590" s="322"/>
      <c r="M590" s="322"/>
      <c r="N590" s="322"/>
      <c r="O590" s="322"/>
      <c r="P590" s="322"/>
      <c r="Q590" s="322"/>
      <c r="R590" s="322"/>
      <c r="S590" s="322"/>
      <c r="T590" s="322"/>
      <c r="U590" s="322"/>
      <c r="V590" s="322"/>
      <c r="W590" s="322"/>
      <c r="X590" s="322"/>
      <c r="Y590" s="322"/>
      <c r="Z590" s="322"/>
      <c r="AA590" s="322"/>
      <c r="AB590" s="322"/>
      <c r="AC590" s="322"/>
      <c r="AD590" s="322"/>
      <c r="AE590" s="322"/>
    </row>
    <row r="591">
      <c r="A591" s="352"/>
      <c r="B591" s="322"/>
      <c r="C591" s="322"/>
      <c r="D591" s="322"/>
      <c r="E591" s="322"/>
      <c r="F591" s="322"/>
      <c r="G591" s="322"/>
      <c r="H591" s="322"/>
      <c r="I591" s="322"/>
      <c r="J591" s="322"/>
      <c r="K591" s="322"/>
      <c r="L591" s="322"/>
      <c r="M591" s="322"/>
      <c r="N591" s="322"/>
      <c r="O591" s="322"/>
      <c r="P591" s="322"/>
      <c r="Q591" s="322"/>
      <c r="R591" s="322"/>
      <c r="S591" s="322"/>
      <c r="T591" s="322"/>
      <c r="U591" s="322"/>
      <c r="V591" s="322"/>
      <c r="W591" s="322"/>
      <c r="X591" s="322"/>
      <c r="Y591" s="322"/>
      <c r="Z591" s="322"/>
      <c r="AA591" s="322"/>
      <c r="AB591" s="322"/>
      <c r="AC591" s="322"/>
      <c r="AD591" s="322"/>
      <c r="AE591" s="322"/>
    </row>
    <row r="592">
      <c r="A592" s="352"/>
      <c r="B592" s="322"/>
      <c r="C592" s="322"/>
      <c r="D592" s="322"/>
      <c r="E592" s="322"/>
      <c r="F592" s="322"/>
      <c r="G592" s="322"/>
      <c r="H592" s="322"/>
      <c r="I592" s="322"/>
      <c r="J592" s="322"/>
      <c r="K592" s="322"/>
      <c r="L592" s="322"/>
      <c r="M592" s="322"/>
      <c r="N592" s="322"/>
      <c r="O592" s="322"/>
      <c r="P592" s="322"/>
      <c r="Q592" s="322"/>
      <c r="R592" s="322"/>
      <c r="S592" s="322"/>
      <c r="T592" s="322"/>
      <c r="U592" s="322"/>
      <c r="V592" s="322"/>
      <c r="W592" s="322"/>
      <c r="X592" s="322"/>
      <c r="Y592" s="322"/>
      <c r="Z592" s="322"/>
      <c r="AA592" s="322"/>
      <c r="AB592" s="322"/>
      <c r="AC592" s="322"/>
      <c r="AD592" s="322"/>
      <c r="AE592" s="322"/>
    </row>
    <row r="593">
      <c r="A593" s="352"/>
      <c r="B593" s="322"/>
      <c r="C593" s="322"/>
      <c r="D593" s="322"/>
      <c r="E593" s="322"/>
      <c r="F593" s="322"/>
      <c r="G593" s="322"/>
      <c r="H593" s="322"/>
      <c r="I593" s="322"/>
      <c r="J593" s="322"/>
      <c r="K593" s="322"/>
      <c r="L593" s="322"/>
      <c r="M593" s="322"/>
      <c r="N593" s="322"/>
      <c r="O593" s="322"/>
      <c r="P593" s="322"/>
      <c r="Q593" s="322"/>
      <c r="R593" s="322"/>
      <c r="S593" s="322"/>
      <c r="T593" s="322"/>
      <c r="U593" s="322"/>
      <c r="V593" s="322"/>
      <c r="W593" s="322"/>
      <c r="X593" s="322"/>
      <c r="Y593" s="322"/>
      <c r="Z593" s="322"/>
      <c r="AA593" s="322"/>
      <c r="AB593" s="322"/>
      <c r="AC593" s="322"/>
      <c r="AD593" s="322"/>
      <c r="AE593" s="322"/>
    </row>
    <row r="594">
      <c r="A594" s="352"/>
      <c r="B594" s="322"/>
      <c r="C594" s="322"/>
      <c r="D594" s="322"/>
      <c r="E594" s="322"/>
      <c r="F594" s="322"/>
      <c r="G594" s="322"/>
      <c r="H594" s="322"/>
      <c r="I594" s="322"/>
      <c r="J594" s="322"/>
      <c r="K594" s="322"/>
      <c r="L594" s="322"/>
      <c r="M594" s="322"/>
      <c r="N594" s="322"/>
      <c r="O594" s="322"/>
      <c r="P594" s="322"/>
      <c r="Q594" s="322"/>
      <c r="R594" s="322"/>
      <c r="S594" s="322"/>
      <c r="T594" s="322"/>
      <c r="U594" s="322"/>
      <c r="V594" s="322"/>
      <c r="W594" s="322"/>
      <c r="X594" s="322"/>
      <c r="Y594" s="322"/>
      <c r="Z594" s="322"/>
      <c r="AA594" s="322"/>
      <c r="AB594" s="322"/>
      <c r="AC594" s="322"/>
      <c r="AD594" s="322"/>
      <c r="AE594" s="322"/>
    </row>
    <row r="595">
      <c r="A595" s="352"/>
      <c r="B595" s="322"/>
      <c r="C595" s="322"/>
      <c r="D595" s="322"/>
      <c r="E595" s="322"/>
      <c r="F595" s="322"/>
      <c r="G595" s="322"/>
      <c r="H595" s="322"/>
      <c r="I595" s="322"/>
      <c r="J595" s="322"/>
      <c r="K595" s="322"/>
      <c r="L595" s="322"/>
      <c r="M595" s="322"/>
      <c r="N595" s="322"/>
      <c r="O595" s="322"/>
      <c r="P595" s="322"/>
      <c r="Q595" s="322"/>
      <c r="R595" s="322"/>
      <c r="S595" s="322"/>
      <c r="T595" s="322"/>
      <c r="U595" s="322"/>
      <c r="V595" s="322"/>
      <c r="W595" s="322"/>
      <c r="X595" s="322"/>
      <c r="Y595" s="322"/>
      <c r="Z595" s="322"/>
      <c r="AA595" s="322"/>
      <c r="AB595" s="322"/>
      <c r="AC595" s="322"/>
      <c r="AD595" s="322"/>
      <c r="AE595" s="322"/>
    </row>
    <row r="596">
      <c r="A596" s="352"/>
      <c r="B596" s="322"/>
      <c r="C596" s="322"/>
      <c r="D596" s="322"/>
      <c r="E596" s="322"/>
      <c r="F596" s="322"/>
      <c r="G596" s="322"/>
      <c r="H596" s="322"/>
      <c r="I596" s="322"/>
      <c r="J596" s="322"/>
      <c r="K596" s="322"/>
      <c r="L596" s="322"/>
      <c r="M596" s="322"/>
      <c r="N596" s="322"/>
      <c r="O596" s="322"/>
      <c r="P596" s="322"/>
      <c r="Q596" s="322"/>
      <c r="R596" s="322"/>
      <c r="S596" s="322"/>
      <c r="T596" s="322"/>
      <c r="U596" s="322"/>
      <c r="V596" s="322"/>
      <c r="W596" s="322"/>
      <c r="X596" s="322"/>
      <c r="Y596" s="322"/>
      <c r="Z596" s="322"/>
      <c r="AA596" s="322"/>
      <c r="AB596" s="322"/>
      <c r="AC596" s="322"/>
      <c r="AD596" s="322"/>
      <c r="AE596" s="322"/>
    </row>
    <row r="597">
      <c r="A597" s="352"/>
      <c r="B597" s="322"/>
      <c r="C597" s="322"/>
      <c r="D597" s="322"/>
      <c r="E597" s="322"/>
      <c r="F597" s="322"/>
      <c r="G597" s="322"/>
      <c r="H597" s="322"/>
      <c r="I597" s="322"/>
      <c r="J597" s="322"/>
      <c r="K597" s="322"/>
      <c r="L597" s="322"/>
      <c r="M597" s="322"/>
      <c r="N597" s="322"/>
      <c r="O597" s="322"/>
      <c r="P597" s="322"/>
      <c r="Q597" s="322"/>
      <c r="R597" s="322"/>
      <c r="S597" s="322"/>
      <c r="T597" s="322"/>
      <c r="U597" s="322"/>
      <c r="V597" s="322"/>
      <c r="W597" s="322"/>
      <c r="X597" s="322"/>
      <c r="Y597" s="322"/>
      <c r="Z597" s="322"/>
      <c r="AA597" s="322"/>
      <c r="AB597" s="322"/>
      <c r="AC597" s="322"/>
      <c r="AD597" s="322"/>
      <c r="AE597" s="322"/>
    </row>
    <row r="598">
      <c r="A598" s="352"/>
      <c r="B598" s="322"/>
      <c r="C598" s="322"/>
      <c r="D598" s="322"/>
      <c r="E598" s="322"/>
      <c r="F598" s="322"/>
      <c r="G598" s="322"/>
      <c r="H598" s="322"/>
      <c r="I598" s="322"/>
      <c r="J598" s="322"/>
      <c r="K598" s="322"/>
      <c r="L598" s="322"/>
      <c r="M598" s="322"/>
      <c r="N598" s="322"/>
      <c r="O598" s="322"/>
      <c r="P598" s="322"/>
      <c r="Q598" s="322"/>
      <c r="R598" s="322"/>
      <c r="S598" s="322"/>
      <c r="T598" s="322"/>
      <c r="U598" s="322"/>
      <c r="V598" s="322"/>
      <c r="W598" s="322"/>
      <c r="X598" s="322"/>
      <c r="Y598" s="322"/>
      <c r="Z598" s="322"/>
      <c r="AA598" s="322"/>
      <c r="AB598" s="322"/>
      <c r="AC598" s="322"/>
      <c r="AD598" s="322"/>
      <c r="AE598" s="322"/>
    </row>
    <row r="599">
      <c r="A599" s="352"/>
      <c r="B599" s="322"/>
      <c r="C599" s="322"/>
      <c r="D599" s="322"/>
      <c r="E599" s="322"/>
      <c r="F599" s="322"/>
      <c r="G599" s="322"/>
      <c r="H599" s="322"/>
      <c r="I599" s="322"/>
      <c r="J599" s="322"/>
      <c r="K599" s="322"/>
      <c r="L599" s="322"/>
      <c r="M599" s="322"/>
      <c r="N599" s="322"/>
      <c r="O599" s="322"/>
      <c r="P599" s="322"/>
      <c r="Q599" s="322"/>
      <c r="R599" s="322"/>
      <c r="S599" s="322"/>
      <c r="T599" s="322"/>
      <c r="U599" s="322"/>
      <c r="V599" s="322"/>
      <c r="W599" s="322"/>
      <c r="X599" s="322"/>
      <c r="Y599" s="322"/>
      <c r="Z599" s="322"/>
      <c r="AA599" s="322"/>
      <c r="AB599" s="322"/>
      <c r="AC599" s="322"/>
      <c r="AD599" s="322"/>
      <c r="AE599" s="322"/>
    </row>
    <row r="600">
      <c r="A600" s="352"/>
      <c r="B600" s="322"/>
      <c r="C600" s="322"/>
      <c r="D600" s="322"/>
      <c r="E600" s="322"/>
      <c r="F600" s="322"/>
      <c r="G600" s="322"/>
      <c r="H600" s="322"/>
      <c r="I600" s="322"/>
      <c r="J600" s="322"/>
      <c r="K600" s="322"/>
      <c r="L600" s="322"/>
      <c r="M600" s="322"/>
      <c r="N600" s="322"/>
      <c r="O600" s="322"/>
      <c r="P600" s="322"/>
      <c r="Q600" s="322"/>
      <c r="R600" s="322"/>
      <c r="S600" s="322"/>
      <c r="T600" s="322"/>
      <c r="U600" s="322"/>
      <c r="V600" s="322"/>
      <c r="W600" s="322"/>
      <c r="X600" s="322"/>
      <c r="Y600" s="322"/>
      <c r="Z600" s="322"/>
      <c r="AA600" s="322"/>
      <c r="AB600" s="322"/>
      <c r="AC600" s="322"/>
      <c r="AD600" s="322"/>
      <c r="AE600" s="322"/>
    </row>
    <row r="601">
      <c r="A601" s="352"/>
      <c r="B601" s="322"/>
      <c r="C601" s="322"/>
      <c r="D601" s="322"/>
      <c r="E601" s="322"/>
      <c r="F601" s="322"/>
      <c r="G601" s="322"/>
      <c r="H601" s="322"/>
      <c r="I601" s="322"/>
      <c r="J601" s="322"/>
      <c r="K601" s="322"/>
      <c r="L601" s="322"/>
      <c r="M601" s="322"/>
      <c r="N601" s="322"/>
      <c r="O601" s="322"/>
      <c r="P601" s="322"/>
      <c r="Q601" s="322"/>
      <c r="R601" s="322"/>
      <c r="S601" s="322"/>
      <c r="T601" s="322"/>
      <c r="U601" s="322"/>
      <c r="V601" s="322"/>
      <c r="W601" s="322"/>
      <c r="X601" s="322"/>
      <c r="Y601" s="322"/>
      <c r="Z601" s="322"/>
      <c r="AA601" s="322"/>
      <c r="AB601" s="322"/>
      <c r="AC601" s="322"/>
      <c r="AD601" s="322"/>
      <c r="AE601" s="322"/>
    </row>
    <row r="602">
      <c r="A602" s="352"/>
      <c r="B602" s="322"/>
      <c r="C602" s="322"/>
      <c r="D602" s="322"/>
      <c r="E602" s="322"/>
      <c r="F602" s="322"/>
      <c r="G602" s="322"/>
      <c r="H602" s="322"/>
      <c r="I602" s="322"/>
      <c r="J602" s="322"/>
      <c r="K602" s="322"/>
      <c r="L602" s="322"/>
      <c r="M602" s="322"/>
      <c r="N602" s="322"/>
      <c r="O602" s="322"/>
      <c r="P602" s="322"/>
      <c r="Q602" s="322"/>
      <c r="R602" s="322"/>
      <c r="S602" s="322"/>
      <c r="T602" s="322"/>
      <c r="U602" s="322"/>
      <c r="V602" s="322"/>
      <c r="W602" s="322"/>
      <c r="X602" s="322"/>
      <c r="Y602" s="322"/>
      <c r="Z602" s="322"/>
      <c r="AA602" s="322"/>
      <c r="AB602" s="322"/>
      <c r="AC602" s="322"/>
      <c r="AD602" s="322"/>
      <c r="AE602" s="322"/>
    </row>
    <row r="603">
      <c r="A603" s="352"/>
      <c r="B603" s="322"/>
      <c r="C603" s="322"/>
      <c r="D603" s="322"/>
      <c r="E603" s="322"/>
      <c r="F603" s="322"/>
      <c r="G603" s="322"/>
      <c r="H603" s="322"/>
      <c r="I603" s="322"/>
      <c r="J603" s="322"/>
      <c r="K603" s="322"/>
      <c r="L603" s="322"/>
      <c r="M603" s="322"/>
      <c r="N603" s="322"/>
      <c r="O603" s="322"/>
      <c r="P603" s="322"/>
      <c r="Q603" s="322"/>
      <c r="R603" s="322"/>
      <c r="S603" s="322"/>
      <c r="T603" s="322"/>
      <c r="U603" s="322"/>
      <c r="V603" s="322"/>
      <c r="W603" s="322"/>
      <c r="X603" s="322"/>
      <c r="Y603" s="322"/>
      <c r="Z603" s="322"/>
      <c r="AA603" s="322"/>
      <c r="AB603" s="322"/>
      <c r="AC603" s="322"/>
      <c r="AD603" s="322"/>
      <c r="AE603" s="322"/>
    </row>
    <row r="604">
      <c r="A604" s="352"/>
      <c r="B604" s="322"/>
      <c r="C604" s="322"/>
      <c r="D604" s="322"/>
      <c r="E604" s="322"/>
      <c r="F604" s="322"/>
      <c r="G604" s="322"/>
      <c r="H604" s="322"/>
      <c r="I604" s="322"/>
      <c r="J604" s="322"/>
      <c r="K604" s="322"/>
      <c r="L604" s="322"/>
      <c r="M604" s="322"/>
      <c r="N604" s="322"/>
      <c r="O604" s="322"/>
      <c r="P604" s="322"/>
      <c r="Q604" s="322"/>
      <c r="R604" s="322"/>
      <c r="S604" s="322"/>
      <c r="T604" s="322"/>
      <c r="U604" s="322"/>
      <c r="V604" s="322"/>
      <c r="W604" s="322"/>
      <c r="X604" s="322"/>
      <c r="Y604" s="322"/>
      <c r="Z604" s="322"/>
      <c r="AA604" s="322"/>
      <c r="AB604" s="322"/>
      <c r="AC604" s="322"/>
      <c r="AD604" s="322"/>
      <c r="AE604" s="322"/>
    </row>
    <row r="605">
      <c r="A605" s="352"/>
      <c r="B605" s="322"/>
      <c r="C605" s="322"/>
      <c r="D605" s="322"/>
      <c r="E605" s="322"/>
      <c r="F605" s="322"/>
      <c r="G605" s="322"/>
      <c r="H605" s="322"/>
      <c r="I605" s="322"/>
      <c r="J605" s="322"/>
      <c r="K605" s="322"/>
      <c r="L605" s="322"/>
      <c r="M605" s="322"/>
      <c r="N605" s="322"/>
      <c r="O605" s="322"/>
      <c r="P605" s="322"/>
      <c r="Q605" s="322"/>
      <c r="R605" s="322"/>
      <c r="S605" s="322"/>
      <c r="T605" s="322"/>
      <c r="U605" s="322"/>
      <c r="V605" s="322"/>
      <c r="W605" s="322"/>
      <c r="X605" s="322"/>
      <c r="Y605" s="322"/>
      <c r="Z605" s="322"/>
      <c r="AA605" s="322"/>
      <c r="AB605" s="322"/>
      <c r="AC605" s="322"/>
      <c r="AD605" s="322"/>
      <c r="AE605" s="322"/>
    </row>
    <row r="606">
      <c r="A606" s="352"/>
      <c r="B606" s="322"/>
      <c r="C606" s="322"/>
      <c r="D606" s="322"/>
      <c r="E606" s="322"/>
      <c r="F606" s="322"/>
      <c r="G606" s="322"/>
      <c r="H606" s="322"/>
      <c r="I606" s="322"/>
      <c r="J606" s="322"/>
      <c r="K606" s="322"/>
      <c r="L606" s="322"/>
      <c r="M606" s="322"/>
      <c r="N606" s="322"/>
      <c r="O606" s="322"/>
      <c r="P606" s="322"/>
      <c r="Q606" s="322"/>
      <c r="R606" s="322"/>
      <c r="S606" s="322"/>
      <c r="T606" s="322"/>
      <c r="U606" s="322"/>
      <c r="V606" s="322"/>
      <c r="W606" s="322"/>
      <c r="X606" s="322"/>
      <c r="Y606" s="322"/>
      <c r="Z606" s="322"/>
      <c r="AA606" s="322"/>
      <c r="AB606" s="322"/>
      <c r="AC606" s="322"/>
      <c r="AD606" s="322"/>
      <c r="AE606" s="322"/>
    </row>
    <row r="607">
      <c r="A607" s="352"/>
      <c r="B607" s="322"/>
      <c r="C607" s="322"/>
      <c r="D607" s="322"/>
      <c r="E607" s="322"/>
      <c r="F607" s="322"/>
      <c r="G607" s="322"/>
      <c r="H607" s="322"/>
      <c r="I607" s="322"/>
      <c r="J607" s="322"/>
      <c r="K607" s="322"/>
      <c r="L607" s="322"/>
      <c r="M607" s="322"/>
      <c r="N607" s="322"/>
      <c r="O607" s="322"/>
      <c r="P607" s="322"/>
      <c r="Q607" s="322"/>
      <c r="R607" s="322"/>
      <c r="S607" s="322"/>
      <c r="T607" s="322"/>
      <c r="U607" s="322"/>
      <c r="V607" s="322"/>
      <c r="W607" s="322"/>
      <c r="X607" s="322"/>
      <c r="Y607" s="322"/>
      <c r="Z607" s="322"/>
      <c r="AA607" s="322"/>
      <c r="AB607" s="322"/>
      <c r="AC607" s="322"/>
      <c r="AD607" s="322"/>
      <c r="AE607" s="322"/>
    </row>
    <row r="608">
      <c r="A608" s="352"/>
      <c r="B608" s="322"/>
      <c r="C608" s="322"/>
      <c r="D608" s="322"/>
      <c r="E608" s="322"/>
      <c r="F608" s="322"/>
      <c r="G608" s="322"/>
      <c r="H608" s="322"/>
      <c r="I608" s="322"/>
      <c r="J608" s="322"/>
      <c r="K608" s="322"/>
      <c r="L608" s="322"/>
      <c r="M608" s="322"/>
      <c r="N608" s="322"/>
      <c r="O608" s="322"/>
      <c r="P608" s="322"/>
      <c r="Q608" s="322"/>
      <c r="R608" s="322"/>
      <c r="S608" s="322"/>
      <c r="T608" s="322"/>
      <c r="U608" s="322"/>
      <c r="V608" s="322"/>
      <c r="W608" s="322"/>
      <c r="X608" s="322"/>
      <c r="Y608" s="322"/>
      <c r="Z608" s="322"/>
      <c r="AA608" s="322"/>
      <c r="AB608" s="322"/>
      <c r="AC608" s="322"/>
      <c r="AD608" s="322"/>
      <c r="AE608" s="322"/>
    </row>
    <row r="609">
      <c r="A609" s="352"/>
      <c r="B609" s="322"/>
      <c r="C609" s="322"/>
      <c r="D609" s="322"/>
      <c r="E609" s="322"/>
      <c r="F609" s="322"/>
      <c r="G609" s="322"/>
      <c r="H609" s="322"/>
      <c r="I609" s="322"/>
      <c r="J609" s="322"/>
      <c r="K609" s="322"/>
      <c r="L609" s="322"/>
      <c r="M609" s="322"/>
      <c r="N609" s="322"/>
      <c r="O609" s="322"/>
      <c r="P609" s="322"/>
      <c r="Q609" s="322"/>
      <c r="R609" s="322"/>
      <c r="S609" s="322"/>
      <c r="T609" s="322"/>
      <c r="U609" s="322"/>
      <c r="V609" s="322"/>
      <c r="W609" s="322"/>
      <c r="X609" s="322"/>
      <c r="Y609" s="322"/>
      <c r="Z609" s="322"/>
      <c r="AA609" s="322"/>
      <c r="AB609" s="322"/>
      <c r="AC609" s="322"/>
      <c r="AD609" s="322"/>
      <c r="AE609" s="322"/>
    </row>
    <row r="610">
      <c r="A610" s="352"/>
      <c r="B610" s="322"/>
      <c r="C610" s="322"/>
      <c r="D610" s="322"/>
      <c r="E610" s="322"/>
      <c r="F610" s="322"/>
      <c r="G610" s="322"/>
      <c r="H610" s="322"/>
      <c r="I610" s="322"/>
      <c r="J610" s="322"/>
      <c r="K610" s="322"/>
      <c r="L610" s="322"/>
      <c r="M610" s="322"/>
      <c r="N610" s="322"/>
      <c r="O610" s="322"/>
      <c r="P610" s="322"/>
      <c r="Q610" s="322"/>
      <c r="R610" s="322"/>
      <c r="S610" s="322"/>
      <c r="T610" s="322"/>
      <c r="U610" s="322"/>
      <c r="V610" s="322"/>
      <c r="W610" s="322"/>
      <c r="X610" s="322"/>
      <c r="Y610" s="322"/>
      <c r="Z610" s="322"/>
      <c r="AA610" s="322"/>
      <c r="AB610" s="322"/>
      <c r="AC610" s="322"/>
      <c r="AD610" s="322"/>
      <c r="AE610" s="322"/>
    </row>
    <row r="611">
      <c r="A611" s="352"/>
      <c r="B611" s="322"/>
      <c r="C611" s="322"/>
      <c r="D611" s="322"/>
      <c r="E611" s="322"/>
      <c r="F611" s="322"/>
      <c r="G611" s="322"/>
      <c r="H611" s="322"/>
      <c r="I611" s="322"/>
      <c r="J611" s="322"/>
      <c r="K611" s="322"/>
      <c r="L611" s="322"/>
      <c r="M611" s="322"/>
      <c r="N611" s="322"/>
      <c r="O611" s="322"/>
      <c r="P611" s="322"/>
      <c r="Q611" s="322"/>
      <c r="R611" s="322"/>
      <c r="S611" s="322"/>
      <c r="T611" s="322"/>
      <c r="U611" s="322"/>
      <c r="V611" s="322"/>
      <c r="W611" s="322"/>
      <c r="X611" s="322"/>
      <c r="Y611" s="322"/>
      <c r="Z611" s="322"/>
      <c r="AA611" s="322"/>
      <c r="AB611" s="322"/>
      <c r="AC611" s="322"/>
      <c r="AD611" s="322"/>
      <c r="AE611" s="322"/>
    </row>
    <row r="612">
      <c r="A612" s="352"/>
      <c r="B612" s="322"/>
      <c r="C612" s="322"/>
      <c r="D612" s="322"/>
      <c r="E612" s="322"/>
      <c r="F612" s="322"/>
      <c r="G612" s="322"/>
      <c r="H612" s="322"/>
      <c r="I612" s="322"/>
      <c r="J612" s="322"/>
      <c r="K612" s="322"/>
      <c r="L612" s="322"/>
      <c r="M612" s="322"/>
      <c r="N612" s="322"/>
      <c r="O612" s="322"/>
      <c r="P612" s="322"/>
      <c r="Q612" s="322"/>
      <c r="R612" s="322"/>
      <c r="S612" s="322"/>
      <c r="T612" s="322"/>
      <c r="U612" s="322"/>
      <c r="V612" s="322"/>
      <c r="W612" s="322"/>
      <c r="X612" s="322"/>
      <c r="Y612" s="322"/>
      <c r="Z612" s="322"/>
      <c r="AA612" s="322"/>
      <c r="AB612" s="322"/>
      <c r="AC612" s="322"/>
      <c r="AD612" s="322"/>
      <c r="AE612" s="322"/>
    </row>
    <row r="613">
      <c r="A613" s="352"/>
      <c r="B613" s="322"/>
      <c r="C613" s="322"/>
      <c r="D613" s="322"/>
      <c r="E613" s="322"/>
      <c r="F613" s="322"/>
      <c r="G613" s="322"/>
      <c r="H613" s="322"/>
      <c r="I613" s="322"/>
      <c r="J613" s="322"/>
      <c r="K613" s="322"/>
      <c r="L613" s="322"/>
      <c r="M613" s="322"/>
      <c r="N613" s="322"/>
      <c r="O613" s="322"/>
      <c r="P613" s="322"/>
      <c r="Q613" s="322"/>
      <c r="R613" s="322"/>
      <c r="S613" s="322"/>
      <c r="T613" s="322"/>
      <c r="U613" s="322"/>
      <c r="V613" s="322"/>
      <c r="W613" s="322"/>
      <c r="X613" s="322"/>
      <c r="Y613" s="322"/>
      <c r="Z613" s="322"/>
      <c r="AA613" s="322"/>
      <c r="AB613" s="322"/>
      <c r="AC613" s="322"/>
      <c r="AD613" s="322"/>
      <c r="AE613" s="322"/>
    </row>
    <row r="614">
      <c r="A614" s="352"/>
      <c r="B614" s="322"/>
      <c r="C614" s="322"/>
      <c r="D614" s="322"/>
      <c r="E614" s="322"/>
      <c r="F614" s="322"/>
      <c r="G614" s="322"/>
      <c r="H614" s="322"/>
      <c r="I614" s="322"/>
      <c r="J614" s="322"/>
      <c r="K614" s="322"/>
      <c r="L614" s="322"/>
      <c r="M614" s="322"/>
      <c r="N614" s="322"/>
      <c r="O614" s="322"/>
      <c r="P614" s="322"/>
      <c r="Q614" s="322"/>
      <c r="R614" s="322"/>
      <c r="S614" s="322"/>
      <c r="T614" s="322"/>
      <c r="U614" s="322"/>
      <c r="V614" s="322"/>
      <c r="W614" s="322"/>
      <c r="X614" s="322"/>
      <c r="Y614" s="322"/>
      <c r="Z614" s="322"/>
      <c r="AA614" s="322"/>
      <c r="AB614" s="322"/>
      <c r="AC614" s="322"/>
      <c r="AD614" s="322"/>
      <c r="AE614" s="322"/>
    </row>
    <row r="615">
      <c r="A615" s="352"/>
      <c r="B615" s="322"/>
      <c r="C615" s="322"/>
      <c r="D615" s="322"/>
      <c r="E615" s="322"/>
      <c r="F615" s="322"/>
      <c r="G615" s="322"/>
      <c r="H615" s="322"/>
      <c r="I615" s="322"/>
      <c r="J615" s="322"/>
      <c r="K615" s="322"/>
      <c r="L615" s="322"/>
      <c r="M615" s="322"/>
      <c r="N615" s="322"/>
      <c r="O615" s="322"/>
      <c r="P615" s="322"/>
      <c r="Q615" s="322"/>
      <c r="R615" s="322"/>
      <c r="S615" s="322"/>
      <c r="T615" s="322"/>
      <c r="U615" s="322"/>
      <c r="V615" s="322"/>
      <c r="W615" s="322"/>
      <c r="X615" s="322"/>
      <c r="Y615" s="322"/>
      <c r="Z615" s="322"/>
      <c r="AA615" s="322"/>
      <c r="AB615" s="322"/>
      <c r="AC615" s="322"/>
      <c r="AD615" s="322"/>
      <c r="AE615" s="322"/>
    </row>
    <row r="616">
      <c r="A616" s="352"/>
      <c r="B616" s="322"/>
      <c r="C616" s="322"/>
      <c r="D616" s="322"/>
      <c r="E616" s="322"/>
      <c r="F616" s="322"/>
      <c r="G616" s="322"/>
      <c r="H616" s="322"/>
      <c r="I616" s="322"/>
      <c r="J616" s="322"/>
      <c r="K616" s="322"/>
      <c r="L616" s="322"/>
      <c r="M616" s="322"/>
      <c r="N616" s="322"/>
      <c r="O616" s="322"/>
      <c r="P616" s="322"/>
      <c r="Q616" s="322"/>
      <c r="R616" s="322"/>
      <c r="S616" s="322"/>
      <c r="T616" s="322"/>
      <c r="U616" s="322"/>
      <c r="V616" s="322"/>
      <c r="W616" s="322"/>
      <c r="X616" s="322"/>
      <c r="Y616" s="322"/>
      <c r="Z616" s="322"/>
      <c r="AA616" s="322"/>
      <c r="AB616" s="322"/>
      <c r="AC616" s="322"/>
      <c r="AD616" s="322"/>
      <c r="AE616" s="322"/>
    </row>
    <row r="617">
      <c r="A617" s="352"/>
      <c r="B617" s="322"/>
      <c r="C617" s="322"/>
      <c r="D617" s="322"/>
      <c r="E617" s="322"/>
      <c r="F617" s="322"/>
      <c r="G617" s="322"/>
      <c r="H617" s="322"/>
      <c r="I617" s="322"/>
      <c r="J617" s="322"/>
      <c r="K617" s="322"/>
      <c r="L617" s="322"/>
      <c r="M617" s="322"/>
      <c r="N617" s="322"/>
      <c r="O617" s="322"/>
      <c r="P617" s="322"/>
      <c r="Q617" s="322"/>
      <c r="R617" s="322"/>
      <c r="S617" s="322"/>
      <c r="T617" s="322"/>
      <c r="U617" s="322"/>
      <c r="V617" s="322"/>
      <c r="W617" s="322"/>
      <c r="X617" s="322"/>
      <c r="Y617" s="322"/>
      <c r="Z617" s="322"/>
      <c r="AA617" s="322"/>
      <c r="AB617" s="322"/>
      <c r="AC617" s="322"/>
      <c r="AD617" s="322"/>
      <c r="AE617" s="322"/>
    </row>
    <row r="618">
      <c r="A618" s="352"/>
      <c r="B618" s="322"/>
      <c r="C618" s="322"/>
      <c r="D618" s="322"/>
      <c r="E618" s="322"/>
      <c r="F618" s="322"/>
      <c r="G618" s="322"/>
      <c r="H618" s="322"/>
      <c r="I618" s="322"/>
      <c r="J618" s="322"/>
      <c r="K618" s="322"/>
      <c r="L618" s="322"/>
      <c r="M618" s="322"/>
      <c r="N618" s="322"/>
      <c r="O618" s="322"/>
      <c r="P618" s="322"/>
      <c r="Q618" s="322"/>
      <c r="R618" s="322"/>
      <c r="S618" s="322"/>
      <c r="T618" s="322"/>
      <c r="U618" s="322"/>
      <c r="V618" s="322"/>
      <c r="W618" s="322"/>
      <c r="X618" s="322"/>
      <c r="Y618" s="322"/>
      <c r="Z618" s="322"/>
      <c r="AA618" s="322"/>
      <c r="AB618" s="322"/>
      <c r="AC618" s="322"/>
      <c r="AD618" s="322"/>
      <c r="AE618" s="322"/>
    </row>
    <row r="619">
      <c r="A619" s="352"/>
      <c r="B619" s="322"/>
      <c r="C619" s="322"/>
      <c r="D619" s="322"/>
      <c r="E619" s="322"/>
      <c r="F619" s="322"/>
      <c r="G619" s="322"/>
      <c r="H619" s="322"/>
      <c r="I619" s="322"/>
      <c r="J619" s="322"/>
      <c r="K619" s="322"/>
      <c r="L619" s="322"/>
      <c r="M619" s="322"/>
      <c r="N619" s="322"/>
      <c r="O619" s="322"/>
      <c r="P619" s="322"/>
      <c r="Q619" s="322"/>
      <c r="R619" s="322"/>
      <c r="S619" s="322"/>
      <c r="T619" s="322"/>
      <c r="U619" s="322"/>
      <c r="V619" s="322"/>
      <c r="W619" s="322"/>
      <c r="X619" s="322"/>
      <c r="Y619" s="322"/>
      <c r="Z619" s="322"/>
      <c r="AA619" s="322"/>
      <c r="AB619" s="322"/>
      <c r="AC619" s="322"/>
      <c r="AD619" s="322"/>
      <c r="AE619" s="322"/>
    </row>
    <row r="620">
      <c r="A620" s="352"/>
      <c r="B620" s="322"/>
      <c r="C620" s="322"/>
      <c r="D620" s="322"/>
      <c r="E620" s="322"/>
      <c r="F620" s="322"/>
      <c r="G620" s="322"/>
      <c r="H620" s="322"/>
      <c r="I620" s="322"/>
      <c r="J620" s="322"/>
      <c r="K620" s="322"/>
      <c r="L620" s="322"/>
      <c r="M620" s="322"/>
      <c r="N620" s="322"/>
      <c r="O620" s="322"/>
      <c r="P620" s="322"/>
      <c r="Q620" s="322"/>
      <c r="R620" s="322"/>
      <c r="S620" s="322"/>
      <c r="T620" s="322"/>
      <c r="U620" s="322"/>
      <c r="V620" s="322"/>
      <c r="W620" s="322"/>
      <c r="X620" s="322"/>
      <c r="Y620" s="322"/>
      <c r="Z620" s="322"/>
      <c r="AA620" s="322"/>
      <c r="AB620" s="322"/>
      <c r="AC620" s="322"/>
      <c r="AD620" s="322"/>
      <c r="AE620" s="322"/>
    </row>
    <row r="621">
      <c r="A621" s="352"/>
      <c r="B621" s="322"/>
      <c r="C621" s="322"/>
      <c r="D621" s="322"/>
      <c r="E621" s="322"/>
      <c r="F621" s="322"/>
      <c r="G621" s="322"/>
      <c r="H621" s="322"/>
      <c r="I621" s="322"/>
      <c r="J621" s="322"/>
      <c r="K621" s="322"/>
      <c r="L621" s="322"/>
      <c r="M621" s="322"/>
      <c r="N621" s="322"/>
      <c r="O621" s="322"/>
      <c r="P621" s="322"/>
      <c r="Q621" s="322"/>
      <c r="R621" s="322"/>
      <c r="S621" s="322"/>
      <c r="T621" s="322"/>
      <c r="U621" s="322"/>
      <c r="V621" s="322"/>
      <c r="W621" s="322"/>
      <c r="X621" s="322"/>
      <c r="Y621" s="322"/>
      <c r="Z621" s="322"/>
      <c r="AA621" s="322"/>
      <c r="AB621" s="322"/>
      <c r="AC621" s="322"/>
      <c r="AD621" s="322"/>
      <c r="AE621" s="322"/>
    </row>
    <row r="622">
      <c r="A622" s="352"/>
      <c r="B622" s="322"/>
      <c r="C622" s="322"/>
      <c r="D622" s="322"/>
      <c r="E622" s="322"/>
      <c r="F622" s="322"/>
      <c r="G622" s="322"/>
      <c r="H622" s="322"/>
      <c r="I622" s="322"/>
      <c r="J622" s="322"/>
      <c r="K622" s="322"/>
      <c r="L622" s="322"/>
      <c r="M622" s="322"/>
      <c r="N622" s="322"/>
      <c r="O622" s="322"/>
      <c r="P622" s="322"/>
      <c r="Q622" s="322"/>
      <c r="R622" s="322"/>
      <c r="S622" s="322"/>
      <c r="T622" s="322"/>
      <c r="U622" s="322"/>
      <c r="V622" s="322"/>
      <c r="W622" s="322"/>
      <c r="X622" s="322"/>
      <c r="Y622" s="322"/>
      <c r="Z622" s="322"/>
      <c r="AA622" s="322"/>
      <c r="AB622" s="322"/>
      <c r="AC622" s="322"/>
      <c r="AD622" s="322"/>
      <c r="AE622" s="322"/>
    </row>
    <row r="623">
      <c r="A623" s="352"/>
      <c r="B623" s="322"/>
      <c r="C623" s="322"/>
      <c r="D623" s="322"/>
      <c r="E623" s="322"/>
      <c r="F623" s="322"/>
      <c r="G623" s="322"/>
      <c r="H623" s="322"/>
      <c r="I623" s="322"/>
      <c r="J623" s="322"/>
      <c r="K623" s="322"/>
      <c r="L623" s="322"/>
      <c r="M623" s="322"/>
      <c r="N623" s="322"/>
      <c r="O623" s="322"/>
      <c r="P623" s="322"/>
      <c r="Q623" s="322"/>
      <c r="R623" s="322"/>
      <c r="S623" s="322"/>
      <c r="T623" s="322"/>
      <c r="U623" s="322"/>
      <c r="V623" s="322"/>
      <c r="W623" s="322"/>
      <c r="X623" s="322"/>
      <c r="Y623" s="322"/>
      <c r="Z623" s="322"/>
      <c r="AA623" s="322"/>
      <c r="AB623" s="322"/>
      <c r="AC623" s="322"/>
      <c r="AD623" s="322"/>
      <c r="AE623" s="322"/>
    </row>
    <row r="624">
      <c r="A624" s="352"/>
      <c r="B624" s="322"/>
      <c r="C624" s="322"/>
      <c r="D624" s="322"/>
      <c r="E624" s="322"/>
      <c r="F624" s="322"/>
      <c r="G624" s="322"/>
      <c r="H624" s="322"/>
      <c r="I624" s="322"/>
      <c r="J624" s="322"/>
      <c r="K624" s="322"/>
      <c r="L624" s="322"/>
      <c r="M624" s="322"/>
      <c r="N624" s="322"/>
      <c r="O624" s="322"/>
      <c r="P624" s="322"/>
      <c r="Q624" s="322"/>
      <c r="R624" s="322"/>
      <c r="S624" s="322"/>
      <c r="T624" s="322"/>
      <c r="U624" s="322"/>
      <c r="V624" s="322"/>
      <c r="W624" s="322"/>
      <c r="X624" s="322"/>
      <c r="Y624" s="322"/>
      <c r="Z624" s="322"/>
      <c r="AA624" s="322"/>
      <c r="AB624" s="322"/>
      <c r="AC624" s="322"/>
      <c r="AD624" s="322"/>
      <c r="AE624" s="322"/>
    </row>
    <row r="625">
      <c r="A625" s="352"/>
      <c r="B625" s="322"/>
      <c r="C625" s="322"/>
      <c r="D625" s="322"/>
      <c r="E625" s="322"/>
      <c r="F625" s="322"/>
      <c r="G625" s="322"/>
      <c r="H625" s="322"/>
      <c r="I625" s="322"/>
      <c r="J625" s="322"/>
      <c r="K625" s="322"/>
      <c r="L625" s="322"/>
      <c r="M625" s="322"/>
      <c r="N625" s="322"/>
      <c r="O625" s="322"/>
      <c r="P625" s="322"/>
      <c r="Q625" s="322"/>
      <c r="R625" s="322"/>
      <c r="S625" s="322"/>
      <c r="T625" s="322"/>
      <c r="U625" s="322"/>
      <c r="V625" s="322"/>
      <c r="W625" s="322"/>
      <c r="X625" s="322"/>
      <c r="Y625" s="322"/>
      <c r="Z625" s="322"/>
      <c r="AA625" s="322"/>
      <c r="AB625" s="322"/>
      <c r="AC625" s="322"/>
      <c r="AD625" s="322"/>
      <c r="AE625" s="322"/>
    </row>
    <row r="626">
      <c r="A626" s="352"/>
      <c r="B626" s="322"/>
      <c r="C626" s="322"/>
      <c r="D626" s="322"/>
      <c r="E626" s="322"/>
      <c r="F626" s="322"/>
      <c r="G626" s="322"/>
      <c r="H626" s="322"/>
      <c r="I626" s="322"/>
      <c r="J626" s="322"/>
      <c r="K626" s="322"/>
      <c r="L626" s="322"/>
      <c r="M626" s="322"/>
      <c r="N626" s="322"/>
      <c r="O626" s="322"/>
      <c r="P626" s="322"/>
      <c r="Q626" s="322"/>
      <c r="R626" s="322"/>
      <c r="S626" s="322"/>
      <c r="T626" s="322"/>
      <c r="U626" s="322"/>
      <c r="V626" s="322"/>
      <c r="W626" s="322"/>
      <c r="X626" s="322"/>
      <c r="Y626" s="322"/>
      <c r="Z626" s="322"/>
      <c r="AA626" s="322"/>
      <c r="AB626" s="322"/>
      <c r="AC626" s="322"/>
      <c r="AD626" s="322"/>
      <c r="AE626" s="322"/>
    </row>
    <row r="627">
      <c r="A627" s="352"/>
      <c r="B627" s="322"/>
      <c r="C627" s="322"/>
      <c r="D627" s="322"/>
      <c r="E627" s="322"/>
      <c r="F627" s="322"/>
      <c r="G627" s="322"/>
      <c r="H627" s="322"/>
      <c r="I627" s="322"/>
      <c r="J627" s="322"/>
      <c r="K627" s="322"/>
      <c r="L627" s="322"/>
      <c r="M627" s="322"/>
      <c r="N627" s="322"/>
      <c r="O627" s="322"/>
      <c r="P627" s="322"/>
      <c r="Q627" s="322"/>
      <c r="R627" s="322"/>
      <c r="S627" s="322"/>
      <c r="T627" s="322"/>
      <c r="U627" s="322"/>
      <c r="V627" s="322"/>
      <c r="W627" s="322"/>
      <c r="X627" s="322"/>
      <c r="Y627" s="322"/>
      <c r="Z627" s="322"/>
      <c r="AA627" s="322"/>
      <c r="AB627" s="322"/>
      <c r="AC627" s="322"/>
      <c r="AD627" s="322"/>
      <c r="AE627" s="322"/>
    </row>
    <row r="628">
      <c r="A628" s="352"/>
      <c r="B628" s="322"/>
      <c r="C628" s="322"/>
      <c r="D628" s="322"/>
      <c r="E628" s="322"/>
      <c r="F628" s="322"/>
      <c r="G628" s="322"/>
      <c r="H628" s="322"/>
      <c r="I628" s="322"/>
      <c r="J628" s="322"/>
      <c r="K628" s="322"/>
      <c r="L628" s="322"/>
      <c r="M628" s="322"/>
      <c r="N628" s="322"/>
      <c r="O628" s="322"/>
      <c r="P628" s="322"/>
      <c r="Q628" s="322"/>
      <c r="R628" s="322"/>
      <c r="S628" s="322"/>
      <c r="T628" s="322"/>
      <c r="U628" s="322"/>
      <c r="V628" s="322"/>
      <c r="W628" s="322"/>
      <c r="X628" s="322"/>
      <c r="Y628" s="322"/>
      <c r="Z628" s="322"/>
      <c r="AA628" s="322"/>
      <c r="AB628" s="322"/>
      <c r="AC628" s="322"/>
      <c r="AD628" s="322"/>
      <c r="AE628" s="322"/>
    </row>
    <row r="629">
      <c r="A629" s="352"/>
      <c r="B629" s="322"/>
      <c r="C629" s="322"/>
      <c r="D629" s="322"/>
      <c r="E629" s="322"/>
      <c r="F629" s="322"/>
      <c r="G629" s="322"/>
      <c r="H629" s="322"/>
      <c r="I629" s="322"/>
      <c r="J629" s="322"/>
      <c r="K629" s="322"/>
      <c r="L629" s="322"/>
      <c r="M629" s="322"/>
      <c r="N629" s="322"/>
      <c r="O629" s="322"/>
      <c r="P629" s="322"/>
      <c r="Q629" s="322"/>
      <c r="R629" s="322"/>
      <c r="S629" s="322"/>
      <c r="T629" s="322"/>
      <c r="U629" s="322"/>
      <c r="V629" s="322"/>
      <c r="W629" s="322"/>
      <c r="X629" s="322"/>
      <c r="Y629" s="322"/>
      <c r="Z629" s="322"/>
      <c r="AA629" s="322"/>
      <c r="AB629" s="322"/>
      <c r="AC629" s="322"/>
      <c r="AD629" s="322"/>
      <c r="AE629" s="322"/>
    </row>
    <row r="630">
      <c r="A630" s="352"/>
      <c r="B630" s="322"/>
      <c r="C630" s="322"/>
      <c r="D630" s="322"/>
      <c r="E630" s="322"/>
      <c r="F630" s="322"/>
      <c r="G630" s="322"/>
      <c r="H630" s="322"/>
      <c r="I630" s="322"/>
      <c r="J630" s="322"/>
      <c r="K630" s="322"/>
      <c r="L630" s="322"/>
      <c r="M630" s="322"/>
      <c r="N630" s="322"/>
      <c r="O630" s="322"/>
      <c r="P630" s="322"/>
      <c r="Q630" s="322"/>
      <c r="R630" s="322"/>
      <c r="S630" s="322"/>
      <c r="T630" s="322"/>
      <c r="U630" s="322"/>
      <c r="V630" s="322"/>
      <c r="W630" s="322"/>
      <c r="X630" s="322"/>
      <c r="Y630" s="322"/>
      <c r="Z630" s="322"/>
      <c r="AA630" s="322"/>
      <c r="AB630" s="322"/>
      <c r="AC630" s="322"/>
      <c r="AD630" s="322"/>
      <c r="AE630" s="322"/>
    </row>
    <row r="631">
      <c r="A631" s="352"/>
      <c r="B631" s="322"/>
      <c r="C631" s="322"/>
      <c r="D631" s="322"/>
      <c r="E631" s="322"/>
      <c r="F631" s="322"/>
      <c r="G631" s="322"/>
      <c r="H631" s="322"/>
      <c r="I631" s="322"/>
      <c r="J631" s="322"/>
      <c r="K631" s="322"/>
      <c r="L631" s="322"/>
      <c r="M631" s="322"/>
      <c r="N631" s="322"/>
      <c r="O631" s="322"/>
      <c r="P631" s="322"/>
      <c r="Q631" s="322"/>
      <c r="R631" s="322"/>
      <c r="S631" s="322"/>
      <c r="T631" s="322"/>
      <c r="U631" s="322"/>
      <c r="V631" s="322"/>
      <c r="W631" s="322"/>
      <c r="X631" s="322"/>
      <c r="Y631" s="322"/>
      <c r="Z631" s="322"/>
      <c r="AA631" s="322"/>
      <c r="AB631" s="322"/>
      <c r="AC631" s="322"/>
      <c r="AD631" s="322"/>
      <c r="AE631" s="322"/>
    </row>
    <row r="632">
      <c r="A632" s="352"/>
      <c r="B632" s="322"/>
      <c r="C632" s="322"/>
      <c r="D632" s="322"/>
      <c r="E632" s="322"/>
      <c r="F632" s="322"/>
      <c r="G632" s="322"/>
      <c r="H632" s="322"/>
      <c r="I632" s="322"/>
      <c r="J632" s="322"/>
      <c r="K632" s="322"/>
      <c r="L632" s="322"/>
      <c r="M632" s="322"/>
      <c r="N632" s="322"/>
      <c r="O632" s="322"/>
      <c r="P632" s="322"/>
      <c r="Q632" s="322"/>
      <c r="R632" s="322"/>
      <c r="S632" s="322"/>
      <c r="T632" s="322"/>
      <c r="U632" s="322"/>
      <c r="V632" s="322"/>
      <c r="W632" s="322"/>
      <c r="X632" s="322"/>
      <c r="Y632" s="322"/>
      <c r="Z632" s="322"/>
      <c r="AA632" s="322"/>
      <c r="AB632" s="322"/>
      <c r="AC632" s="322"/>
      <c r="AD632" s="322"/>
      <c r="AE632" s="322"/>
    </row>
    <row r="633">
      <c r="A633" s="352"/>
      <c r="B633" s="322"/>
      <c r="C633" s="322"/>
      <c r="D633" s="322"/>
      <c r="E633" s="322"/>
      <c r="F633" s="322"/>
      <c r="G633" s="322"/>
      <c r="H633" s="322"/>
      <c r="I633" s="322"/>
      <c r="J633" s="322"/>
      <c r="K633" s="322"/>
      <c r="L633" s="322"/>
      <c r="M633" s="322"/>
      <c r="N633" s="322"/>
      <c r="O633" s="322"/>
      <c r="P633" s="322"/>
      <c r="Q633" s="322"/>
      <c r="R633" s="322"/>
      <c r="S633" s="322"/>
      <c r="T633" s="322"/>
      <c r="U633" s="322"/>
      <c r="V633" s="322"/>
      <c r="W633" s="322"/>
      <c r="X633" s="322"/>
      <c r="Y633" s="322"/>
      <c r="Z633" s="322"/>
      <c r="AA633" s="322"/>
      <c r="AB633" s="322"/>
      <c r="AC633" s="322"/>
      <c r="AD633" s="322"/>
      <c r="AE633" s="322"/>
    </row>
    <row r="634">
      <c r="A634" s="352"/>
      <c r="B634" s="322"/>
      <c r="C634" s="322"/>
      <c r="D634" s="322"/>
      <c r="E634" s="322"/>
      <c r="F634" s="322"/>
      <c r="G634" s="322"/>
      <c r="H634" s="322"/>
      <c r="I634" s="322"/>
      <c r="J634" s="322"/>
      <c r="K634" s="322"/>
      <c r="L634" s="322"/>
      <c r="M634" s="322"/>
      <c r="N634" s="322"/>
      <c r="O634" s="322"/>
      <c r="P634" s="322"/>
      <c r="Q634" s="322"/>
      <c r="R634" s="322"/>
      <c r="S634" s="322"/>
      <c r="T634" s="322"/>
      <c r="U634" s="322"/>
      <c r="V634" s="322"/>
      <c r="W634" s="322"/>
      <c r="X634" s="322"/>
      <c r="Y634" s="322"/>
      <c r="Z634" s="322"/>
      <c r="AA634" s="322"/>
      <c r="AB634" s="322"/>
      <c r="AC634" s="322"/>
      <c r="AD634" s="322"/>
      <c r="AE634" s="322"/>
    </row>
    <row r="635">
      <c r="A635" s="352"/>
      <c r="B635" s="322"/>
      <c r="C635" s="322"/>
      <c r="D635" s="322"/>
      <c r="E635" s="322"/>
      <c r="F635" s="322"/>
      <c r="G635" s="322"/>
      <c r="H635" s="322"/>
      <c r="I635" s="322"/>
      <c r="J635" s="322"/>
      <c r="K635" s="322"/>
      <c r="L635" s="322"/>
      <c r="M635" s="322"/>
      <c r="N635" s="322"/>
      <c r="O635" s="322"/>
      <c r="P635" s="322"/>
      <c r="Q635" s="322"/>
      <c r="R635" s="322"/>
      <c r="S635" s="322"/>
      <c r="T635" s="322"/>
      <c r="U635" s="322"/>
      <c r="V635" s="322"/>
      <c r="W635" s="322"/>
      <c r="X635" s="322"/>
      <c r="Y635" s="322"/>
      <c r="Z635" s="322"/>
      <c r="AA635" s="322"/>
      <c r="AB635" s="322"/>
      <c r="AC635" s="322"/>
      <c r="AD635" s="322"/>
      <c r="AE635" s="322"/>
    </row>
    <row r="636">
      <c r="A636" s="352"/>
      <c r="B636" s="322"/>
      <c r="C636" s="322"/>
      <c r="D636" s="322"/>
      <c r="E636" s="322"/>
      <c r="F636" s="322"/>
      <c r="G636" s="322"/>
      <c r="H636" s="322"/>
      <c r="I636" s="322"/>
      <c r="J636" s="322"/>
      <c r="K636" s="322"/>
      <c r="L636" s="322"/>
      <c r="M636" s="322"/>
      <c r="N636" s="322"/>
      <c r="O636" s="322"/>
      <c r="P636" s="322"/>
      <c r="Q636" s="322"/>
      <c r="R636" s="322"/>
      <c r="S636" s="322"/>
      <c r="T636" s="322"/>
      <c r="U636" s="322"/>
      <c r="V636" s="322"/>
      <c r="W636" s="322"/>
      <c r="X636" s="322"/>
      <c r="Y636" s="322"/>
      <c r="Z636" s="322"/>
      <c r="AA636" s="322"/>
      <c r="AB636" s="322"/>
      <c r="AC636" s="322"/>
      <c r="AD636" s="322"/>
      <c r="AE636" s="322"/>
    </row>
    <row r="637">
      <c r="A637" s="352"/>
      <c r="B637" s="322"/>
      <c r="C637" s="322"/>
      <c r="D637" s="322"/>
      <c r="E637" s="322"/>
      <c r="F637" s="322"/>
      <c r="G637" s="322"/>
      <c r="H637" s="322"/>
      <c r="I637" s="322"/>
      <c r="J637" s="322"/>
      <c r="K637" s="322"/>
      <c r="L637" s="322"/>
      <c r="M637" s="322"/>
      <c r="N637" s="322"/>
      <c r="O637" s="322"/>
      <c r="P637" s="322"/>
      <c r="Q637" s="322"/>
      <c r="R637" s="322"/>
      <c r="S637" s="322"/>
      <c r="T637" s="322"/>
      <c r="U637" s="322"/>
      <c r="V637" s="322"/>
      <c r="W637" s="322"/>
      <c r="X637" s="322"/>
      <c r="Y637" s="322"/>
      <c r="Z637" s="322"/>
      <c r="AA637" s="322"/>
      <c r="AB637" s="322"/>
      <c r="AC637" s="322"/>
      <c r="AD637" s="322"/>
      <c r="AE637" s="322"/>
    </row>
    <row r="638">
      <c r="A638" s="352"/>
      <c r="B638" s="322"/>
      <c r="C638" s="322"/>
      <c r="D638" s="322"/>
      <c r="E638" s="322"/>
      <c r="F638" s="322"/>
      <c r="G638" s="322"/>
      <c r="H638" s="322"/>
      <c r="I638" s="322"/>
      <c r="J638" s="322"/>
      <c r="K638" s="322"/>
      <c r="L638" s="322"/>
      <c r="M638" s="322"/>
      <c r="N638" s="322"/>
      <c r="O638" s="322"/>
      <c r="P638" s="322"/>
      <c r="Q638" s="322"/>
      <c r="R638" s="322"/>
      <c r="S638" s="322"/>
      <c r="T638" s="322"/>
      <c r="U638" s="322"/>
      <c r="V638" s="322"/>
      <c r="W638" s="322"/>
      <c r="X638" s="322"/>
      <c r="Y638" s="322"/>
      <c r="Z638" s="322"/>
      <c r="AA638" s="322"/>
      <c r="AB638" s="322"/>
      <c r="AC638" s="322"/>
      <c r="AD638" s="322"/>
      <c r="AE638" s="322"/>
    </row>
    <row r="639">
      <c r="A639" s="352"/>
      <c r="B639" s="322"/>
      <c r="C639" s="322"/>
      <c r="D639" s="322"/>
      <c r="E639" s="322"/>
      <c r="F639" s="322"/>
      <c r="G639" s="322"/>
      <c r="H639" s="322"/>
      <c r="I639" s="322"/>
      <c r="J639" s="322"/>
      <c r="K639" s="322"/>
      <c r="L639" s="322"/>
      <c r="M639" s="322"/>
      <c r="N639" s="322"/>
      <c r="O639" s="322"/>
      <c r="P639" s="322"/>
      <c r="Q639" s="322"/>
      <c r="R639" s="322"/>
      <c r="S639" s="322"/>
      <c r="T639" s="322"/>
      <c r="U639" s="322"/>
      <c r="V639" s="322"/>
      <c r="W639" s="322"/>
      <c r="X639" s="322"/>
      <c r="Y639" s="322"/>
      <c r="Z639" s="322"/>
      <c r="AA639" s="322"/>
      <c r="AB639" s="322"/>
      <c r="AC639" s="322"/>
      <c r="AD639" s="322"/>
      <c r="AE639" s="322"/>
    </row>
    <row r="640">
      <c r="A640" s="352"/>
      <c r="B640" s="322"/>
      <c r="C640" s="322"/>
      <c r="D640" s="322"/>
      <c r="E640" s="322"/>
      <c r="F640" s="322"/>
      <c r="G640" s="322"/>
      <c r="H640" s="322"/>
      <c r="I640" s="322"/>
      <c r="J640" s="322"/>
      <c r="K640" s="322"/>
      <c r="L640" s="322"/>
      <c r="M640" s="322"/>
      <c r="N640" s="322"/>
      <c r="O640" s="322"/>
      <c r="P640" s="322"/>
      <c r="Q640" s="322"/>
      <c r="R640" s="322"/>
      <c r="S640" s="322"/>
      <c r="T640" s="322"/>
      <c r="U640" s="322"/>
      <c r="V640" s="322"/>
      <c r="W640" s="322"/>
      <c r="X640" s="322"/>
      <c r="Y640" s="322"/>
      <c r="Z640" s="322"/>
      <c r="AA640" s="322"/>
      <c r="AB640" s="322"/>
      <c r="AC640" s="322"/>
      <c r="AD640" s="322"/>
      <c r="AE640" s="322"/>
    </row>
    <row r="641">
      <c r="A641" s="352"/>
      <c r="B641" s="322"/>
      <c r="C641" s="322"/>
      <c r="D641" s="322"/>
      <c r="E641" s="322"/>
      <c r="F641" s="322"/>
      <c r="G641" s="322"/>
      <c r="H641" s="322"/>
      <c r="I641" s="322"/>
      <c r="J641" s="322"/>
      <c r="K641" s="322"/>
      <c r="L641" s="322"/>
      <c r="M641" s="322"/>
      <c r="N641" s="322"/>
      <c r="O641" s="322"/>
      <c r="P641" s="322"/>
      <c r="Q641" s="322"/>
      <c r="R641" s="322"/>
      <c r="S641" s="322"/>
      <c r="T641" s="322"/>
      <c r="U641" s="322"/>
      <c r="V641" s="322"/>
      <c r="W641" s="322"/>
      <c r="X641" s="322"/>
      <c r="Y641" s="322"/>
      <c r="Z641" s="322"/>
      <c r="AA641" s="322"/>
      <c r="AB641" s="322"/>
      <c r="AC641" s="322"/>
      <c r="AD641" s="322"/>
      <c r="AE641" s="322"/>
    </row>
    <row r="642">
      <c r="A642" s="352"/>
      <c r="B642" s="322"/>
      <c r="C642" s="322"/>
      <c r="D642" s="322"/>
      <c r="E642" s="322"/>
      <c r="F642" s="322"/>
      <c r="G642" s="322"/>
      <c r="H642" s="322"/>
      <c r="I642" s="322"/>
      <c r="J642" s="322"/>
      <c r="K642" s="322"/>
      <c r="L642" s="322"/>
      <c r="M642" s="322"/>
      <c r="N642" s="322"/>
      <c r="O642" s="322"/>
      <c r="P642" s="322"/>
      <c r="Q642" s="322"/>
      <c r="R642" s="322"/>
      <c r="S642" s="322"/>
      <c r="T642" s="322"/>
      <c r="U642" s="322"/>
      <c r="V642" s="322"/>
      <c r="W642" s="322"/>
      <c r="X642" s="322"/>
      <c r="Y642" s="322"/>
      <c r="Z642" s="322"/>
      <c r="AA642" s="322"/>
      <c r="AB642" s="322"/>
      <c r="AC642" s="322"/>
      <c r="AD642" s="322"/>
      <c r="AE642" s="322"/>
    </row>
    <row r="643">
      <c r="A643" s="352"/>
      <c r="B643" s="322"/>
      <c r="C643" s="322"/>
      <c r="D643" s="322"/>
      <c r="E643" s="322"/>
      <c r="F643" s="322"/>
      <c r="G643" s="322"/>
      <c r="H643" s="322"/>
      <c r="I643" s="322"/>
      <c r="J643" s="322"/>
      <c r="K643" s="322"/>
      <c r="L643" s="322"/>
      <c r="M643" s="322"/>
      <c r="N643" s="322"/>
      <c r="O643" s="322"/>
      <c r="P643" s="322"/>
      <c r="Q643" s="322"/>
      <c r="R643" s="322"/>
      <c r="S643" s="322"/>
      <c r="T643" s="322"/>
      <c r="U643" s="322"/>
      <c r="V643" s="322"/>
      <c r="W643" s="322"/>
      <c r="X643" s="322"/>
      <c r="Y643" s="322"/>
      <c r="Z643" s="322"/>
      <c r="AA643" s="322"/>
      <c r="AB643" s="322"/>
      <c r="AC643" s="322"/>
      <c r="AD643" s="322"/>
      <c r="AE643" s="322"/>
    </row>
    <row r="644">
      <c r="A644" s="352"/>
      <c r="B644" s="322"/>
      <c r="C644" s="322"/>
      <c r="D644" s="322"/>
      <c r="E644" s="322"/>
      <c r="F644" s="322"/>
      <c r="G644" s="322"/>
      <c r="H644" s="322"/>
      <c r="I644" s="322"/>
      <c r="J644" s="322"/>
      <c r="K644" s="322"/>
      <c r="L644" s="322"/>
      <c r="M644" s="322"/>
      <c r="N644" s="322"/>
      <c r="O644" s="322"/>
      <c r="P644" s="322"/>
      <c r="Q644" s="322"/>
      <c r="R644" s="322"/>
      <c r="S644" s="322"/>
      <c r="T644" s="322"/>
      <c r="U644" s="322"/>
      <c r="V644" s="322"/>
      <c r="W644" s="322"/>
      <c r="X644" s="322"/>
      <c r="Y644" s="322"/>
      <c r="Z644" s="322"/>
      <c r="AA644" s="322"/>
      <c r="AB644" s="322"/>
      <c r="AC644" s="322"/>
      <c r="AD644" s="322"/>
      <c r="AE644" s="322"/>
    </row>
    <row r="645">
      <c r="A645" s="352"/>
      <c r="B645" s="322"/>
      <c r="C645" s="322"/>
      <c r="D645" s="322"/>
      <c r="E645" s="322"/>
      <c r="F645" s="322"/>
      <c r="G645" s="322"/>
      <c r="H645" s="322"/>
      <c r="I645" s="322"/>
      <c r="J645" s="322"/>
      <c r="K645" s="322"/>
      <c r="L645" s="322"/>
      <c r="M645" s="322"/>
      <c r="N645" s="322"/>
      <c r="O645" s="322"/>
      <c r="P645" s="322"/>
      <c r="Q645" s="322"/>
      <c r="R645" s="322"/>
      <c r="S645" s="322"/>
      <c r="T645" s="322"/>
      <c r="U645" s="322"/>
      <c r="V645" s="322"/>
      <c r="W645" s="322"/>
      <c r="X645" s="322"/>
      <c r="Y645" s="322"/>
      <c r="Z645" s="322"/>
      <c r="AA645" s="322"/>
      <c r="AB645" s="322"/>
      <c r="AC645" s="322"/>
      <c r="AD645" s="322"/>
      <c r="AE645" s="322"/>
    </row>
    <row r="646">
      <c r="A646" s="352"/>
      <c r="B646" s="322"/>
      <c r="C646" s="322"/>
      <c r="D646" s="322"/>
      <c r="E646" s="322"/>
      <c r="F646" s="322"/>
      <c r="G646" s="322"/>
      <c r="H646" s="322"/>
      <c r="I646" s="322"/>
      <c r="J646" s="322"/>
      <c r="K646" s="322"/>
      <c r="L646" s="322"/>
      <c r="M646" s="322"/>
      <c r="N646" s="322"/>
      <c r="O646" s="322"/>
      <c r="P646" s="322"/>
      <c r="Q646" s="322"/>
      <c r="R646" s="322"/>
      <c r="S646" s="322"/>
      <c r="T646" s="322"/>
      <c r="U646" s="322"/>
      <c r="V646" s="322"/>
      <c r="W646" s="322"/>
      <c r="X646" s="322"/>
      <c r="Y646" s="322"/>
      <c r="Z646" s="322"/>
      <c r="AA646" s="322"/>
      <c r="AB646" s="322"/>
      <c r="AC646" s="322"/>
      <c r="AD646" s="322"/>
      <c r="AE646" s="322"/>
    </row>
    <row r="647">
      <c r="A647" s="352"/>
      <c r="B647" s="322"/>
      <c r="C647" s="322"/>
      <c r="D647" s="322"/>
      <c r="E647" s="322"/>
      <c r="F647" s="322"/>
      <c r="G647" s="322"/>
      <c r="H647" s="322"/>
      <c r="I647" s="322"/>
      <c r="J647" s="322"/>
      <c r="K647" s="322"/>
      <c r="L647" s="322"/>
      <c r="M647" s="322"/>
      <c r="N647" s="322"/>
      <c r="O647" s="322"/>
      <c r="P647" s="322"/>
      <c r="Q647" s="322"/>
      <c r="R647" s="322"/>
      <c r="S647" s="322"/>
      <c r="T647" s="322"/>
      <c r="U647" s="322"/>
      <c r="V647" s="322"/>
      <c r="W647" s="322"/>
      <c r="X647" s="322"/>
      <c r="Y647" s="322"/>
      <c r="Z647" s="322"/>
      <c r="AA647" s="322"/>
      <c r="AB647" s="322"/>
      <c r="AC647" s="322"/>
      <c r="AD647" s="322"/>
      <c r="AE647" s="322"/>
    </row>
    <row r="648">
      <c r="A648" s="352"/>
      <c r="B648" s="322"/>
      <c r="C648" s="322"/>
      <c r="D648" s="322"/>
      <c r="E648" s="322"/>
      <c r="F648" s="322"/>
      <c r="G648" s="322"/>
      <c r="H648" s="322"/>
      <c r="I648" s="322"/>
      <c r="J648" s="322"/>
      <c r="K648" s="322"/>
      <c r="L648" s="322"/>
      <c r="M648" s="322"/>
      <c r="N648" s="322"/>
      <c r="O648" s="322"/>
      <c r="P648" s="322"/>
      <c r="Q648" s="322"/>
      <c r="R648" s="322"/>
      <c r="S648" s="322"/>
      <c r="T648" s="322"/>
      <c r="U648" s="322"/>
      <c r="V648" s="322"/>
      <c r="W648" s="322"/>
      <c r="X648" s="322"/>
      <c r="Y648" s="322"/>
      <c r="Z648" s="322"/>
      <c r="AA648" s="322"/>
      <c r="AB648" s="322"/>
      <c r="AC648" s="322"/>
      <c r="AD648" s="322"/>
      <c r="AE648" s="322"/>
    </row>
    <row r="649">
      <c r="A649" s="352"/>
      <c r="B649" s="322"/>
      <c r="C649" s="322"/>
      <c r="D649" s="322"/>
      <c r="E649" s="322"/>
      <c r="F649" s="322"/>
      <c r="G649" s="322"/>
      <c r="H649" s="322"/>
      <c r="I649" s="322"/>
      <c r="J649" s="322"/>
      <c r="K649" s="322"/>
      <c r="L649" s="322"/>
      <c r="M649" s="322"/>
      <c r="N649" s="322"/>
      <c r="O649" s="322"/>
      <c r="P649" s="322"/>
      <c r="Q649" s="322"/>
      <c r="R649" s="322"/>
      <c r="S649" s="322"/>
      <c r="T649" s="322"/>
      <c r="U649" s="322"/>
      <c r="V649" s="322"/>
      <c r="W649" s="322"/>
      <c r="X649" s="322"/>
      <c r="Y649" s="322"/>
      <c r="Z649" s="322"/>
      <c r="AA649" s="322"/>
      <c r="AB649" s="322"/>
      <c r="AC649" s="322"/>
      <c r="AD649" s="322"/>
      <c r="AE649" s="322"/>
    </row>
    <row r="650">
      <c r="A650" s="352"/>
      <c r="B650" s="322"/>
      <c r="C650" s="322"/>
      <c r="D650" s="322"/>
      <c r="E650" s="322"/>
      <c r="F650" s="322"/>
      <c r="G650" s="322"/>
      <c r="H650" s="322"/>
      <c r="I650" s="322"/>
      <c r="J650" s="322"/>
      <c r="K650" s="322"/>
      <c r="L650" s="322"/>
      <c r="M650" s="322"/>
      <c r="N650" s="322"/>
      <c r="O650" s="322"/>
      <c r="P650" s="322"/>
      <c r="Q650" s="322"/>
      <c r="R650" s="322"/>
      <c r="S650" s="322"/>
      <c r="T650" s="322"/>
      <c r="U650" s="322"/>
      <c r="V650" s="322"/>
      <c r="W650" s="322"/>
      <c r="X650" s="322"/>
      <c r="Y650" s="322"/>
      <c r="Z650" s="322"/>
      <c r="AA650" s="322"/>
      <c r="AB650" s="322"/>
      <c r="AC650" s="322"/>
      <c r="AD650" s="322"/>
      <c r="AE650" s="322"/>
    </row>
    <row r="651">
      <c r="A651" s="352"/>
      <c r="B651" s="322"/>
      <c r="C651" s="322"/>
      <c r="D651" s="322"/>
      <c r="E651" s="322"/>
      <c r="F651" s="322"/>
      <c r="G651" s="322"/>
      <c r="H651" s="322"/>
      <c r="I651" s="322"/>
      <c r="J651" s="322"/>
      <c r="K651" s="322"/>
      <c r="L651" s="322"/>
      <c r="M651" s="322"/>
      <c r="N651" s="322"/>
      <c r="O651" s="322"/>
      <c r="P651" s="322"/>
      <c r="Q651" s="322"/>
      <c r="R651" s="322"/>
      <c r="S651" s="322"/>
      <c r="T651" s="322"/>
      <c r="U651" s="322"/>
      <c r="V651" s="322"/>
      <c r="W651" s="322"/>
      <c r="X651" s="322"/>
      <c r="Y651" s="322"/>
      <c r="Z651" s="322"/>
      <c r="AA651" s="322"/>
      <c r="AB651" s="322"/>
      <c r="AC651" s="322"/>
      <c r="AD651" s="322"/>
      <c r="AE651" s="322"/>
    </row>
    <row r="652">
      <c r="A652" s="352"/>
      <c r="B652" s="322"/>
      <c r="C652" s="322"/>
      <c r="D652" s="322"/>
      <c r="E652" s="322"/>
      <c r="F652" s="322"/>
      <c r="G652" s="322"/>
      <c r="H652" s="322"/>
      <c r="I652" s="322"/>
      <c r="J652" s="322"/>
      <c r="K652" s="322"/>
      <c r="L652" s="322"/>
      <c r="M652" s="322"/>
      <c r="N652" s="322"/>
      <c r="O652" s="322"/>
      <c r="P652" s="322"/>
      <c r="Q652" s="322"/>
      <c r="R652" s="322"/>
      <c r="S652" s="322"/>
      <c r="T652" s="322"/>
      <c r="U652" s="322"/>
      <c r="V652" s="322"/>
      <c r="W652" s="322"/>
      <c r="X652" s="322"/>
      <c r="Y652" s="322"/>
      <c r="Z652" s="322"/>
      <c r="AA652" s="322"/>
      <c r="AB652" s="322"/>
      <c r="AC652" s="322"/>
      <c r="AD652" s="322"/>
      <c r="AE652" s="322"/>
    </row>
    <row r="653">
      <c r="A653" s="352"/>
      <c r="B653" s="322"/>
      <c r="C653" s="322"/>
      <c r="D653" s="322"/>
      <c r="E653" s="322"/>
      <c r="F653" s="322"/>
      <c r="G653" s="322"/>
      <c r="H653" s="322"/>
      <c r="I653" s="322"/>
      <c r="J653" s="322"/>
      <c r="K653" s="322"/>
      <c r="L653" s="322"/>
      <c r="M653" s="322"/>
      <c r="N653" s="322"/>
      <c r="O653" s="322"/>
      <c r="P653" s="322"/>
      <c r="Q653" s="322"/>
      <c r="R653" s="322"/>
      <c r="S653" s="322"/>
      <c r="T653" s="322"/>
      <c r="U653" s="322"/>
      <c r="V653" s="322"/>
      <c r="W653" s="322"/>
      <c r="X653" s="322"/>
      <c r="Y653" s="322"/>
      <c r="Z653" s="322"/>
      <c r="AA653" s="322"/>
      <c r="AB653" s="322"/>
      <c r="AC653" s="322"/>
      <c r="AD653" s="322"/>
      <c r="AE653" s="322"/>
    </row>
    <row r="654">
      <c r="A654" s="352"/>
      <c r="B654" s="322"/>
      <c r="C654" s="322"/>
      <c r="D654" s="322"/>
      <c r="E654" s="322"/>
      <c r="F654" s="322"/>
      <c r="G654" s="322"/>
      <c r="H654" s="322"/>
      <c r="I654" s="322"/>
      <c r="J654" s="322"/>
      <c r="K654" s="322"/>
      <c r="L654" s="322"/>
      <c r="M654" s="322"/>
      <c r="N654" s="322"/>
      <c r="O654" s="322"/>
      <c r="P654" s="322"/>
      <c r="Q654" s="322"/>
      <c r="R654" s="322"/>
      <c r="S654" s="322"/>
      <c r="T654" s="322"/>
      <c r="U654" s="322"/>
      <c r="V654" s="322"/>
      <c r="W654" s="322"/>
      <c r="X654" s="322"/>
      <c r="Y654" s="322"/>
      <c r="Z654" s="322"/>
      <c r="AA654" s="322"/>
      <c r="AB654" s="322"/>
      <c r="AC654" s="322"/>
      <c r="AD654" s="322"/>
      <c r="AE654" s="322"/>
    </row>
    <row r="655">
      <c r="A655" s="352"/>
      <c r="B655" s="322"/>
      <c r="C655" s="322"/>
      <c r="D655" s="322"/>
      <c r="E655" s="322"/>
      <c r="F655" s="322"/>
      <c r="G655" s="322"/>
      <c r="H655" s="322"/>
      <c r="I655" s="322"/>
      <c r="J655" s="322"/>
      <c r="K655" s="322"/>
      <c r="L655" s="322"/>
      <c r="M655" s="322"/>
      <c r="N655" s="322"/>
      <c r="O655" s="322"/>
      <c r="P655" s="322"/>
      <c r="Q655" s="322"/>
      <c r="R655" s="322"/>
      <c r="S655" s="322"/>
      <c r="T655" s="322"/>
      <c r="U655" s="322"/>
      <c r="V655" s="322"/>
      <c r="W655" s="322"/>
      <c r="X655" s="322"/>
      <c r="Y655" s="322"/>
      <c r="Z655" s="322"/>
      <c r="AA655" s="322"/>
      <c r="AB655" s="322"/>
      <c r="AC655" s="322"/>
      <c r="AD655" s="322"/>
      <c r="AE655" s="322"/>
    </row>
    <row r="656">
      <c r="A656" s="352"/>
      <c r="B656" s="322"/>
      <c r="C656" s="322"/>
      <c r="D656" s="322"/>
      <c r="E656" s="322"/>
      <c r="F656" s="322"/>
      <c r="G656" s="322"/>
      <c r="H656" s="322"/>
      <c r="I656" s="322"/>
      <c r="J656" s="322"/>
      <c r="K656" s="322"/>
      <c r="L656" s="322"/>
      <c r="M656" s="322"/>
      <c r="N656" s="322"/>
      <c r="O656" s="322"/>
      <c r="P656" s="322"/>
      <c r="Q656" s="322"/>
      <c r="R656" s="322"/>
      <c r="S656" s="322"/>
      <c r="T656" s="322"/>
      <c r="U656" s="322"/>
      <c r="V656" s="322"/>
      <c r="W656" s="322"/>
      <c r="X656" s="322"/>
      <c r="Y656" s="322"/>
      <c r="Z656" s="322"/>
      <c r="AA656" s="322"/>
      <c r="AB656" s="322"/>
      <c r="AC656" s="322"/>
      <c r="AD656" s="322"/>
      <c r="AE656" s="322"/>
    </row>
    <row r="657">
      <c r="A657" s="352"/>
      <c r="B657" s="322"/>
      <c r="C657" s="322"/>
      <c r="D657" s="322"/>
      <c r="E657" s="322"/>
      <c r="F657" s="322"/>
      <c r="G657" s="322"/>
      <c r="H657" s="322"/>
      <c r="I657" s="322"/>
      <c r="J657" s="322"/>
      <c r="K657" s="322"/>
      <c r="L657" s="322"/>
      <c r="M657" s="322"/>
      <c r="N657" s="322"/>
      <c r="O657" s="322"/>
      <c r="P657" s="322"/>
      <c r="Q657" s="322"/>
      <c r="R657" s="322"/>
      <c r="S657" s="322"/>
      <c r="T657" s="322"/>
      <c r="U657" s="322"/>
      <c r="V657" s="322"/>
      <c r="W657" s="322"/>
      <c r="X657" s="322"/>
      <c r="Y657" s="322"/>
      <c r="Z657" s="322"/>
      <c r="AA657" s="322"/>
      <c r="AB657" s="322"/>
      <c r="AC657" s="322"/>
      <c r="AD657" s="322"/>
      <c r="AE657" s="322"/>
    </row>
    <row r="658">
      <c r="A658" s="352"/>
      <c r="B658" s="322"/>
      <c r="C658" s="322"/>
      <c r="D658" s="322"/>
      <c r="E658" s="322"/>
      <c r="F658" s="322"/>
      <c r="G658" s="322"/>
      <c r="H658" s="322"/>
      <c r="I658" s="322"/>
      <c r="J658" s="322"/>
      <c r="K658" s="322"/>
      <c r="L658" s="322"/>
      <c r="M658" s="322"/>
      <c r="N658" s="322"/>
      <c r="O658" s="322"/>
      <c r="P658" s="322"/>
      <c r="Q658" s="322"/>
      <c r="R658" s="322"/>
      <c r="S658" s="322"/>
      <c r="T658" s="322"/>
      <c r="U658" s="322"/>
      <c r="V658" s="322"/>
      <c r="W658" s="322"/>
      <c r="X658" s="322"/>
      <c r="Y658" s="322"/>
      <c r="Z658" s="322"/>
      <c r="AA658" s="322"/>
      <c r="AB658" s="322"/>
      <c r="AC658" s="322"/>
      <c r="AD658" s="322"/>
      <c r="AE658" s="322"/>
    </row>
    <row r="659">
      <c r="A659" s="352"/>
      <c r="B659" s="322"/>
      <c r="C659" s="322"/>
      <c r="D659" s="322"/>
      <c r="E659" s="322"/>
      <c r="F659" s="322"/>
      <c r="G659" s="322"/>
      <c r="H659" s="322"/>
      <c r="I659" s="322"/>
      <c r="J659" s="322"/>
      <c r="K659" s="322"/>
      <c r="L659" s="322"/>
      <c r="M659" s="322"/>
      <c r="N659" s="322"/>
      <c r="O659" s="322"/>
      <c r="P659" s="322"/>
      <c r="Q659" s="322"/>
      <c r="R659" s="322"/>
      <c r="S659" s="322"/>
      <c r="T659" s="322"/>
      <c r="U659" s="322"/>
      <c r="V659" s="322"/>
      <c r="W659" s="322"/>
      <c r="X659" s="322"/>
      <c r="Y659" s="322"/>
      <c r="Z659" s="322"/>
      <c r="AA659" s="322"/>
      <c r="AB659" s="322"/>
      <c r="AC659" s="322"/>
      <c r="AD659" s="322"/>
      <c r="AE659" s="322"/>
    </row>
    <row r="660">
      <c r="A660" s="352"/>
      <c r="B660" s="322"/>
      <c r="C660" s="322"/>
      <c r="D660" s="322"/>
      <c r="E660" s="322"/>
      <c r="F660" s="322"/>
      <c r="G660" s="322"/>
      <c r="H660" s="322"/>
      <c r="I660" s="322"/>
      <c r="J660" s="322"/>
      <c r="K660" s="322"/>
      <c r="L660" s="322"/>
      <c r="M660" s="322"/>
      <c r="N660" s="322"/>
      <c r="O660" s="322"/>
      <c r="P660" s="322"/>
      <c r="Q660" s="322"/>
      <c r="R660" s="322"/>
      <c r="S660" s="322"/>
      <c r="T660" s="322"/>
      <c r="U660" s="322"/>
      <c r="V660" s="322"/>
      <c r="W660" s="322"/>
      <c r="X660" s="322"/>
      <c r="Y660" s="322"/>
      <c r="Z660" s="322"/>
      <c r="AA660" s="322"/>
      <c r="AB660" s="322"/>
      <c r="AC660" s="322"/>
      <c r="AD660" s="322"/>
      <c r="AE660" s="322"/>
    </row>
    <row r="661">
      <c r="A661" s="352"/>
      <c r="B661" s="322"/>
      <c r="C661" s="322"/>
      <c r="D661" s="322"/>
      <c r="E661" s="322"/>
      <c r="F661" s="322"/>
      <c r="G661" s="322"/>
      <c r="H661" s="322"/>
      <c r="I661" s="322"/>
      <c r="J661" s="322"/>
      <c r="K661" s="322"/>
      <c r="L661" s="322"/>
      <c r="M661" s="322"/>
      <c r="N661" s="322"/>
      <c r="O661" s="322"/>
      <c r="P661" s="322"/>
      <c r="Q661" s="322"/>
      <c r="R661" s="322"/>
      <c r="S661" s="322"/>
      <c r="T661" s="322"/>
      <c r="U661" s="322"/>
      <c r="V661" s="322"/>
      <c r="W661" s="322"/>
      <c r="X661" s="322"/>
      <c r="Y661" s="322"/>
      <c r="Z661" s="322"/>
      <c r="AA661" s="322"/>
      <c r="AB661" s="322"/>
      <c r="AC661" s="322"/>
      <c r="AD661" s="322"/>
      <c r="AE661" s="322"/>
    </row>
    <row r="662">
      <c r="A662" s="352"/>
      <c r="B662" s="322"/>
      <c r="C662" s="322"/>
      <c r="D662" s="322"/>
      <c r="E662" s="322"/>
      <c r="F662" s="322"/>
      <c r="G662" s="322"/>
      <c r="H662" s="322"/>
      <c r="I662" s="322"/>
      <c r="J662" s="322"/>
      <c r="K662" s="322"/>
      <c r="L662" s="322"/>
      <c r="M662" s="322"/>
      <c r="N662" s="322"/>
      <c r="O662" s="322"/>
      <c r="P662" s="322"/>
      <c r="Q662" s="322"/>
      <c r="R662" s="322"/>
      <c r="S662" s="322"/>
      <c r="T662" s="322"/>
      <c r="U662" s="322"/>
      <c r="V662" s="322"/>
      <c r="W662" s="322"/>
      <c r="X662" s="322"/>
      <c r="Y662" s="322"/>
      <c r="Z662" s="322"/>
      <c r="AA662" s="322"/>
      <c r="AB662" s="322"/>
      <c r="AC662" s="322"/>
      <c r="AD662" s="322"/>
      <c r="AE662" s="322"/>
    </row>
    <row r="663">
      <c r="A663" s="352"/>
      <c r="B663" s="322"/>
      <c r="C663" s="322"/>
      <c r="D663" s="322"/>
      <c r="E663" s="322"/>
      <c r="F663" s="322"/>
      <c r="G663" s="322"/>
      <c r="H663" s="322"/>
      <c r="I663" s="322"/>
      <c r="J663" s="322"/>
      <c r="K663" s="322"/>
      <c r="L663" s="322"/>
      <c r="M663" s="322"/>
      <c r="N663" s="322"/>
      <c r="O663" s="322"/>
      <c r="P663" s="322"/>
      <c r="Q663" s="322"/>
      <c r="R663" s="322"/>
      <c r="S663" s="322"/>
      <c r="T663" s="322"/>
      <c r="U663" s="322"/>
      <c r="V663" s="322"/>
      <c r="W663" s="322"/>
      <c r="X663" s="322"/>
      <c r="Y663" s="322"/>
      <c r="Z663" s="322"/>
      <c r="AA663" s="322"/>
      <c r="AB663" s="322"/>
      <c r="AC663" s="322"/>
      <c r="AD663" s="322"/>
      <c r="AE663" s="322"/>
    </row>
    <row r="664">
      <c r="A664" s="352"/>
      <c r="B664" s="322"/>
      <c r="C664" s="322"/>
      <c r="D664" s="322"/>
      <c r="E664" s="322"/>
      <c r="F664" s="322"/>
      <c r="G664" s="322"/>
      <c r="H664" s="322"/>
      <c r="I664" s="322"/>
      <c r="J664" s="322"/>
      <c r="K664" s="322"/>
      <c r="L664" s="322"/>
      <c r="M664" s="322"/>
      <c r="N664" s="322"/>
      <c r="O664" s="322"/>
      <c r="P664" s="322"/>
      <c r="Q664" s="322"/>
      <c r="R664" s="322"/>
      <c r="S664" s="322"/>
      <c r="T664" s="322"/>
      <c r="U664" s="322"/>
      <c r="V664" s="322"/>
      <c r="W664" s="322"/>
      <c r="X664" s="322"/>
      <c r="Y664" s="322"/>
      <c r="Z664" s="322"/>
      <c r="AA664" s="322"/>
      <c r="AB664" s="322"/>
      <c r="AC664" s="322"/>
      <c r="AD664" s="322"/>
      <c r="AE664" s="322"/>
    </row>
    <row r="665">
      <c r="A665" s="352"/>
      <c r="B665" s="322"/>
      <c r="C665" s="322"/>
      <c r="D665" s="322"/>
      <c r="E665" s="322"/>
      <c r="F665" s="322"/>
      <c r="G665" s="322"/>
      <c r="H665" s="322"/>
      <c r="I665" s="322"/>
      <c r="J665" s="322"/>
      <c r="K665" s="322"/>
      <c r="L665" s="322"/>
      <c r="M665" s="322"/>
      <c r="N665" s="322"/>
      <c r="O665" s="322"/>
      <c r="P665" s="322"/>
      <c r="Q665" s="322"/>
      <c r="R665" s="322"/>
      <c r="S665" s="322"/>
      <c r="T665" s="322"/>
      <c r="U665" s="322"/>
      <c r="V665" s="322"/>
      <c r="W665" s="322"/>
      <c r="X665" s="322"/>
      <c r="Y665" s="322"/>
      <c r="Z665" s="322"/>
      <c r="AA665" s="322"/>
      <c r="AB665" s="322"/>
      <c r="AC665" s="322"/>
      <c r="AD665" s="322"/>
      <c r="AE665" s="322"/>
    </row>
    <row r="666">
      <c r="A666" s="352"/>
      <c r="B666" s="322"/>
      <c r="C666" s="322"/>
      <c r="D666" s="322"/>
      <c r="E666" s="322"/>
      <c r="F666" s="322"/>
      <c r="G666" s="322"/>
      <c r="H666" s="322"/>
      <c r="I666" s="322"/>
      <c r="J666" s="322"/>
      <c r="K666" s="322"/>
      <c r="L666" s="322"/>
      <c r="M666" s="322"/>
      <c r="N666" s="322"/>
      <c r="O666" s="322"/>
      <c r="P666" s="322"/>
      <c r="Q666" s="322"/>
      <c r="R666" s="322"/>
      <c r="S666" s="322"/>
      <c r="T666" s="322"/>
      <c r="U666" s="322"/>
      <c r="V666" s="322"/>
      <c r="W666" s="322"/>
      <c r="X666" s="322"/>
      <c r="Y666" s="322"/>
      <c r="Z666" s="322"/>
      <c r="AA666" s="322"/>
      <c r="AB666" s="322"/>
      <c r="AC666" s="322"/>
      <c r="AD666" s="322"/>
      <c r="AE666" s="322"/>
    </row>
    <row r="667">
      <c r="A667" s="352"/>
      <c r="B667" s="322"/>
      <c r="C667" s="322"/>
      <c r="D667" s="322"/>
      <c r="E667" s="322"/>
      <c r="F667" s="322"/>
      <c r="G667" s="322"/>
      <c r="H667" s="322"/>
      <c r="I667" s="322"/>
      <c r="J667" s="322"/>
      <c r="K667" s="322"/>
      <c r="L667" s="322"/>
      <c r="M667" s="322"/>
      <c r="N667" s="322"/>
      <c r="O667" s="322"/>
      <c r="P667" s="322"/>
      <c r="Q667" s="322"/>
      <c r="R667" s="322"/>
      <c r="S667" s="322"/>
      <c r="T667" s="322"/>
      <c r="U667" s="322"/>
      <c r="V667" s="322"/>
      <c r="W667" s="322"/>
      <c r="X667" s="322"/>
      <c r="Y667" s="322"/>
      <c r="Z667" s="322"/>
      <c r="AA667" s="322"/>
      <c r="AB667" s="322"/>
      <c r="AC667" s="322"/>
      <c r="AD667" s="322"/>
      <c r="AE667" s="322"/>
    </row>
    <row r="668">
      <c r="A668" s="352"/>
      <c r="B668" s="322"/>
      <c r="C668" s="322"/>
      <c r="D668" s="322"/>
      <c r="E668" s="322"/>
      <c r="F668" s="322"/>
      <c r="G668" s="322"/>
      <c r="H668" s="322"/>
      <c r="I668" s="322"/>
      <c r="J668" s="322"/>
      <c r="K668" s="322"/>
      <c r="L668" s="322"/>
      <c r="M668" s="322"/>
      <c r="N668" s="322"/>
      <c r="O668" s="322"/>
      <c r="P668" s="322"/>
      <c r="Q668" s="322"/>
      <c r="R668" s="322"/>
      <c r="S668" s="322"/>
      <c r="T668" s="322"/>
      <c r="U668" s="322"/>
      <c r="V668" s="322"/>
      <c r="W668" s="322"/>
      <c r="X668" s="322"/>
      <c r="Y668" s="322"/>
      <c r="Z668" s="322"/>
      <c r="AA668" s="322"/>
      <c r="AB668" s="322"/>
      <c r="AC668" s="322"/>
      <c r="AD668" s="322"/>
      <c r="AE668" s="322"/>
    </row>
    <row r="669">
      <c r="A669" s="352"/>
      <c r="B669" s="322"/>
      <c r="C669" s="322"/>
      <c r="D669" s="322"/>
      <c r="E669" s="322"/>
      <c r="F669" s="322"/>
      <c r="G669" s="322"/>
      <c r="H669" s="322"/>
      <c r="I669" s="322"/>
      <c r="J669" s="322"/>
      <c r="K669" s="322"/>
      <c r="L669" s="322"/>
      <c r="M669" s="322"/>
      <c r="N669" s="322"/>
      <c r="O669" s="322"/>
      <c r="P669" s="322"/>
      <c r="Q669" s="322"/>
      <c r="R669" s="322"/>
      <c r="S669" s="322"/>
      <c r="T669" s="322"/>
      <c r="U669" s="322"/>
      <c r="V669" s="322"/>
      <c r="W669" s="322"/>
      <c r="X669" s="322"/>
      <c r="Y669" s="322"/>
      <c r="Z669" s="322"/>
      <c r="AA669" s="322"/>
      <c r="AB669" s="322"/>
      <c r="AC669" s="322"/>
      <c r="AD669" s="322"/>
      <c r="AE669" s="322"/>
    </row>
    <row r="670">
      <c r="A670" s="352"/>
      <c r="B670" s="322"/>
      <c r="C670" s="322"/>
      <c r="D670" s="322"/>
      <c r="E670" s="322"/>
      <c r="F670" s="322"/>
      <c r="G670" s="322"/>
      <c r="H670" s="322"/>
      <c r="I670" s="322"/>
      <c r="J670" s="322"/>
      <c r="K670" s="322"/>
      <c r="L670" s="322"/>
      <c r="M670" s="322"/>
      <c r="N670" s="322"/>
      <c r="O670" s="322"/>
      <c r="P670" s="322"/>
      <c r="Q670" s="322"/>
      <c r="R670" s="322"/>
      <c r="S670" s="322"/>
      <c r="T670" s="322"/>
      <c r="U670" s="322"/>
      <c r="V670" s="322"/>
      <c r="W670" s="322"/>
      <c r="X670" s="322"/>
      <c r="Y670" s="322"/>
      <c r="Z670" s="322"/>
      <c r="AA670" s="322"/>
      <c r="AB670" s="322"/>
      <c r="AC670" s="322"/>
      <c r="AD670" s="322"/>
      <c r="AE670" s="322"/>
    </row>
    <row r="671">
      <c r="A671" s="352"/>
      <c r="B671" s="322"/>
      <c r="C671" s="322"/>
      <c r="D671" s="322"/>
      <c r="E671" s="322"/>
      <c r="F671" s="322"/>
      <c r="G671" s="322"/>
      <c r="H671" s="322"/>
      <c r="I671" s="322"/>
      <c r="J671" s="322"/>
      <c r="K671" s="322"/>
      <c r="L671" s="322"/>
      <c r="M671" s="322"/>
      <c r="N671" s="322"/>
      <c r="O671" s="322"/>
      <c r="P671" s="322"/>
      <c r="Q671" s="322"/>
      <c r="R671" s="322"/>
      <c r="S671" s="322"/>
      <c r="T671" s="322"/>
      <c r="U671" s="322"/>
      <c r="V671" s="322"/>
      <c r="W671" s="322"/>
      <c r="X671" s="322"/>
      <c r="Y671" s="322"/>
      <c r="Z671" s="322"/>
      <c r="AA671" s="322"/>
      <c r="AB671" s="322"/>
      <c r="AC671" s="322"/>
      <c r="AD671" s="322"/>
      <c r="AE671" s="322"/>
    </row>
    <row r="672">
      <c r="A672" s="352"/>
      <c r="B672" s="322"/>
      <c r="C672" s="322"/>
      <c r="D672" s="322"/>
      <c r="E672" s="322"/>
      <c r="F672" s="322"/>
      <c r="G672" s="322"/>
      <c r="H672" s="322"/>
      <c r="I672" s="322"/>
      <c r="J672" s="322"/>
      <c r="K672" s="322"/>
      <c r="L672" s="322"/>
      <c r="M672" s="322"/>
      <c r="N672" s="322"/>
      <c r="O672" s="322"/>
      <c r="P672" s="322"/>
      <c r="Q672" s="322"/>
      <c r="R672" s="322"/>
      <c r="S672" s="322"/>
      <c r="T672" s="322"/>
      <c r="U672" s="322"/>
      <c r="V672" s="322"/>
      <c r="W672" s="322"/>
      <c r="X672" s="322"/>
      <c r="Y672" s="322"/>
      <c r="Z672" s="322"/>
      <c r="AA672" s="322"/>
      <c r="AB672" s="322"/>
      <c r="AC672" s="322"/>
      <c r="AD672" s="322"/>
      <c r="AE672" s="322"/>
    </row>
    <row r="673">
      <c r="A673" s="352"/>
      <c r="B673" s="322"/>
      <c r="C673" s="322"/>
      <c r="D673" s="322"/>
      <c r="E673" s="322"/>
      <c r="F673" s="322"/>
      <c r="G673" s="322"/>
      <c r="H673" s="322"/>
      <c r="I673" s="322"/>
      <c r="J673" s="322"/>
      <c r="K673" s="322"/>
      <c r="L673" s="322"/>
      <c r="M673" s="322"/>
      <c r="N673" s="322"/>
      <c r="O673" s="322"/>
      <c r="P673" s="322"/>
      <c r="Q673" s="322"/>
      <c r="R673" s="322"/>
      <c r="S673" s="322"/>
      <c r="T673" s="322"/>
      <c r="U673" s="322"/>
      <c r="V673" s="322"/>
      <c r="W673" s="322"/>
      <c r="X673" s="322"/>
      <c r="Y673" s="322"/>
      <c r="Z673" s="322"/>
      <c r="AA673" s="322"/>
      <c r="AB673" s="322"/>
      <c r="AC673" s="322"/>
      <c r="AD673" s="322"/>
      <c r="AE673" s="322"/>
    </row>
    <row r="674">
      <c r="A674" s="352"/>
      <c r="B674" s="322"/>
      <c r="C674" s="322"/>
      <c r="D674" s="322"/>
      <c r="E674" s="322"/>
      <c r="F674" s="322"/>
      <c r="G674" s="322"/>
      <c r="H674" s="322"/>
      <c r="I674" s="322"/>
      <c r="J674" s="322"/>
      <c r="K674" s="322"/>
      <c r="L674" s="322"/>
      <c r="M674" s="322"/>
      <c r="N674" s="322"/>
      <c r="O674" s="322"/>
      <c r="P674" s="322"/>
      <c r="Q674" s="322"/>
      <c r="R674" s="322"/>
      <c r="S674" s="322"/>
      <c r="T674" s="322"/>
      <c r="U674" s="322"/>
      <c r="V674" s="322"/>
      <c r="W674" s="322"/>
      <c r="X674" s="322"/>
      <c r="Y674" s="322"/>
      <c r="Z674" s="322"/>
      <c r="AA674" s="322"/>
      <c r="AB674" s="322"/>
      <c r="AC674" s="322"/>
      <c r="AD674" s="322"/>
      <c r="AE674" s="322"/>
    </row>
    <row r="675">
      <c r="A675" s="352"/>
      <c r="B675" s="322"/>
      <c r="C675" s="322"/>
      <c r="D675" s="322"/>
      <c r="E675" s="322"/>
      <c r="F675" s="322"/>
      <c r="G675" s="322"/>
      <c r="H675" s="322"/>
      <c r="I675" s="322"/>
      <c r="J675" s="322"/>
      <c r="K675" s="322"/>
      <c r="L675" s="322"/>
      <c r="M675" s="322"/>
      <c r="N675" s="322"/>
      <c r="O675" s="322"/>
      <c r="P675" s="322"/>
      <c r="Q675" s="322"/>
      <c r="R675" s="322"/>
      <c r="S675" s="322"/>
      <c r="T675" s="322"/>
      <c r="U675" s="322"/>
      <c r="V675" s="322"/>
      <c r="W675" s="322"/>
      <c r="X675" s="322"/>
      <c r="Y675" s="322"/>
      <c r="Z675" s="322"/>
      <c r="AA675" s="322"/>
      <c r="AB675" s="322"/>
      <c r="AC675" s="322"/>
      <c r="AD675" s="322"/>
      <c r="AE675" s="322"/>
    </row>
    <row r="676">
      <c r="A676" s="352"/>
      <c r="B676" s="322"/>
      <c r="C676" s="322"/>
      <c r="D676" s="322"/>
      <c r="E676" s="322"/>
      <c r="F676" s="322"/>
      <c r="G676" s="322"/>
      <c r="H676" s="322"/>
      <c r="I676" s="322"/>
      <c r="J676" s="322"/>
      <c r="K676" s="322"/>
      <c r="L676" s="322"/>
      <c r="M676" s="322"/>
      <c r="N676" s="322"/>
      <c r="O676" s="322"/>
      <c r="P676" s="322"/>
      <c r="Q676" s="322"/>
      <c r="R676" s="322"/>
      <c r="S676" s="322"/>
      <c r="T676" s="322"/>
      <c r="U676" s="322"/>
      <c r="V676" s="322"/>
      <c r="W676" s="322"/>
      <c r="X676" s="322"/>
      <c r="Y676" s="322"/>
      <c r="Z676" s="322"/>
      <c r="AA676" s="322"/>
      <c r="AB676" s="322"/>
      <c r="AC676" s="322"/>
      <c r="AD676" s="322"/>
      <c r="AE676" s="322"/>
    </row>
    <row r="677">
      <c r="A677" s="352"/>
      <c r="B677" s="322"/>
      <c r="C677" s="322"/>
      <c r="D677" s="322"/>
      <c r="E677" s="322"/>
      <c r="F677" s="322"/>
      <c r="G677" s="322"/>
      <c r="H677" s="322"/>
      <c r="I677" s="322"/>
      <c r="J677" s="322"/>
      <c r="K677" s="322"/>
      <c r="L677" s="322"/>
      <c r="M677" s="322"/>
      <c r="N677" s="322"/>
      <c r="O677" s="322"/>
      <c r="P677" s="322"/>
      <c r="Q677" s="322"/>
      <c r="R677" s="322"/>
      <c r="S677" s="322"/>
      <c r="T677" s="322"/>
      <c r="U677" s="322"/>
      <c r="V677" s="322"/>
      <c r="W677" s="322"/>
      <c r="X677" s="322"/>
      <c r="Y677" s="322"/>
      <c r="Z677" s="322"/>
      <c r="AA677" s="322"/>
      <c r="AB677" s="322"/>
      <c r="AC677" s="322"/>
      <c r="AD677" s="322"/>
      <c r="AE677" s="322"/>
    </row>
    <row r="678">
      <c r="A678" s="352"/>
      <c r="B678" s="322"/>
      <c r="C678" s="322"/>
      <c r="D678" s="322"/>
      <c r="E678" s="322"/>
      <c r="F678" s="322"/>
      <c r="G678" s="322"/>
      <c r="H678" s="322"/>
      <c r="I678" s="322"/>
      <c r="J678" s="322"/>
      <c r="K678" s="322"/>
      <c r="L678" s="322"/>
      <c r="M678" s="322"/>
      <c r="N678" s="322"/>
      <c r="O678" s="322"/>
      <c r="P678" s="322"/>
      <c r="Q678" s="322"/>
      <c r="R678" s="322"/>
      <c r="S678" s="322"/>
      <c r="T678" s="322"/>
      <c r="U678" s="322"/>
      <c r="V678" s="322"/>
      <c r="W678" s="322"/>
      <c r="X678" s="322"/>
      <c r="Y678" s="322"/>
      <c r="Z678" s="322"/>
      <c r="AA678" s="322"/>
      <c r="AB678" s="322"/>
      <c r="AC678" s="322"/>
      <c r="AD678" s="322"/>
      <c r="AE678" s="322"/>
    </row>
    <row r="679">
      <c r="A679" s="352"/>
      <c r="B679" s="322"/>
      <c r="C679" s="322"/>
      <c r="D679" s="322"/>
      <c r="E679" s="322"/>
      <c r="F679" s="322"/>
      <c r="G679" s="322"/>
      <c r="H679" s="322"/>
      <c r="I679" s="322"/>
      <c r="J679" s="322"/>
      <c r="K679" s="322"/>
      <c r="L679" s="322"/>
      <c r="M679" s="322"/>
      <c r="N679" s="322"/>
      <c r="O679" s="322"/>
      <c r="P679" s="322"/>
      <c r="Q679" s="322"/>
      <c r="R679" s="322"/>
      <c r="S679" s="322"/>
      <c r="T679" s="322"/>
      <c r="U679" s="322"/>
      <c r="V679" s="322"/>
      <c r="W679" s="322"/>
      <c r="X679" s="322"/>
      <c r="Y679" s="322"/>
      <c r="Z679" s="322"/>
      <c r="AA679" s="322"/>
      <c r="AB679" s="322"/>
      <c r="AC679" s="322"/>
      <c r="AD679" s="322"/>
      <c r="AE679" s="322"/>
    </row>
    <row r="680">
      <c r="A680" s="352"/>
      <c r="B680" s="322"/>
      <c r="C680" s="322"/>
      <c r="D680" s="322"/>
      <c r="E680" s="322"/>
      <c r="F680" s="322"/>
      <c r="G680" s="322"/>
      <c r="H680" s="322"/>
      <c r="I680" s="322"/>
      <c r="J680" s="322"/>
      <c r="K680" s="322"/>
      <c r="L680" s="322"/>
      <c r="M680" s="322"/>
      <c r="N680" s="322"/>
      <c r="O680" s="322"/>
      <c r="P680" s="322"/>
      <c r="Q680" s="322"/>
      <c r="R680" s="322"/>
      <c r="S680" s="322"/>
      <c r="T680" s="322"/>
      <c r="U680" s="322"/>
      <c r="V680" s="322"/>
      <c r="W680" s="322"/>
      <c r="X680" s="322"/>
      <c r="Y680" s="322"/>
      <c r="Z680" s="322"/>
      <c r="AA680" s="322"/>
      <c r="AB680" s="322"/>
      <c r="AC680" s="322"/>
      <c r="AD680" s="322"/>
      <c r="AE680" s="322"/>
    </row>
    <row r="681">
      <c r="A681" s="352"/>
      <c r="B681" s="322"/>
      <c r="C681" s="322"/>
      <c r="D681" s="322"/>
      <c r="E681" s="322"/>
      <c r="F681" s="322"/>
      <c r="G681" s="322"/>
      <c r="H681" s="322"/>
      <c r="I681" s="322"/>
      <c r="J681" s="322"/>
      <c r="K681" s="322"/>
      <c r="L681" s="322"/>
      <c r="M681" s="322"/>
      <c r="N681" s="322"/>
      <c r="O681" s="322"/>
      <c r="P681" s="322"/>
      <c r="Q681" s="322"/>
      <c r="R681" s="322"/>
      <c r="S681" s="322"/>
      <c r="T681" s="322"/>
      <c r="U681" s="322"/>
      <c r="V681" s="322"/>
      <c r="W681" s="322"/>
      <c r="X681" s="322"/>
      <c r="Y681" s="322"/>
      <c r="Z681" s="322"/>
      <c r="AA681" s="322"/>
      <c r="AB681" s="322"/>
      <c r="AC681" s="322"/>
      <c r="AD681" s="322"/>
      <c r="AE681" s="322"/>
    </row>
    <row r="682">
      <c r="A682" s="352"/>
      <c r="B682" s="322"/>
      <c r="C682" s="322"/>
      <c r="D682" s="322"/>
      <c r="E682" s="322"/>
      <c r="F682" s="322"/>
      <c r="G682" s="322"/>
      <c r="H682" s="322"/>
      <c r="I682" s="322"/>
      <c r="J682" s="322"/>
      <c r="K682" s="322"/>
      <c r="L682" s="322"/>
      <c r="M682" s="322"/>
      <c r="N682" s="322"/>
      <c r="O682" s="322"/>
      <c r="P682" s="322"/>
      <c r="Q682" s="322"/>
      <c r="R682" s="322"/>
      <c r="S682" s="322"/>
      <c r="T682" s="322"/>
      <c r="U682" s="322"/>
      <c r="V682" s="322"/>
      <c r="W682" s="322"/>
      <c r="X682" s="322"/>
      <c r="Y682" s="322"/>
      <c r="Z682" s="322"/>
      <c r="AA682" s="322"/>
      <c r="AB682" s="322"/>
      <c r="AC682" s="322"/>
      <c r="AD682" s="322"/>
      <c r="AE682" s="322"/>
    </row>
    <row r="683">
      <c r="A683" s="352"/>
      <c r="B683" s="322"/>
      <c r="C683" s="322"/>
      <c r="D683" s="322"/>
      <c r="E683" s="322"/>
      <c r="F683" s="322"/>
      <c r="G683" s="322"/>
      <c r="H683" s="322"/>
      <c r="I683" s="322"/>
      <c r="J683" s="322"/>
      <c r="K683" s="322"/>
      <c r="L683" s="322"/>
      <c r="M683" s="322"/>
      <c r="N683" s="322"/>
      <c r="O683" s="322"/>
      <c r="P683" s="322"/>
      <c r="Q683" s="322"/>
      <c r="R683" s="322"/>
      <c r="S683" s="322"/>
      <c r="T683" s="322"/>
      <c r="U683" s="322"/>
      <c r="V683" s="322"/>
      <c r="W683" s="322"/>
      <c r="X683" s="322"/>
      <c r="Y683" s="322"/>
      <c r="Z683" s="322"/>
      <c r="AA683" s="322"/>
      <c r="AB683" s="322"/>
      <c r="AC683" s="322"/>
      <c r="AD683" s="322"/>
      <c r="AE683" s="322"/>
    </row>
    <row r="684">
      <c r="A684" s="352"/>
      <c r="B684" s="322"/>
      <c r="C684" s="322"/>
      <c r="D684" s="322"/>
      <c r="E684" s="322"/>
      <c r="F684" s="322"/>
      <c r="G684" s="322"/>
      <c r="H684" s="322"/>
      <c r="I684" s="322"/>
      <c r="J684" s="322"/>
      <c r="K684" s="322"/>
      <c r="L684" s="322"/>
      <c r="M684" s="322"/>
      <c r="N684" s="322"/>
      <c r="O684" s="322"/>
      <c r="P684" s="322"/>
      <c r="Q684" s="322"/>
      <c r="R684" s="322"/>
      <c r="S684" s="322"/>
      <c r="T684" s="322"/>
      <c r="U684" s="322"/>
      <c r="V684" s="322"/>
      <c r="W684" s="322"/>
      <c r="X684" s="322"/>
      <c r="Y684" s="322"/>
      <c r="Z684" s="322"/>
      <c r="AA684" s="322"/>
      <c r="AB684" s="322"/>
      <c r="AC684" s="322"/>
      <c r="AD684" s="322"/>
      <c r="AE684" s="322"/>
    </row>
    <row r="685">
      <c r="A685" s="352"/>
      <c r="B685" s="322"/>
      <c r="C685" s="322"/>
      <c r="D685" s="322"/>
      <c r="E685" s="322"/>
      <c r="F685" s="322"/>
      <c r="G685" s="322"/>
      <c r="H685" s="322"/>
      <c r="I685" s="322"/>
      <c r="J685" s="322"/>
      <c r="K685" s="322"/>
      <c r="L685" s="322"/>
      <c r="M685" s="322"/>
      <c r="N685" s="322"/>
      <c r="O685" s="322"/>
      <c r="P685" s="322"/>
      <c r="Q685" s="322"/>
      <c r="R685" s="322"/>
      <c r="S685" s="322"/>
      <c r="T685" s="322"/>
      <c r="U685" s="322"/>
      <c r="V685" s="322"/>
      <c r="W685" s="322"/>
      <c r="X685" s="322"/>
      <c r="Y685" s="322"/>
      <c r="Z685" s="322"/>
      <c r="AA685" s="322"/>
      <c r="AB685" s="322"/>
      <c r="AC685" s="322"/>
      <c r="AD685" s="322"/>
      <c r="AE685" s="322"/>
    </row>
    <row r="686">
      <c r="A686" s="352"/>
      <c r="B686" s="322"/>
      <c r="C686" s="322"/>
      <c r="D686" s="322"/>
      <c r="E686" s="322"/>
      <c r="F686" s="322"/>
      <c r="G686" s="322"/>
      <c r="H686" s="322"/>
      <c r="I686" s="322"/>
      <c r="J686" s="322"/>
      <c r="K686" s="322"/>
      <c r="L686" s="322"/>
      <c r="M686" s="322"/>
      <c r="N686" s="322"/>
      <c r="O686" s="322"/>
      <c r="P686" s="322"/>
      <c r="Q686" s="322"/>
      <c r="R686" s="322"/>
      <c r="S686" s="322"/>
      <c r="T686" s="322"/>
      <c r="U686" s="322"/>
      <c r="V686" s="322"/>
      <c r="W686" s="322"/>
      <c r="X686" s="322"/>
      <c r="Y686" s="322"/>
      <c r="Z686" s="322"/>
      <c r="AA686" s="322"/>
      <c r="AB686" s="322"/>
      <c r="AC686" s="322"/>
      <c r="AD686" s="322"/>
      <c r="AE686" s="322"/>
    </row>
    <row r="687">
      <c r="A687" s="352"/>
      <c r="B687" s="322"/>
      <c r="C687" s="322"/>
      <c r="D687" s="322"/>
      <c r="E687" s="322"/>
      <c r="F687" s="322"/>
      <c r="G687" s="322"/>
      <c r="H687" s="322"/>
      <c r="I687" s="322"/>
      <c r="J687" s="322"/>
      <c r="K687" s="322"/>
      <c r="L687" s="322"/>
      <c r="M687" s="322"/>
      <c r="N687" s="322"/>
      <c r="O687" s="322"/>
      <c r="P687" s="322"/>
      <c r="Q687" s="322"/>
      <c r="R687" s="322"/>
      <c r="S687" s="322"/>
      <c r="T687" s="322"/>
      <c r="U687" s="322"/>
      <c r="V687" s="322"/>
      <c r="W687" s="322"/>
      <c r="X687" s="322"/>
      <c r="Y687" s="322"/>
      <c r="Z687" s="322"/>
      <c r="AA687" s="322"/>
      <c r="AB687" s="322"/>
      <c r="AC687" s="322"/>
      <c r="AD687" s="322"/>
      <c r="AE687" s="322"/>
    </row>
    <row r="688">
      <c r="A688" s="352"/>
      <c r="B688" s="322"/>
      <c r="C688" s="322"/>
      <c r="D688" s="322"/>
      <c r="E688" s="322"/>
      <c r="F688" s="322"/>
      <c r="G688" s="322"/>
      <c r="H688" s="322"/>
      <c r="I688" s="322"/>
      <c r="J688" s="322"/>
      <c r="K688" s="322"/>
      <c r="L688" s="322"/>
      <c r="M688" s="322"/>
      <c r="N688" s="322"/>
      <c r="O688" s="322"/>
      <c r="P688" s="322"/>
      <c r="Q688" s="322"/>
      <c r="R688" s="322"/>
      <c r="S688" s="322"/>
      <c r="T688" s="322"/>
      <c r="U688" s="322"/>
      <c r="V688" s="322"/>
      <c r="W688" s="322"/>
      <c r="X688" s="322"/>
      <c r="Y688" s="322"/>
      <c r="Z688" s="322"/>
      <c r="AA688" s="322"/>
      <c r="AB688" s="322"/>
      <c r="AC688" s="322"/>
      <c r="AD688" s="322"/>
      <c r="AE688" s="322"/>
    </row>
    <row r="689">
      <c r="A689" s="352"/>
      <c r="B689" s="322"/>
      <c r="C689" s="322"/>
      <c r="D689" s="322"/>
      <c r="E689" s="322"/>
      <c r="F689" s="322"/>
      <c r="G689" s="322"/>
      <c r="H689" s="322"/>
      <c r="I689" s="322"/>
      <c r="J689" s="322"/>
      <c r="K689" s="322"/>
      <c r="L689" s="322"/>
      <c r="M689" s="322"/>
      <c r="N689" s="322"/>
      <c r="O689" s="322"/>
      <c r="P689" s="322"/>
      <c r="Q689" s="322"/>
      <c r="R689" s="322"/>
      <c r="S689" s="322"/>
      <c r="T689" s="322"/>
      <c r="U689" s="322"/>
      <c r="V689" s="322"/>
      <c r="W689" s="322"/>
      <c r="X689" s="322"/>
      <c r="Y689" s="322"/>
      <c r="Z689" s="322"/>
      <c r="AA689" s="322"/>
      <c r="AB689" s="322"/>
      <c r="AC689" s="322"/>
      <c r="AD689" s="322"/>
      <c r="AE689" s="322"/>
    </row>
    <row r="690">
      <c r="A690" s="352"/>
      <c r="B690" s="322"/>
      <c r="C690" s="322"/>
      <c r="D690" s="322"/>
      <c r="E690" s="322"/>
      <c r="F690" s="322"/>
      <c r="G690" s="322"/>
      <c r="H690" s="322"/>
      <c r="I690" s="322"/>
      <c r="J690" s="322"/>
      <c r="K690" s="322"/>
      <c r="L690" s="322"/>
      <c r="M690" s="322"/>
      <c r="N690" s="322"/>
      <c r="O690" s="322"/>
      <c r="P690" s="322"/>
      <c r="Q690" s="322"/>
      <c r="R690" s="322"/>
      <c r="S690" s="322"/>
      <c r="T690" s="322"/>
      <c r="U690" s="322"/>
      <c r="V690" s="322"/>
      <c r="W690" s="322"/>
      <c r="X690" s="322"/>
      <c r="Y690" s="322"/>
      <c r="Z690" s="322"/>
      <c r="AA690" s="322"/>
      <c r="AB690" s="322"/>
      <c r="AC690" s="322"/>
      <c r="AD690" s="322"/>
      <c r="AE690" s="322"/>
    </row>
    <row r="691">
      <c r="A691" s="352"/>
      <c r="B691" s="322"/>
      <c r="C691" s="322"/>
      <c r="D691" s="322"/>
      <c r="E691" s="322"/>
      <c r="F691" s="322"/>
      <c r="G691" s="322"/>
      <c r="H691" s="322"/>
      <c r="I691" s="322"/>
      <c r="J691" s="322"/>
      <c r="K691" s="322"/>
      <c r="L691" s="322"/>
      <c r="M691" s="322"/>
      <c r="N691" s="322"/>
      <c r="O691" s="322"/>
      <c r="P691" s="322"/>
      <c r="Q691" s="322"/>
      <c r="R691" s="322"/>
      <c r="S691" s="322"/>
      <c r="T691" s="322"/>
      <c r="U691" s="322"/>
      <c r="V691" s="322"/>
      <c r="W691" s="322"/>
      <c r="X691" s="322"/>
      <c r="Y691" s="322"/>
      <c r="Z691" s="322"/>
      <c r="AA691" s="322"/>
      <c r="AB691" s="322"/>
      <c r="AC691" s="322"/>
      <c r="AD691" s="322"/>
      <c r="AE691" s="322"/>
    </row>
    <row r="692">
      <c r="A692" s="352"/>
      <c r="B692" s="322"/>
      <c r="C692" s="322"/>
      <c r="D692" s="322"/>
      <c r="E692" s="322"/>
      <c r="F692" s="322"/>
      <c r="G692" s="322"/>
      <c r="H692" s="322"/>
      <c r="I692" s="322"/>
      <c r="J692" s="322"/>
      <c r="K692" s="322"/>
      <c r="L692" s="322"/>
      <c r="M692" s="322"/>
      <c r="N692" s="322"/>
      <c r="O692" s="322"/>
      <c r="P692" s="322"/>
      <c r="Q692" s="322"/>
      <c r="R692" s="322"/>
      <c r="S692" s="322"/>
      <c r="T692" s="322"/>
      <c r="U692" s="322"/>
      <c r="V692" s="322"/>
      <c r="W692" s="322"/>
      <c r="X692" s="322"/>
      <c r="Y692" s="322"/>
      <c r="Z692" s="322"/>
      <c r="AA692" s="322"/>
      <c r="AB692" s="322"/>
      <c r="AC692" s="322"/>
      <c r="AD692" s="322"/>
      <c r="AE692" s="322"/>
    </row>
    <row r="693">
      <c r="A693" s="352"/>
      <c r="B693" s="322"/>
      <c r="C693" s="322"/>
      <c r="D693" s="322"/>
      <c r="E693" s="322"/>
      <c r="F693" s="322"/>
      <c r="G693" s="322"/>
      <c r="H693" s="322"/>
      <c r="I693" s="322"/>
      <c r="J693" s="322"/>
      <c r="K693" s="322"/>
      <c r="L693" s="322"/>
      <c r="M693" s="322"/>
      <c r="N693" s="322"/>
      <c r="O693" s="322"/>
      <c r="P693" s="322"/>
      <c r="Q693" s="322"/>
      <c r="R693" s="322"/>
      <c r="S693" s="322"/>
      <c r="T693" s="322"/>
      <c r="U693" s="322"/>
      <c r="V693" s="322"/>
      <c r="W693" s="322"/>
      <c r="X693" s="322"/>
      <c r="Y693" s="322"/>
      <c r="Z693" s="322"/>
      <c r="AA693" s="322"/>
      <c r="AB693" s="322"/>
      <c r="AC693" s="322"/>
      <c r="AD693" s="322"/>
      <c r="AE693" s="322"/>
    </row>
    <row r="694">
      <c r="A694" s="352"/>
      <c r="B694" s="322"/>
      <c r="C694" s="322"/>
      <c r="D694" s="322"/>
      <c r="E694" s="322"/>
      <c r="F694" s="322"/>
      <c r="G694" s="322"/>
      <c r="H694" s="322"/>
      <c r="I694" s="322"/>
      <c r="J694" s="322"/>
      <c r="K694" s="322"/>
      <c r="L694" s="322"/>
      <c r="M694" s="322"/>
      <c r="N694" s="322"/>
      <c r="O694" s="322"/>
      <c r="P694" s="322"/>
      <c r="Q694" s="322"/>
      <c r="R694" s="322"/>
      <c r="S694" s="322"/>
      <c r="T694" s="322"/>
      <c r="U694" s="322"/>
      <c r="V694" s="322"/>
      <c r="W694" s="322"/>
      <c r="X694" s="322"/>
      <c r="Y694" s="322"/>
      <c r="Z694" s="322"/>
      <c r="AA694" s="322"/>
      <c r="AB694" s="322"/>
      <c r="AC694" s="322"/>
      <c r="AD694" s="322"/>
      <c r="AE694" s="322"/>
    </row>
    <row r="695">
      <c r="A695" s="352"/>
      <c r="B695" s="322"/>
      <c r="C695" s="322"/>
      <c r="D695" s="322"/>
      <c r="E695" s="322"/>
      <c r="F695" s="322"/>
      <c r="G695" s="322"/>
      <c r="H695" s="322"/>
      <c r="I695" s="322"/>
      <c r="J695" s="322"/>
      <c r="K695" s="322"/>
      <c r="L695" s="322"/>
      <c r="M695" s="322"/>
      <c r="N695" s="322"/>
      <c r="O695" s="322"/>
      <c r="P695" s="322"/>
      <c r="Q695" s="322"/>
      <c r="R695" s="322"/>
      <c r="S695" s="322"/>
      <c r="T695" s="322"/>
      <c r="U695" s="322"/>
      <c r="V695" s="322"/>
      <c r="W695" s="322"/>
      <c r="X695" s="322"/>
      <c r="Y695" s="322"/>
      <c r="Z695" s="322"/>
      <c r="AA695" s="322"/>
      <c r="AB695" s="322"/>
      <c r="AC695" s="322"/>
      <c r="AD695" s="322"/>
      <c r="AE695" s="322"/>
    </row>
    <row r="696">
      <c r="A696" s="352"/>
      <c r="B696" s="322"/>
      <c r="C696" s="322"/>
      <c r="D696" s="322"/>
      <c r="E696" s="322"/>
      <c r="F696" s="322"/>
      <c r="G696" s="322"/>
      <c r="H696" s="322"/>
      <c r="I696" s="322"/>
      <c r="J696" s="322"/>
      <c r="K696" s="322"/>
      <c r="L696" s="322"/>
      <c r="M696" s="322"/>
      <c r="N696" s="322"/>
      <c r="O696" s="322"/>
      <c r="P696" s="322"/>
      <c r="Q696" s="322"/>
      <c r="R696" s="322"/>
      <c r="S696" s="322"/>
      <c r="T696" s="322"/>
      <c r="U696" s="322"/>
      <c r="V696" s="322"/>
      <c r="W696" s="322"/>
      <c r="X696" s="322"/>
      <c r="Y696" s="322"/>
      <c r="Z696" s="322"/>
      <c r="AA696" s="322"/>
      <c r="AB696" s="322"/>
      <c r="AC696" s="322"/>
      <c r="AD696" s="322"/>
      <c r="AE696" s="322"/>
    </row>
    <row r="697">
      <c r="A697" s="352"/>
      <c r="B697" s="322"/>
      <c r="C697" s="322"/>
      <c r="D697" s="322"/>
      <c r="E697" s="322"/>
      <c r="F697" s="322"/>
      <c r="G697" s="322"/>
      <c r="H697" s="322"/>
      <c r="I697" s="322"/>
      <c r="J697" s="322"/>
      <c r="K697" s="322"/>
      <c r="L697" s="322"/>
      <c r="M697" s="322"/>
      <c r="N697" s="322"/>
      <c r="O697" s="322"/>
      <c r="P697" s="322"/>
      <c r="Q697" s="322"/>
      <c r="R697" s="322"/>
      <c r="S697" s="322"/>
      <c r="T697" s="322"/>
      <c r="U697" s="322"/>
      <c r="V697" s="322"/>
      <c r="W697" s="322"/>
      <c r="X697" s="322"/>
      <c r="Y697" s="322"/>
      <c r="Z697" s="322"/>
      <c r="AA697" s="322"/>
      <c r="AB697" s="322"/>
      <c r="AC697" s="322"/>
      <c r="AD697" s="322"/>
      <c r="AE697" s="322"/>
    </row>
    <row r="698">
      <c r="A698" s="352"/>
      <c r="B698" s="322"/>
      <c r="C698" s="322"/>
      <c r="D698" s="322"/>
      <c r="E698" s="322"/>
      <c r="F698" s="322"/>
      <c r="G698" s="322"/>
      <c r="H698" s="322"/>
      <c r="I698" s="322"/>
      <c r="J698" s="322"/>
      <c r="K698" s="322"/>
      <c r="L698" s="322"/>
      <c r="M698" s="322"/>
      <c r="N698" s="322"/>
      <c r="O698" s="322"/>
      <c r="P698" s="322"/>
      <c r="Q698" s="322"/>
      <c r="R698" s="322"/>
      <c r="S698" s="322"/>
      <c r="T698" s="322"/>
      <c r="U698" s="322"/>
      <c r="V698" s="322"/>
      <c r="W698" s="322"/>
      <c r="X698" s="322"/>
      <c r="Y698" s="322"/>
      <c r="Z698" s="322"/>
      <c r="AA698" s="322"/>
      <c r="AB698" s="322"/>
      <c r="AC698" s="322"/>
      <c r="AD698" s="322"/>
      <c r="AE698" s="322"/>
    </row>
    <row r="699">
      <c r="A699" s="352"/>
      <c r="B699" s="322"/>
      <c r="C699" s="322"/>
      <c r="D699" s="322"/>
      <c r="E699" s="322"/>
      <c r="F699" s="322"/>
      <c r="G699" s="322"/>
      <c r="H699" s="322"/>
      <c r="I699" s="322"/>
      <c r="J699" s="322"/>
      <c r="K699" s="322"/>
      <c r="L699" s="322"/>
      <c r="M699" s="322"/>
      <c r="N699" s="322"/>
      <c r="O699" s="322"/>
      <c r="P699" s="322"/>
      <c r="Q699" s="322"/>
      <c r="R699" s="322"/>
      <c r="S699" s="322"/>
      <c r="T699" s="322"/>
      <c r="U699" s="322"/>
      <c r="V699" s="322"/>
      <c r="W699" s="322"/>
      <c r="X699" s="322"/>
      <c r="Y699" s="322"/>
      <c r="Z699" s="322"/>
      <c r="AA699" s="322"/>
      <c r="AB699" s="322"/>
      <c r="AC699" s="322"/>
      <c r="AD699" s="322"/>
      <c r="AE699" s="322"/>
    </row>
    <row r="700">
      <c r="A700" s="352"/>
      <c r="B700" s="322"/>
      <c r="C700" s="322"/>
      <c r="D700" s="322"/>
      <c r="E700" s="322"/>
      <c r="F700" s="322"/>
      <c r="G700" s="322"/>
      <c r="H700" s="322"/>
      <c r="I700" s="322"/>
      <c r="J700" s="322"/>
      <c r="K700" s="322"/>
      <c r="L700" s="322"/>
      <c r="M700" s="322"/>
      <c r="N700" s="322"/>
      <c r="O700" s="322"/>
      <c r="P700" s="322"/>
      <c r="Q700" s="322"/>
      <c r="R700" s="322"/>
      <c r="S700" s="322"/>
      <c r="T700" s="322"/>
      <c r="U700" s="322"/>
      <c r="V700" s="322"/>
      <c r="W700" s="322"/>
      <c r="X700" s="322"/>
      <c r="Y700" s="322"/>
      <c r="Z700" s="322"/>
      <c r="AA700" s="322"/>
      <c r="AB700" s="322"/>
      <c r="AC700" s="322"/>
      <c r="AD700" s="322"/>
      <c r="AE700" s="322"/>
    </row>
    <row r="701">
      <c r="A701" s="352"/>
      <c r="B701" s="322"/>
      <c r="C701" s="322"/>
      <c r="D701" s="322"/>
      <c r="E701" s="322"/>
      <c r="F701" s="322"/>
      <c r="G701" s="322"/>
      <c r="H701" s="322"/>
      <c r="I701" s="322"/>
      <c r="J701" s="322"/>
      <c r="K701" s="322"/>
      <c r="L701" s="322"/>
      <c r="M701" s="322"/>
      <c r="N701" s="322"/>
      <c r="O701" s="322"/>
      <c r="P701" s="322"/>
      <c r="Q701" s="322"/>
      <c r="R701" s="322"/>
      <c r="S701" s="322"/>
      <c r="T701" s="322"/>
      <c r="U701" s="322"/>
      <c r="V701" s="322"/>
      <c r="W701" s="322"/>
      <c r="X701" s="322"/>
      <c r="Y701" s="322"/>
      <c r="Z701" s="322"/>
      <c r="AA701" s="322"/>
      <c r="AB701" s="322"/>
      <c r="AC701" s="322"/>
      <c r="AD701" s="322"/>
      <c r="AE701" s="322"/>
    </row>
    <row r="702">
      <c r="A702" s="352"/>
      <c r="B702" s="322"/>
      <c r="C702" s="322"/>
      <c r="D702" s="322"/>
      <c r="E702" s="322"/>
      <c r="F702" s="322"/>
      <c r="G702" s="322"/>
      <c r="H702" s="322"/>
      <c r="I702" s="322"/>
      <c r="J702" s="322"/>
      <c r="K702" s="322"/>
      <c r="L702" s="322"/>
      <c r="M702" s="322"/>
      <c r="N702" s="322"/>
      <c r="O702" s="322"/>
      <c r="P702" s="322"/>
      <c r="Q702" s="322"/>
      <c r="R702" s="322"/>
      <c r="S702" s="322"/>
      <c r="T702" s="322"/>
      <c r="U702" s="322"/>
      <c r="V702" s="322"/>
      <c r="W702" s="322"/>
      <c r="X702" s="322"/>
      <c r="Y702" s="322"/>
      <c r="Z702" s="322"/>
      <c r="AA702" s="322"/>
      <c r="AB702" s="322"/>
      <c r="AC702" s="322"/>
      <c r="AD702" s="322"/>
      <c r="AE702" s="322"/>
    </row>
    <row r="703">
      <c r="A703" s="352"/>
      <c r="B703" s="322"/>
      <c r="C703" s="322"/>
      <c r="D703" s="322"/>
      <c r="E703" s="322"/>
      <c r="F703" s="322"/>
      <c r="G703" s="322"/>
      <c r="H703" s="322"/>
      <c r="I703" s="322"/>
      <c r="J703" s="322"/>
      <c r="K703" s="322"/>
      <c r="L703" s="322"/>
      <c r="M703" s="322"/>
      <c r="N703" s="322"/>
      <c r="O703" s="322"/>
      <c r="P703" s="322"/>
      <c r="Q703" s="322"/>
      <c r="R703" s="322"/>
      <c r="S703" s="322"/>
      <c r="T703" s="322"/>
      <c r="U703" s="322"/>
      <c r="V703" s="322"/>
      <c r="W703" s="322"/>
      <c r="X703" s="322"/>
      <c r="Y703" s="322"/>
      <c r="Z703" s="322"/>
      <c r="AA703" s="322"/>
      <c r="AB703" s="322"/>
      <c r="AC703" s="322"/>
      <c r="AD703" s="322"/>
      <c r="AE703" s="322"/>
    </row>
    <row r="704">
      <c r="A704" s="352"/>
      <c r="B704" s="322"/>
      <c r="C704" s="322"/>
      <c r="D704" s="322"/>
      <c r="E704" s="322"/>
      <c r="F704" s="322"/>
      <c r="G704" s="322"/>
      <c r="H704" s="322"/>
      <c r="I704" s="322"/>
      <c r="J704" s="322"/>
      <c r="K704" s="322"/>
      <c r="L704" s="322"/>
      <c r="M704" s="322"/>
      <c r="N704" s="322"/>
      <c r="O704" s="322"/>
      <c r="P704" s="322"/>
      <c r="Q704" s="322"/>
      <c r="R704" s="322"/>
      <c r="S704" s="322"/>
      <c r="T704" s="322"/>
      <c r="U704" s="322"/>
      <c r="V704" s="322"/>
      <c r="W704" s="322"/>
      <c r="X704" s="322"/>
      <c r="Y704" s="322"/>
      <c r="Z704" s="322"/>
      <c r="AA704" s="322"/>
      <c r="AB704" s="322"/>
      <c r="AC704" s="322"/>
      <c r="AD704" s="322"/>
      <c r="AE704" s="322"/>
    </row>
    <row r="705">
      <c r="A705" s="352"/>
      <c r="B705" s="322"/>
      <c r="C705" s="322"/>
      <c r="D705" s="322"/>
      <c r="E705" s="322"/>
      <c r="F705" s="322"/>
      <c r="G705" s="322"/>
      <c r="H705" s="322"/>
      <c r="I705" s="322"/>
      <c r="J705" s="322"/>
      <c r="K705" s="322"/>
      <c r="L705" s="322"/>
      <c r="M705" s="322"/>
      <c r="N705" s="322"/>
      <c r="O705" s="322"/>
      <c r="P705" s="322"/>
      <c r="Q705" s="322"/>
      <c r="R705" s="322"/>
      <c r="S705" s="322"/>
      <c r="T705" s="322"/>
      <c r="U705" s="322"/>
      <c r="V705" s="322"/>
      <c r="W705" s="322"/>
      <c r="X705" s="322"/>
      <c r="Y705" s="322"/>
      <c r="Z705" s="322"/>
      <c r="AA705" s="322"/>
      <c r="AB705" s="322"/>
      <c r="AC705" s="322"/>
      <c r="AD705" s="322"/>
      <c r="AE705" s="322"/>
    </row>
    <row r="706">
      <c r="A706" s="352"/>
      <c r="B706" s="322"/>
      <c r="C706" s="322"/>
      <c r="D706" s="322"/>
      <c r="E706" s="322"/>
      <c r="F706" s="322"/>
      <c r="G706" s="322"/>
      <c r="H706" s="322"/>
      <c r="I706" s="322"/>
      <c r="J706" s="322"/>
      <c r="K706" s="322"/>
      <c r="L706" s="322"/>
      <c r="M706" s="322"/>
      <c r="N706" s="322"/>
      <c r="O706" s="322"/>
      <c r="P706" s="322"/>
      <c r="Q706" s="322"/>
      <c r="R706" s="322"/>
      <c r="S706" s="322"/>
      <c r="T706" s="322"/>
      <c r="U706" s="322"/>
      <c r="V706" s="322"/>
      <c r="W706" s="322"/>
      <c r="X706" s="322"/>
      <c r="Y706" s="322"/>
      <c r="Z706" s="322"/>
      <c r="AA706" s="322"/>
      <c r="AB706" s="322"/>
      <c r="AC706" s="322"/>
      <c r="AD706" s="322"/>
      <c r="AE706" s="322"/>
    </row>
    <row r="707">
      <c r="A707" s="352"/>
      <c r="B707" s="322"/>
      <c r="C707" s="322"/>
      <c r="D707" s="322"/>
      <c r="E707" s="322"/>
      <c r="F707" s="322"/>
      <c r="G707" s="322"/>
      <c r="H707" s="322"/>
      <c r="I707" s="322"/>
      <c r="J707" s="322"/>
      <c r="K707" s="322"/>
      <c r="L707" s="322"/>
      <c r="M707" s="322"/>
      <c r="N707" s="322"/>
      <c r="O707" s="322"/>
      <c r="P707" s="322"/>
      <c r="Q707" s="322"/>
      <c r="R707" s="322"/>
      <c r="S707" s="322"/>
      <c r="T707" s="322"/>
      <c r="U707" s="322"/>
      <c r="V707" s="322"/>
      <c r="W707" s="322"/>
      <c r="X707" s="322"/>
      <c r="Y707" s="322"/>
      <c r="Z707" s="322"/>
      <c r="AA707" s="322"/>
      <c r="AB707" s="322"/>
      <c r="AC707" s="322"/>
      <c r="AD707" s="322"/>
      <c r="AE707" s="322"/>
    </row>
    <row r="708">
      <c r="A708" s="352"/>
      <c r="B708" s="322"/>
      <c r="C708" s="322"/>
      <c r="D708" s="322"/>
      <c r="E708" s="322"/>
      <c r="F708" s="322"/>
      <c r="G708" s="322"/>
      <c r="H708" s="322"/>
      <c r="I708" s="322"/>
      <c r="J708" s="322"/>
      <c r="K708" s="322"/>
      <c r="L708" s="322"/>
      <c r="M708" s="322"/>
      <c r="N708" s="322"/>
      <c r="O708" s="322"/>
      <c r="P708" s="322"/>
      <c r="Q708" s="322"/>
      <c r="R708" s="322"/>
      <c r="S708" s="322"/>
      <c r="T708" s="322"/>
      <c r="U708" s="322"/>
      <c r="V708" s="322"/>
      <c r="W708" s="322"/>
      <c r="X708" s="322"/>
      <c r="Y708" s="322"/>
      <c r="Z708" s="322"/>
      <c r="AA708" s="322"/>
      <c r="AB708" s="322"/>
      <c r="AC708" s="322"/>
      <c r="AD708" s="322"/>
      <c r="AE708" s="322"/>
    </row>
    <row r="709">
      <c r="A709" s="352"/>
      <c r="B709" s="322"/>
      <c r="C709" s="322"/>
      <c r="D709" s="322"/>
      <c r="E709" s="322"/>
      <c r="F709" s="322"/>
      <c r="G709" s="322"/>
      <c r="H709" s="322"/>
      <c r="I709" s="322"/>
      <c r="J709" s="322"/>
      <c r="K709" s="322"/>
      <c r="L709" s="322"/>
      <c r="M709" s="322"/>
      <c r="N709" s="322"/>
      <c r="O709" s="322"/>
      <c r="P709" s="322"/>
      <c r="Q709" s="322"/>
      <c r="R709" s="322"/>
      <c r="S709" s="322"/>
      <c r="T709" s="322"/>
      <c r="U709" s="322"/>
      <c r="V709" s="322"/>
      <c r="W709" s="322"/>
      <c r="X709" s="322"/>
      <c r="Y709" s="322"/>
      <c r="Z709" s="322"/>
      <c r="AA709" s="322"/>
      <c r="AB709" s="322"/>
      <c r="AC709" s="322"/>
      <c r="AD709" s="322"/>
      <c r="AE709" s="322"/>
    </row>
    <row r="710">
      <c r="A710" s="352"/>
      <c r="B710" s="322"/>
      <c r="C710" s="322"/>
      <c r="D710" s="322"/>
      <c r="E710" s="322"/>
      <c r="F710" s="322"/>
      <c r="G710" s="322"/>
      <c r="H710" s="322"/>
      <c r="I710" s="322"/>
      <c r="J710" s="322"/>
      <c r="K710" s="322"/>
      <c r="L710" s="322"/>
      <c r="M710" s="322"/>
      <c r="N710" s="322"/>
      <c r="O710" s="322"/>
      <c r="P710" s="322"/>
      <c r="Q710" s="322"/>
      <c r="R710" s="322"/>
      <c r="S710" s="322"/>
      <c r="T710" s="322"/>
      <c r="U710" s="322"/>
      <c r="V710" s="322"/>
      <c r="W710" s="322"/>
      <c r="X710" s="322"/>
      <c r="Y710" s="322"/>
      <c r="Z710" s="322"/>
      <c r="AA710" s="322"/>
      <c r="AB710" s="322"/>
      <c r="AC710" s="322"/>
      <c r="AD710" s="322"/>
      <c r="AE710" s="322"/>
    </row>
    <row r="711">
      <c r="A711" s="352"/>
      <c r="B711" s="322"/>
      <c r="C711" s="322"/>
      <c r="D711" s="322"/>
      <c r="E711" s="322"/>
      <c r="F711" s="322"/>
      <c r="G711" s="322"/>
      <c r="H711" s="322"/>
      <c r="I711" s="322"/>
      <c r="J711" s="322"/>
      <c r="K711" s="322"/>
      <c r="L711" s="322"/>
      <c r="M711" s="322"/>
      <c r="N711" s="322"/>
      <c r="O711" s="322"/>
      <c r="P711" s="322"/>
      <c r="Q711" s="322"/>
      <c r="R711" s="322"/>
      <c r="S711" s="322"/>
      <c r="T711" s="322"/>
      <c r="U711" s="322"/>
      <c r="V711" s="322"/>
      <c r="W711" s="322"/>
      <c r="X711" s="322"/>
      <c r="Y711" s="322"/>
      <c r="Z711" s="322"/>
      <c r="AA711" s="322"/>
      <c r="AB711" s="322"/>
      <c r="AC711" s="322"/>
      <c r="AD711" s="322"/>
      <c r="AE711" s="322"/>
    </row>
    <row r="712">
      <c r="A712" s="352"/>
      <c r="B712" s="322"/>
      <c r="C712" s="322"/>
      <c r="D712" s="322"/>
      <c r="E712" s="322"/>
      <c r="F712" s="322"/>
      <c r="G712" s="322"/>
      <c r="H712" s="322"/>
      <c r="I712" s="322"/>
      <c r="J712" s="322"/>
      <c r="K712" s="322"/>
      <c r="L712" s="322"/>
      <c r="M712" s="322"/>
      <c r="N712" s="322"/>
      <c r="O712" s="322"/>
      <c r="P712" s="322"/>
      <c r="Q712" s="322"/>
      <c r="R712" s="322"/>
      <c r="S712" s="322"/>
      <c r="T712" s="322"/>
      <c r="U712" s="322"/>
      <c r="V712" s="322"/>
      <c r="W712" s="322"/>
      <c r="X712" s="322"/>
      <c r="Y712" s="322"/>
      <c r="Z712" s="322"/>
      <c r="AA712" s="322"/>
      <c r="AB712" s="322"/>
      <c r="AC712" s="322"/>
      <c r="AD712" s="322"/>
      <c r="AE712" s="322"/>
    </row>
    <row r="713">
      <c r="A713" s="352"/>
      <c r="B713" s="322"/>
      <c r="C713" s="322"/>
      <c r="D713" s="322"/>
      <c r="E713" s="322"/>
      <c r="F713" s="322"/>
      <c r="G713" s="322"/>
      <c r="H713" s="322"/>
      <c r="I713" s="322"/>
      <c r="J713" s="322"/>
      <c r="K713" s="322"/>
      <c r="L713" s="322"/>
      <c r="M713" s="322"/>
      <c r="N713" s="322"/>
      <c r="O713" s="322"/>
      <c r="P713" s="322"/>
      <c r="Q713" s="322"/>
      <c r="R713" s="322"/>
      <c r="S713" s="322"/>
      <c r="T713" s="322"/>
      <c r="U713" s="322"/>
      <c r="V713" s="322"/>
      <c r="W713" s="322"/>
      <c r="X713" s="322"/>
      <c r="Y713" s="322"/>
      <c r="Z713" s="322"/>
      <c r="AA713" s="322"/>
      <c r="AB713" s="322"/>
      <c r="AC713" s="322"/>
      <c r="AD713" s="322"/>
      <c r="AE713" s="322"/>
    </row>
    <row r="714">
      <c r="A714" s="352"/>
      <c r="B714" s="322"/>
      <c r="C714" s="322"/>
      <c r="D714" s="322"/>
      <c r="E714" s="322"/>
      <c r="F714" s="322"/>
      <c r="G714" s="322"/>
      <c r="H714" s="322"/>
      <c r="I714" s="322"/>
      <c r="J714" s="322"/>
      <c r="K714" s="322"/>
      <c r="L714" s="322"/>
      <c r="M714" s="322"/>
      <c r="N714" s="322"/>
      <c r="O714" s="322"/>
      <c r="P714" s="322"/>
      <c r="Q714" s="322"/>
      <c r="R714" s="322"/>
      <c r="S714" s="322"/>
      <c r="T714" s="322"/>
      <c r="U714" s="322"/>
      <c r="V714" s="322"/>
      <c r="W714" s="322"/>
      <c r="X714" s="322"/>
      <c r="Y714" s="322"/>
      <c r="Z714" s="322"/>
      <c r="AA714" s="322"/>
      <c r="AB714" s="322"/>
      <c r="AC714" s="322"/>
      <c r="AD714" s="322"/>
      <c r="AE714" s="322"/>
    </row>
    <row r="715">
      <c r="A715" s="352"/>
      <c r="B715" s="322"/>
      <c r="C715" s="322"/>
      <c r="D715" s="322"/>
      <c r="E715" s="322"/>
      <c r="F715" s="322"/>
      <c r="G715" s="322"/>
      <c r="H715" s="322"/>
      <c r="I715" s="322"/>
      <c r="J715" s="322"/>
      <c r="K715" s="322"/>
      <c r="L715" s="322"/>
      <c r="M715" s="322"/>
      <c r="N715" s="322"/>
      <c r="O715" s="322"/>
      <c r="P715" s="322"/>
      <c r="Q715" s="322"/>
      <c r="R715" s="322"/>
      <c r="S715" s="322"/>
      <c r="T715" s="322"/>
      <c r="U715" s="322"/>
      <c r="V715" s="322"/>
      <c r="W715" s="322"/>
      <c r="X715" s="322"/>
      <c r="Y715" s="322"/>
      <c r="Z715" s="322"/>
      <c r="AA715" s="322"/>
      <c r="AB715" s="322"/>
      <c r="AC715" s="322"/>
      <c r="AD715" s="322"/>
      <c r="AE715" s="322"/>
    </row>
    <row r="716">
      <c r="A716" s="352"/>
      <c r="B716" s="322"/>
      <c r="C716" s="322"/>
      <c r="D716" s="322"/>
      <c r="E716" s="322"/>
      <c r="F716" s="322"/>
      <c r="G716" s="322"/>
      <c r="H716" s="322"/>
      <c r="I716" s="322"/>
      <c r="J716" s="322"/>
      <c r="K716" s="322"/>
      <c r="L716" s="322"/>
      <c r="M716" s="322"/>
      <c r="N716" s="322"/>
      <c r="O716" s="322"/>
      <c r="P716" s="322"/>
      <c r="Q716" s="322"/>
      <c r="R716" s="322"/>
      <c r="S716" s="322"/>
      <c r="T716" s="322"/>
      <c r="U716" s="322"/>
      <c r="V716" s="322"/>
      <c r="W716" s="322"/>
      <c r="X716" s="322"/>
      <c r="Y716" s="322"/>
      <c r="Z716" s="322"/>
      <c r="AA716" s="322"/>
      <c r="AB716" s="322"/>
      <c r="AC716" s="322"/>
      <c r="AD716" s="322"/>
      <c r="AE716" s="322"/>
    </row>
    <row r="717">
      <c r="A717" s="352"/>
      <c r="B717" s="322"/>
      <c r="C717" s="322"/>
      <c r="D717" s="322"/>
      <c r="E717" s="322"/>
      <c r="F717" s="322"/>
      <c r="G717" s="322"/>
      <c r="H717" s="322"/>
      <c r="I717" s="322"/>
      <c r="J717" s="322"/>
      <c r="K717" s="322"/>
      <c r="L717" s="322"/>
      <c r="M717" s="322"/>
      <c r="N717" s="322"/>
      <c r="O717" s="322"/>
      <c r="P717" s="322"/>
      <c r="Q717" s="322"/>
      <c r="R717" s="322"/>
      <c r="S717" s="322"/>
      <c r="T717" s="322"/>
      <c r="U717" s="322"/>
      <c r="V717" s="322"/>
      <c r="W717" s="322"/>
      <c r="X717" s="322"/>
      <c r="Y717" s="322"/>
      <c r="Z717" s="322"/>
      <c r="AA717" s="322"/>
      <c r="AB717" s="322"/>
      <c r="AC717" s="322"/>
      <c r="AD717" s="322"/>
      <c r="AE717" s="322"/>
    </row>
    <row r="718">
      <c r="A718" s="352"/>
      <c r="B718" s="322"/>
      <c r="C718" s="322"/>
      <c r="D718" s="322"/>
      <c r="E718" s="322"/>
      <c r="F718" s="322"/>
      <c r="G718" s="322"/>
      <c r="H718" s="322"/>
      <c r="I718" s="322"/>
      <c r="J718" s="322"/>
      <c r="K718" s="322"/>
      <c r="L718" s="322"/>
      <c r="M718" s="322"/>
      <c r="N718" s="322"/>
      <c r="O718" s="322"/>
      <c r="P718" s="322"/>
      <c r="Q718" s="322"/>
      <c r="R718" s="322"/>
      <c r="S718" s="322"/>
      <c r="T718" s="322"/>
      <c r="U718" s="322"/>
      <c r="V718" s="322"/>
      <c r="W718" s="322"/>
      <c r="X718" s="322"/>
      <c r="Y718" s="322"/>
      <c r="Z718" s="322"/>
      <c r="AA718" s="322"/>
      <c r="AB718" s="322"/>
      <c r="AC718" s="322"/>
      <c r="AD718" s="322"/>
      <c r="AE718" s="322"/>
    </row>
    <row r="719">
      <c r="A719" s="352"/>
      <c r="B719" s="322"/>
      <c r="C719" s="322"/>
      <c r="D719" s="322"/>
      <c r="E719" s="322"/>
      <c r="F719" s="322"/>
      <c r="G719" s="322"/>
      <c r="H719" s="322"/>
      <c r="I719" s="322"/>
      <c r="J719" s="322"/>
      <c r="K719" s="322"/>
      <c r="L719" s="322"/>
      <c r="M719" s="322"/>
      <c r="N719" s="322"/>
      <c r="O719" s="322"/>
      <c r="P719" s="322"/>
      <c r="Q719" s="322"/>
      <c r="R719" s="322"/>
      <c r="S719" s="322"/>
      <c r="T719" s="322"/>
      <c r="U719" s="322"/>
      <c r="V719" s="322"/>
      <c r="W719" s="322"/>
      <c r="X719" s="322"/>
      <c r="Y719" s="322"/>
      <c r="Z719" s="322"/>
      <c r="AA719" s="322"/>
      <c r="AB719" s="322"/>
      <c r="AC719" s="322"/>
      <c r="AD719" s="322"/>
      <c r="AE719" s="322"/>
    </row>
    <row r="720">
      <c r="A720" s="352"/>
      <c r="B720" s="322"/>
      <c r="C720" s="322"/>
      <c r="D720" s="322"/>
      <c r="E720" s="322"/>
      <c r="F720" s="322"/>
      <c r="G720" s="322"/>
      <c r="H720" s="322"/>
      <c r="I720" s="322"/>
      <c r="J720" s="322"/>
      <c r="K720" s="322"/>
      <c r="L720" s="322"/>
      <c r="M720" s="322"/>
      <c r="N720" s="322"/>
      <c r="O720" s="322"/>
      <c r="P720" s="322"/>
      <c r="Q720" s="322"/>
      <c r="R720" s="322"/>
      <c r="S720" s="322"/>
      <c r="T720" s="322"/>
      <c r="U720" s="322"/>
      <c r="V720" s="322"/>
      <c r="W720" s="322"/>
      <c r="X720" s="322"/>
      <c r="Y720" s="322"/>
      <c r="Z720" s="322"/>
      <c r="AA720" s="322"/>
      <c r="AB720" s="322"/>
      <c r="AC720" s="322"/>
      <c r="AD720" s="322"/>
      <c r="AE720" s="322"/>
    </row>
    <row r="721">
      <c r="A721" s="352"/>
      <c r="B721" s="322"/>
      <c r="C721" s="322"/>
      <c r="D721" s="322"/>
      <c r="E721" s="322"/>
      <c r="F721" s="322"/>
      <c r="G721" s="322"/>
      <c r="H721" s="322"/>
      <c r="I721" s="322"/>
      <c r="J721" s="322"/>
      <c r="K721" s="322"/>
      <c r="L721" s="322"/>
      <c r="M721" s="322"/>
      <c r="N721" s="322"/>
      <c r="O721" s="322"/>
      <c r="P721" s="322"/>
      <c r="Q721" s="322"/>
      <c r="R721" s="322"/>
      <c r="S721" s="322"/>
      <c r="T721" s="322"/>
      <c r="U721" s="322"/>
      <c r="V721" s="322"/>
      <c r="W721" s="322"/>
      <c r="X721" s="322"/>
      <c r="Y721" s="322"/>
      <c r="Z721" s="322"/>
      <c r="AA721" s="322"/>
      <c r="AB721" s="322"/>
      <c r="AC721" s="322"/>
      <c r="AD721" s="322"/>
      <c r="AE721" s="322"/>
    </row>
    <row r="722">
      <c r="A722" s="352"/>
      <c r="B722" s="322"/>
      <c r="C722" s="322"/>
      <c r="D722" s="322"/>
      <c r="E722" s="322"/>
      <c r="F722" s="322"/>
      <c r="G722" s="322"/>
      <c r="H722" s="322"/>
      <c r="I722" s="322"/>
      <c r="J722" s="322"/>
      <c r="K722" s="322"/>
      <c r="L722" s="322"/>
      <c r="M722" s="322"/>
      <c r="N722" s="322"/>
      <c r="O722" s="322"/>
      <c r="P722" s="322"/>
      <c r="Q722" s="322"/>
      <c r="R722" s="322"/>
      <c r="S722" s="322"/>
      <c r="T722" s="322"/>
      <c r="U722" s="322"/>
      <c r="V722" s="322"/>
      <c r="W722" s="322"/>
      <c r="X722" s="322"/>
      <c r="Y722" s="322"/>
      <c r="Z722" s="322"/>
      <c r="AA722" s="322"/>
      <c r="AB722" s="322"/>
      <c r="AC722" s="322"/>
      <c r="AD722" s="322"/>
      <c r="AE722" s="322"/>
    </row>
    <row r="723">
      <c r="A723" s="352"/>
      <c r="B723" s="322"/>
      <c r="C723" s="322"/>
      <c r="D723" s="322"/>
      <c r="E723" s="322"/>
      <c r="F723" s="322"/>
      <c r="G723" s="322"/>
      <c r="H723" s="322"/>
      <c r="I723" s="322"/>
      <c r="J723" s="322"/>
      <c r="K723" s="322"/>
      <c r="L723" s="322"/>
      <c r="M723" s="322"/>
      <c r="N723" s="322"/>
      <c r="O723" s="322"/>
      <c r="P723" s="322"/>
      <c r="Q723" s="322"/>
      <c r="R723" s="322"/>
      <c r="S723" s="322"/>
      <c r="T723" s="322"/>
      <c r="U723" s="322"/>
      <c r="V723" s="322"/>
      <c r="W723" s="322"/>
      <c r="X723" s="322"/>
      <c r="Y723" s="322"/>
      <c r="Z723" s="322"/>
      <c r="AA723" s="322"/>
      <c r="AB723" s="322"/>
      <c r="AC723" s="322"/>
      <c r="AD723" s="322"/>
      <c r="AE723" s="322"/>
    </row>
    <row r="724">
      <c r="A724" s="352"/>
      <c r="B724" s="322"/>
      <c r="C724" s="322"/>
      <c r="D724" s="322"/>
      <c r="E724" s="322"/>
      <c r="F724" s="322"/>
      <c r="G724" s="322"/>
      <c r="H724" s="322"/>
      <c r="I724" s="322"/>
      <c r="J724" s="322"/>
      <c r="K724" s="322"/>
      <c r="L724" s="322"/>
      <c r="M724" s="322"/>
      <c r="N724" s="322"/>
      <c r="O724" s="322"/>
      <c r="P724" s="322"/>
      <c r="Q724" s="322"/>
      <c r="R724" s="322"/>
      <c r="S724" s="322"/>
      <c r="T724" s="322"/>
      <c r="U724" s="322"/>
      <c r="V724" s="322"/>
      <c r="W724" s="322"/>
      <c r="X724" s="322"/>
      <c r="Y724" s="322"/>
      <c r="Z724" s="322"/>
      <c r="AA724" s="322"/>
      <c r="AB724" s="322"/>
      <c r="AC724" s="322"/>
      <c r="AD724" s="322"/>
      <c r="AE724" s="322"/>
    </row>
    <row r="725">
      <c r="A725" s="352"/>
      <c r="B725" s="322"/>
      <c r="C725" s="322"/>
      <c r="D725" s="322"/>
      <c r="E725" s="322"/>
      <c r="F725" s="322"/>
      <c r="G725" s="322"/>
      <c r="H725" s="322"/>
      <c r="I725" s="322"/>
      <c r="J725" s="322"/>
      <c r="K725" s="322"/>
      <c r="L725" s="322"/>
      <c r="M725" s="322"/>
      <c r="N725" s="322"/>
      <c r="O725" s="322"/>
      <c r="P725" s="322"/>
      <c r="Q725" s="322"/>
      <c r="R725" s="322"/>
      <c r="S725" s="322"/>
      <c r="T725" s="322"/>
      <c r="U725" s="322"/>
      <c r="V725" s="322"/>
      <c r="W725" s="322"/>
      <c r="X725" s="322"/>
      <c r="Y725" s="322"/>
      <c r="Z725" s="322"/>
      <c r="AA725" s="322"/>
      <c r="AB725" s="322"/>
      <c r="AC725" s="322"/>
      <c r="AD725" s="322"/>
      <c r="AE725" s="322"/>
    </row>
    <row r="726">
      <c r="A726" s="352"/>
      <c r="B726" s="322"/>
      <c r="C726" s="322"/>
      <c r="D726" s="322"/>
      <c r="E726" s="322"/>
      <c r="F726" s="322"/>
      <c r="G726" s="322"/>
      <c r="H726" s="322"/>
      <c r="I726" s="322"/>
      <c r="J726" s="322"/>
      <c r="K726" s="322"/>
      <c r="L726" s="322"/>
      <c r="M726" s="322"/>
      <c r="N726" s="322"/>
      <c r="O726" s="322"/>
      <c r="P726" s="322"/>
      <c r="Q726" s="322"/>
      <c r="R726" s="322"/>
      <c r="S726" s="322"/>
      <c r="T726" s="322"/>
      <c r="U726" s="322"/>
      <c r="V726" s="322"/>
      <c r="W726" s="322"/>
      <c r="X726" s="322"/>
      <c r="Y726" s="322"/>
      <c r="Z726" s="322"/>
      <c r="AA726" s="322"/>
      <c r="AB726" s="322"/>
      <c r="AC726" s="322"/>
      <c r="AD726" s="322"/>
      <c r="AE726" s="322"/>
    </row>
    <row r="727">
      <c r="A727" s="352"/>
      <c r="B727" s="322"/>
      <c r="C727" s="322"/>
      <c r="D727" s="322"/>
      <c r="E727" s="322"/>
      <c r="F727" s="322"/>
      <c r="G727" s="322"/>
      <c r="H727" s="322"/>
      <c r="I727" s="322"/>
      <c r="J727" s="322"/>
      <c r="K727" s="322"/>
      <c r="L727" s="322"/>
      <c r="M727" s="322"/>
      <c r="N727" s="322"/>
      <c r="O727" s="322"/>
      <c r="P727" s="322"/>
      <c r="Q727" s="322"/>
      <c r="R727" s="322"/>
      <c r="S727" s="322"/>
      <c r="T727" s="322"/>
      <c r="U727" s="322"/>
      <c r="V727" s="322"/>
      <c r="W727" s="322"/>
      <c r="X727" s="322"/>
      <c r="Y727" s="322"/>
      <c r="Z727" s="322"/>
      <c r="AA727" s="322"/>
      <c r="AB727" s="322"/>
      <c r="AC727" s="322"/>
      <c r="AD727" s="322"/>
      <c r="AE727" s="322"/>
    </row>
    <row r="728">
      <c r="A728" s="352"/>
      <c r="B728" s="322"/>
      <c r="C728" s="322"/>
      <c r="D728" s="322"/>
      <c r="E728" s="322"/>
      <c r="F728" s="322"/>
      <c r="G728" s="322"/>
      <c r="H728" s="322"/>
      <c r="I728" s="322"/>
      <c r="J728" s="322"/>
      <c r="K728" s="322"/>
      <c r="L728" s="322"/>
      <c r="M728" s="322"/>
      <c r="N728" s="322"/>
      <c r="O728" s="322"/>
      <c r="P728" s="322"/>
      <c r="Q728" s="322"/>
      <c r="R728" s="322"/>
      <c r="S728" s="322"/>
      <c r="T728" s="322"/>
      <c r="U728" s="322"/>
      <c r="V728" s="322"/>
      <c r="W728" s="322"/>
      <c r="X728" s="322"/>
      <c r="Y728" s="322"/>
      <c r="Z728" s="322"/>
      <c r="AA728" s="322"/>
      <c r="AB728" s="322"/>
      <c r="AC728" s="322"/>
      <c r="AD728" s="322"/>
      <c r="AE728" s="322"/>
    </row>
    <row r="729">
      <c r="A729" s="352"/>
      <c r="B729" s="322"/>
      <c r="C729" s="322"/>
      <c r="D729" s="322"/>
      <c r="E729" s="322"/>
      <c r="F729" s="322"/>
      <c r="G729" s="322"/>
      <c r="H729" s="322"/>
      <c r="I729" s="322"/>
      <c r="J729" s="322"/>
      <c r="K729" s="322"/>
      <c r="L729" s="322"/>
      <c r="M729" s="322"/>
      <c r="N729" s="322"/>
      <c r="O729" s="322"/>
      <c r="P729" s="322"/>
      <c r="Q729" s="322"/>
      <c r="R729" s="322"/>
      <c r="S729" s="322"/>
      <c r="T729" s="322"/>
      <c r="U729" s="322"/>
      <c r="V729" s="322"/>
      <c r="W729" s="322"/>
      <c r="X729" s="322"/>
      <c r="Y729" s="322"/>
      <c r="Z729" s="322"/>
      <c r="AA729" s="322"/>
      <c r="AB729" s="322"/>
      <c r="AC729" s="322"/>
      <c r="AD729" s="322"/>
      <c r="AE729" s="322"/>
    </row>
    <row r="730">
      <c r="A730" s="352"/>
      <c r="B730" s="322"/>
      <c r="C730" s="322"/>
      <c r="D730" s="322"/>
      <c r="E730" s="322"/>
      <c r="F730" s="322"/>
      <c r="G730" s="322"/>
      <c r="H730" s="322"/>
      <c r="I730" s="322"/>
      <c r="J730" s="322"/>
      <c r="K730" s="322"/>
      <c r="L730" s="322"/>
      <c r="M730" s="322"/>
      <c r="N730" s="322"/>
      <c r="O730" s="322"/>
      <c r="P730" s="322"/>
      <c r="Q730" s="322"/>
      <c r="R730" s="322"/>
      <c r="S730" s="322"/>
      <c r="T730" s="322"/>
      <c r="U730" s="322"/>
      <c r="V730" s="322"/>
      <c r="W730" s="322"/>
      <c r="X730" s="322"/>
      <c r="Y730" s="322"/>
      <c r="Z730" s="322"/>
      <c r="AA730" s="322"/>
      <c r="AB730" s="322"/>
      <c r="AC730" s="322"/>
      <c r="AD730" s="322"/>
      <c r="AE730" s="322"/>
    </row>
    <row r="731">
      <c r="A731" s="352"/>
      <c r="B731" s="322"/>
      <c r="C731" s="322"/>
      <c r="D731" s="322"/>
      <c r="E731" s="322"/>
      <c r="F731" s="322"/>
      <c r="G731" s="322"/>
      <c r="H731" s="322"/>
      <c r="I731" s="322"/>
      <c r="J731" s="322"/>
      <c r="K731" s="322"/>
      <c r="L731" s="322"/>
      <c r="M731" s="322"/>
      <c r="N731" s="322"/>
      <c r="O731" s="322"/>
      <c r="P731" s="322"/>
      <c r="Q731" s="322"/>
      <c r="R731" s="322"/>
      <c r="S731" s="322"/>
      <c r="T731" s="322"/>
      <c r="U731" s="322"/>
      <c r="V731" s="322"/>
      <c r="W731" s="322"/>
      <c r="X731" s="322"/>
      <c r="Y731" s="322"/>
      <c r="Z731" s="322"/>
      <c r="AA731" s="322"/>
      <c r="AB731" s="322"/>
      <c r="AC731" s="322"/>
      <c r="AD731" s="322"/>
      <c r="AE731" s="322"/>
    </row>
    <row r="732">
      <c r="A732" s="352"/>
      <c r="B732" s="322"/>
      <c r="C732" s="322"/>
      <c r="D732" s="322"/>
      <c r="E732" s="322"/>
      <c r="F732" s="322"/>
      <c r="G732" s="322"/>
      <c r="H732" s="322"/>
      <c r="I732" s="322"/>
      <c r="J732" s="322"/>
      <c r="K732" s="322"/>
      <c r="L732" s="322"/>
      <c r="M732" s="322"/>
      <c r="N732" s="322"/>
      <c r="O732" s="322"/>
      <c r="P732" s="322"/>
      <c r="Q732" s="322"/>
      <c r="R732" s="322"/>
      <c r="S732" s="322"/>
      <c r="T732" s="322"/>
      <c r="U732" s="322"/>
      <c r="V732" s="322"/>
      <c r="W732" s="322"/>
      <c r="X732" s="322"/>
      <c r="Y732" s="322"/>
      <c r="Z732" s="322"/>
      <c r="AA732" s="322"/>
      <c r="AB732" s="322"/>
      <c r="AC732" s="322"/>
      <c r="AD732" s="322"/>
      <c r="AE732" s="322"/>
    </row>
    <row r="733">
      <c r="A733" s="352"/>
      <c r="B733" s="322"/>
      <c r="C733" s="322"/>
      <c r="D733" s="322"/>
      <c r="E733" s="322"/>
      <c r="F733" s="322"/>
      <c r="G733" s="322"/>
      <c r="H733" s="322"/>
      <c r="I733" s="322"/>
      <c r="J733" s="322"/>
      <c r="K733" s="322"/>
      <c r="L733" s="322"/>
      <c r="M733" s="322"/>
      <c r="N733" s="322"/>
      <c r="O733" s="322"/>
      <c r="P733" s="322"/>
      <c r="Q733" s="322"/>
      <c r="R733" s="322"/>
      <c r="S733" s="322"/>
      <c r="T733" s="322"/>
      <c r="U733" s="322"/>
      <c r="V733" s="322"/>
      <c r="W733" s="322"/>
      <c r="X733" s="322"/>
      <c r="Y733" s="322"/>
      <c r="Z733" s="322"/>
      <c r="AA733" s="322"/>
      <c r="AB733" s="322"/>
      <c r="AC733" s="322"/>
      <c r="AD733" s="322"/>
      <c r="AE733" s="322"/>
    </row>
    <row r="734">
      <c r="A734" s="352"/>
      <c r="B734" s="322"/>
      <c r="C734" s="322"/>
      <c r="D734" s="322"/>
      <c r="E734" s="322"/>
      <c r="F734" s="322"/>
      <c r="G734" s="322"/>
      <c r="H734" s="322"/>
      <c r="I734" s="322"/>
      <c r="J734" s="322"/>
      <c r="K734" s="322"/>
      <c r="L734" s="322"/>
      <c r="M734" s="322"/>
      <c r="N734" s="322"/>
      <c r="O734" s="322"/>
      <c r="P734" s="322"/>
      <c r="Q734" s="322"/>
      <c r="R734" s="322"/>
      <c r="S734" s="322"/>
      <c r="T734" s="322"/>
      <c r="U734" s="322"/>
      <c r="V734" s="322"/>
      <c r="W734" s="322"/>
      <c r="X734" s="322"/>
      <c r="Y734" s="322"/>
      <c r="Z734" s="322"/>
      <c r="AA734" s="322"/>
      <c r="AB734" s="322"/>
      <c r="AC734" s="322"/>
      <c r="AD734" s="322"/>
      <c r="AE734" s="322"/>
    </row>
    <row r="735">
      <c r="A735" s="352"/>
      <c r="B735" s="322"/>
      <c r="C735" s="322"/>
      <c r="D735" s="322"/>
      <c r="E735" s="322"/>
      <c r="F735" s="322"/>
      <c r="G735" s="322"/>
      <c r="H735" s="322"/>
      <c r="I735" s="322"/>
      <c r="J735" s="322"/>
      <c r="K735" s="322"/>
      <c r="L735" s="322"/>
      <c r="M735" s="322"/>
      <c r="N735" s="322"/>
      <c r="O735" s="322"/>
      <c r="P735" s="322"/>
      <c r="Q735" s="322"/>
      <c r="R735" s="322"/>
      <c r="S735" s="322"/>
      <c r="T735" s="322"/>
      <c r="U735" s="322"/>
      <c r="V735" s="322"/>
      <c r="W735" s="322"/>
      <c r="X735" s="322"/>
      <c r="Y735" s="322"/>
      <c r="Z735" s="322"/>
      <c r="AA735" s="322"/>
      <c r="AB735" s="322"/>
      <c r="AC735" s="322"/>
      <c r="AD735" s="322"/>
      <c r="AE735" s="322"/>
    </row>
    <row r="736">
      <c r="A736" s="352"/>
      <c r="B736" s="322"/>
      <c r="C736" s="322"/>
      <c r="D736" s="322"/>
      <c r="E736" s="322"/>
      <c r="F736" s="322"/>
      <c r="G736" s="322"/>
      <c r="H736" s="322"/>
      <c r="I736" s="322"/>
      <c r="J736" s="322"/>
      <c r="K736" s="322"/>
      <c r="L736" s="322"/>
      <c r="M736" s="322"/>
      <c r="N736" s="322"/>
      <c r="O736" s="322"/>
      <c r="P736" s="322"/>
      <c r="Q736" s="322"/>
      <c r="R736" s="322"/>
      <c r="S736" s="322"/>
      <c r="T736" s="322"/>
      <c r="U736" s="322"/>
      <c r="V736" s="322"/>
      <c r="W736" s="322"/>
      <c r="X736" s="322"/>
      <c r="Y736" s="322"/>
      <c r="Z736" s="322"/>
      <c r="AA736" s="322"/>
      <c r="AB736" s="322"/>
      <c r="AC736" s="322"/>
      <c r="AD736" s="322"/>
      <c r="AE736" s="322"/>
    </row>
    <row r="737">
      <c r="A737" s="352"/>
      <c r="B737" s="322"/>
      <c r="C737" s="322"/>
      <c r="D737" s="322"/>
      <c r="E737" s="322"/>
      <c r="F737" s="322"/>
      <c r="G737" s="322"/>
      <c r="H737" s="322"/>
      <c r="I737" s="322"/>
      <c r="J737" s="322"/>
      <c r="K737" s="322"/>
      <c r="L737" s="322"/>
      <c r="M737" s="322"/>
      <c r="N737" s="322"/>
      <c r="O737" s="322"/>
      <c r="P737" s="322"/>
      <c r="Q737" s="322"/>
      <c r="R737" s="322"/>
      <c r="S737" s="322"/>
      <c r="T737" s="322"/>
      <c r="U737" s="322"/>
      <c r="V737" s="322"/>
      <c r="W737" s="322"/>
      <c r="X737" s="322"/>
      <c r="Y737" s="322"/>
      <c r="Z737" s="322"/>
      <c r="AA737" s="322"/>
      <c r="AB737" s="322"/>
      <c r="AC737" s="322"/>
      <c r="AD737" s="322"/>
      <c r="AE737" s="322"/>
    </row>
    <row r="738">
      <c r="A738" s="352"/>
      <c r="B738" s="322"/>
      <c r="C738" s="322"/>
      <c r="D738" s="322"/>
      <c r="E738" s="322"/>
      <c r="F738" s="322"/>
      <c r="G738" s="322"/>
      <c r="H738" s="322"/>
      <c r="I738" s="322"/>
      <c r="J738" s="322"/>
      <c r="K738" s="322"/>
      <c r="L738" s="322"/>
      <c r="M738" s="322"/>
      <c r="N738" s="322"/>
      <c r="O738" s="322"/>
      <c r="P738" s="322"/>
      <c r="Q738" s="322"/>
      <c r="R738" s="322"/>
      <c r="S738" s="322"/>
      <c r="T738" s="322"/>
      <c r="U738" s="322"/>
      <c r="V738" s="322"/>
      <c r="W738" s="322"/>
      <c r="X738" s="322"/>
      <c r="Y738" s="322"/>
      <c r="Z738" s="322"/>
      <c r="AA738" s="322"/>
      <c r="AB738" s="322"/>
      <c r="AC738" s="322"/>
      <c r="AD738" s="322"/>
      <c r="AE738" s="322"/>
    </row>
    <row r="739">
      <c r="A739" s="352"/>
      <c r="B739" s="322"/>
      <c r="C739" s="322"/>
      <c r="D739" s="322"/>
      <c r="E739" s="322"/>
      <c r="F739" s="322"/>
      <c r="G739" s="322"/>
      <c r="H739" s="322"/>
      <c r="I739" s="322"/>
      <c r="J739" s="322"/>
      <c r="K739" s="322"/>
      <c r="L739" s="322"/>
      <c r="M739" s="322"/>
      <c r="N739" s="322"/>
      <c r="O739" s="322"/>
      <c r="P739" s="322"/>
      <c r="Q739" s="322"/>
      <c r="R739" s="322"/>
      <c r="S739" s="322"/>
      <c r="T739" s="322"/>
      <c r="U739" s="322"/>
      <c r="V739" s="322"/>
      <c r="W739" s="322"/>
      <c r="X739" s="322"/>
      <c r="Y739" s="322"/>
      <c r="Z739" s="322"/>
      <c r="AA739" s="322"/>
      <c r="AB739" s="322"/>
      <c r="AC739" s="322"/>
      <c r="AD739" s="322"/>
      <c r="AE739" s="322"/>
    </row>
    <row r="740">
      <c r="A740" s="352"/>
      <c r="B740" s="322"/>
      <c r="C740" s="322"/>
      <c r="D740" s="322"/>
      <c r="E740" s="322"/>
      <c r="F740" s="322"/>
      <c r="G740" s="322"/>
      <c r="H740" s="322"/>
      <c r="I740" s="322"/>
      <c r="J740" s="322"/>
      <c r="K740" s="322"/>
      <c r="L740" s="322"/>
      <c r="M740" s="322"/>
      <c r="N740" s="322"/>
      <c r="O740" s="322"/>
      <c r="P740" s="322"/>
      <c r="Q740" s="322"/>
      <c r="R740" s="322"/>
      <c r="S740" s="322"/>
      <c r="T740" s="322"/>
      <c r="U740" s="322"/>
      <c r="V740" s="322"/>
      <c r="W740" s="322"/>
      <c r="X740" s="322"/>
      <c r="Y740" s="322"/>
      <c r="Z740" s="322"/>
      <c r="AA740" s="322"/>
      <c r="AB740" s="322"/>
      <c r="AC740" s="322"/>
      <c r="AD740" s="322"/>
      <c r="AE740" s="322"/>
    </row>
    <row r="741">
      <c r="A741" s="352"/>
      <c r="B741" s="322"/>
      <c r="C741" s="322"/>
      <c r="D741" s="322"/>
      <c r="E741" s="322"/>
      <c r="F741" s="322"/>
      <c r="G741" s="322"/>
      <c r="H741" s="322"/>
      <c r="I741" s="322"/>
      <c r="J741" s="322"/>
      <c r="K741" s="322"/>
      <c r="L741" s="322"/>
      <c r="M741" s="322"/>
      <c r="N741" s="322"/>
      <c r="O741" s="322"/>
      <c r="P741" s="322"/>
      <c r="Q741" s="322"/>
      <c r="R741" s="322"/>
      <c r="S741" s="322"/>
      <c r="T741" s="322"/>
      <c r="U741" s="322"/>
      <c r="V741" s="322"/>
      <c r="W741" s="322"/>
      <c r="X741" s="322"/>
      <c r="Y741" s="322"/>
      <c r="Z741" s="322"/>
      <c r="AA741" s="322"/>
      <c r="AB741" s="322"/>
      <c r="AC741" s="322"/>
      <c r="AD741" s="322"/>
      <c r="AE741" s="322"/>
    </row>
    <row r="742">
      <c r="A742" s="352"/>
      <c r="B742" s="322"/>
      <c r="C742" s="322"/>
      <c r="D742" s="322"/>
      <c r="E742" s="322"/>
      <c r="F742" s="322"/>
      <c r="G742" s="322"/>
      <c r="H742" s="322"/>
      <c r="I742" s="322"/>
      <c r="J742" s="322"/>
      <c r="K742" s="322"/>
      <c r="L742" s="322"/>
      <c r="M742" s="322"/>
      <c r="N742" s="322"/>
      <c r="O742" s="322"/>
      <c r="P742" s="322"/>
      <c r="Q742" s="322"/>
      <c r="R742" s="322"/>
      <c r="S742" s="322"/>
      <c r="T742" s="322"/>
      <c r="U742" s="322"/>
      <c r="V742" s="322"/>
      <c r="W742" s="322"/>
      <c r="X742" s="322"/>
      <c r="Y742" s="322"/>
      <c r="Z742" s="322"/>
      <c r="AA742" s="322"/>
      <c r="AB742" s="322"/>
      <c r="AC742" s="322"/>
      <c r="AD742" s="322"/>
      <c r="AE742" s="322"/>
    </row>
    <row r="743">
      <c r="A743" s="352"/>
      <c r="B743" s="322"/>
      <c r="C743" s="322"/>
      <c r="D743" s="322"/>
      <c r="E743" s="322"/>
      <c r="F743" s="322"/>
      <c r="G743" s="322"/>
      <c r="H743" s="322"/>
      <c r="I743" s="322"/>
      <c r="J743" s="322"/>
      <c r="K743" s="322"/>
      <c r="L743" s="322"/>
      <c r="M743" s="322"/>
      <c r="N743" s="322"/>
      <c r="O743" s="322"/>
      <c r="P743" s="322"/>
      <c r="Q743" s="322"/>
      <c r="R743" s="322"/>
      <c r="S743" s="322"/>
      <c r="T743" s="322"/>
      <c r="U743" s="322"/>
      <c r="V743" s="322"/>
      <c r="W743" s="322"/>
      <c r="X743" s="322"/>
      <c r="Y743" s="322"/>
      <c r="Z743" s="322"/>
      <c r="AA743" s="322"/>
      <c r="AB743" s="322"/>
      <c r="AC743" s="322"/>
      <c r="AD743" s="322"/>
      <c r="AE743" s="322"/>
    </row>
    <row r="744">
      <c r="A744" s="352"/>
      <c r="B744" s="322"/>
      <c r="C744" s="322"/>
      <c r="D744" s="322"/>
      <c r="E744" s="322"/>
      <c r="F744" s="322"/>
      <c r="G744" s="322"/>
      <c r="H744" s="322"/>
      <c r="I744" s="322"/>
      <c r="J744" s="322"/>
      <c r="K744" s="322"/>
      <c r="L744" s="322"/>
      <c r="M744" s="322"/>
      <c r="N744" s="322"/>
      <c r="O744" s="322"/>
      <c r="P744" s="322"/>
      <c r="Q744" s="322"/>
      <c r="R744" s="322"/>
      <c r="S744" s="322"/>
      <c r="T744" s="322"/>
      <c r="U744" s="322"/>
      <c r="V744" s="322"/>
      <c r="W744" s="322"/>
      <c r="X744" s="322"/>
      <c r="Y744" s="322"/>
      <c r="Z744" s="322"/>
      <c r="AA744" s="322"/>
      <c r="AB744" s="322"/>
      <c r="AC744" s="322"/>
      <c r="AD744" s="322"/>
      <c r="AE744" s="322"/>
    </row>
    <row r="745">
      <c r="A745" s="352"/>
      <c r="B745" s="322"/>
      <c r="C745" s="322"/>
      <c r="D745" s="322"/>
      <c r="E745" s="322"/>
      <c r="F745" s="322"/>
      <c r="G745" s="322"/>
      <c r="H745" s="322"/>
      <c r="I745" s="322"/>
      <c r="J745" s="322"/>
      <c r="K745" s="322"/>
      <c r="L745" s="322"/>
      <c r="M745" s="322"/>
      <c r="N745" s="322"/>
      <c r="O745" s="322"/>
      <c r="P745" s="322"/>
      <c r="Q745" s="322"/>
      <c r="R745" s="322"/>
      <c r="S745" s="322"/>
      <c r="T745" s="322"/>
      <c r="U745" s="322"/>
      <c r="V745" s="322"/>
      <c r="W745" s="322"/>
      <c r="X745" s="322"/>
      <c r="Y745" s="322"/>
      <c r="Z745" s="322"/>
      <c r="AA745" s="322"/>
      <c r="AB745" s="322"/>
      <c r="AC745" s="322"/>
      <c r="AD745" s="322"/>
      <c r="AE745" s="322"/>
    </row>
    <row r="746">
      <c r="A746" s="352"/>
      <c r="B746" s="322"/>
      <c r="C746" s="322"/>
      <c r="D746" s="322"/>
      <c r="E746" s="322"/>
      <c r="F746" s="322"/>
      <c r="G746" s="322"/>
      <c r="H746" s="322"/>
      <c r="I746" s="322"/>
      <c r="J746" s="322"/>
      <c r="K746" s="322"/>
      <c r="L746" s="322"/>
      <c r="M746" s="322"/>
      <c r="N746" s="322"/>
      <c r="O746" s="322"/>
      <c r="P746" s="322"/>
      <c r="Q746" s="322"/>
      <c r="R746" s="322"/>
      <c r="S746" s="322"/>
      <c r="T746" s="322"/>
      <c r="U746" s="322"/>
      <c r="V746" s="322"/>
      <c r="W746" s="322"/>
      <c r="X746" s="322"/>
      <c r="Y746" s="322"/>
      <c r="Z746" s="322"/>
      <c r="AA746" s="322"/>
      <c r="AB746" s="322"/>
      <c r="AC746" s="322"/>
      <c r="AD746" s="322"/>
      <c r="AE746" s="322"/>
    </row>
    <row r="747">
      <c r="A747" s="352"/>
      <c r="B747" s="322"/>
      <c r="C747" s="322"/>
      <c r="D747" s="322"/>
      <c r="E747" s="322"/>
      <c r="F747" s="322"/>
      <c r="G747" s="322"/>
      <c r="H747" s="322"/>
      <c r="I747" s="322"/>
      <c r="J747" s="322"/>
      <c r="K747" s="322"/>
      <c r="L747" s="322"/>
      <c r="M747" s="322"/>
      <c r="N747" s="322"/>
      <c r="O747" s="322"/>
      <c r="P747" s="322"/>
      <c r="Q747" s="322"/>
      <c r="R747" s="322"/>
      <c r="S747" s="322"/>
      <c r="T747" s="322"/>
      <c r="U747" s="322"/>
      <c r="V747" s="322"/>
      <c r="W747" s="322"/>
      <c r="X747" s="322"/>
      <c r="Y747" s="322"/>
      <c r="Z747" s="322"/>
      <c r="AA747" s="322"/>
      <c r="AB747" s="322"/>
      <c r="AC747" s="322"/>
      <c r="AD747" s="322"/>
      <c r="AE747" s="322"/>
    </row>
    <row r="748">
      <c r="A748" s="352"/>
      <c r="B748" s="322"/>
      <c r="C748" s="322"/>
      <c r="D748" s="322"/>
      <c r="E748" s="322"/>
      <c r="F748" s="322"/>
      <c r="G748" s="322"/>
      <c r="H748" s="322"/>
      <c r="I748" s="322"/>
      <c r="J748" s="322"/>
      <c r="K748" s="322"/>
      <c r="L748" s="322"/>
      <c r="M748" s="322"/>
      <c r="N748" s="322"/>
      <c r="O748" s="322"/>
      <c r="P748" s="322"/>
      <c r="Q748" s="322"/>
      <c r="R748" s="322"/>
      <c r="S748" s="322"/>
      <c r="T748" s="322"/>
      <c r="U748" s="322"/>
      <c r="V748" s="322"/>
      <c r="W748" s="322"/>
      <c r="X748" s="322"/>
      <c r="Y748" s="322"/>
      <c r="Z748" s="322"/>
      <c r="AA748" s="322"/>
      <c r="AB748" s="322"/>
      <c r="AC748" s="322"/>
      <c r="AD748" s="322"/>
      <c r="AE748" s="322"/>
    </row>
    <row r="749">
      <c r="A749" s="352"/>
      <c r="B749" s="322"/>
      <c r="C749" s="322"/>
      <c r="D749" s="322"/>
      <c r="E749" s="322"/>
      <c r="F749" s="322"/>
      <c r="G749" s="322"/>
      <c r="H749" s="322"/>
      <c r="I749" s="322"/>
      <c r="J749" s="322"/>
      <c r="K749" s="322"/>
      <c r="L749" s="322"/>
      <c r="M749" s="322"/>
      <c r="N749" s="322"/>
      <c r="O749" s="322"/>
      <c r="P749" s="322"/>
      <c r="Q749" s="322"/>
      <c r="R749" s="322"/>
      <c r="S749" s="322"/>
      <c r="T749" s="322"/>
      <c r="U749" s="322"/>
      <c r="V749" s="322"/>
      <c r="W749" s="322"/>
      <c r="X749" s="322"/>
      <c r="Y749" s="322"/>
      <c r="Z749" s="322"/>
      <c r="AA749" s="322"/>
      <c r="AB749" s="322"/>
      <c r="AC749" s="322"/>
      <c r="AD749" s="322"/>
      <c r="AE749" s="322"/>
    </row>
    <row r="750">
      <c r="A750" s="352"/>
      <c r="B750" s="322"/>
      <c r="C750" s="322"/>
      <c r="D750" s="322"/>
      <c r="E750" s="322"/>
      <c r="F750" s="322"/>
      <c r="G750" s="322"/>
      <c r="H750" s="322"/>
      <c r="I750" s="322"/>
      <c r="J750" s="322"/>
      <c r="K750" s="322"/>
      <c r="L750" s="322"/>
      <c r="M750" s="322"/>
      <c r="N750" s="322"/>
      <c r="O750" s="322"/>
      <c r="P750" s="322"/>
      <c r="Q750" s="322"/>
      <c r="R750" s="322"/>
      <c r="S750" s="322"/>
      <c r="T750" s="322"/>
      <c r="U750" s="322"/>
      <c r="V750" s="322"/>
      <c r="W750" s="322"/>
      <c r="X750" s="322"/>
      <c r="Y750" s="322"/>
      <c r="Z750" s="322"/>
      <c r="AA750" s="322"/>
      <c r="AB750" s="322"/>
      <c r="AC750" s="322"/>
      <c r="AD750" s="322"/>
      <c r="AE750" s="322"/>
    </row>
    <row r="751">
      <c r="A751" s="352"/>
      <c r="B751" s="322"/>
      <c r="C751" s="322"/>
      <c r="D751" s="322"/>
      <c r="E751" s="322"/>
      <c r="F751" s="322"/>
      <c r="G751" s="322"/>
      <c r="H751" s="322"/>
      <c r="I751" s="322"/>
      <c r="J751" s="322"/>
      <c r="K751" s="322"/>
      <c r="L751" s="322"/>
      <c r="M751" s="322"/>
      <c r="N751" s="322"/>
      <c r="O751" s="322"/>
      <c r="P751" s="322"/>
      <c r="Q751" s="322"/>
      <c r="R751" s="322"/>
      <c r="S751" s="322"/>
      <c r="T751" s="322"/>
      <c r="U751" s="322"/>
      <c r="V751" s="322"/>
      <c r="W751" s="322"/>
      <c r="X751" s="322"/>
      <c r="Y751" s="322"/>
      <c r="Z751" s="322"/>
      <c r="AA751" s="322"/>
      <c r="AB751" s="322"/>
      <c r="AC751" s="322"/>
      <c r="AD751" s="322"/>
      <c r="AE751" s="322"/>
    </row>
    <row r="752">
      <c r="A752" s="352"/>
      <c r="B752" s="322"/>
      <c r="C752" s="322"/>
      <c r="D752" s="322"/>
      <c r="E752" s="322"/>
      <c r="F752" s="322"/>
      <c r="G752" s="322"/>
      <c r="H752" s="322"/>
      <c r="I752" s="322"/>
      <c r="J752" s="322"/>
      <c r="K752" s="322"/>
      <c r="L752" s="322"/>
      <c r="M752" s="322"/>
      <c r="N752" s="322"/>
      <c r="O752" s="322"/>
      <c r="P752" s="322"/>
      <c r="Q752" s="322"/>
      <c r="R752" s="322"/>
      <c r="S752" s="322"/>
      <c r="T752" s="322"/>
      <c r="U752" s="322"/>
      <c r="V752" s="322"/>
      <c r="W752" s="322"/>
      <c r="X752" s="322"/>
      <c r="Y752" s="322"/>
      <c r="Z752" s="322"/>
      <c r="AA752" s="322"/>
      <c r="AB752" s="322"/>
      <c r="AC752" s="322"/>
      <c r="AD752" s="322"/>
      <c r="AE752" s="322"/>
    </row>
    <row r="753">
      <c r="A753" s="352"/>
      <c r="B753" s="322"/>
      <c r="C753" s="322"/>
      <c r="D753" s="322"/>
      <c r="E753" s="322"/>
      <c r="F753" s="322"/>
      <c r="G753" s="322"/>
      <c r="H753" s="322"/>
      <c r="I753" s="322"/>
      <c r="J753" s="322"/>
      <c r="K753" s="322"/>
      <c r="L753" s="322"/>
      <c r="M753" s="322"/>
      <c r="N753" s="322"/>
      <c r="O753" s="322"/>
      <c r="P753" s="322"/>
      <c r="Q753" s="322"/>
      <c r="R753" s="322"/>
      <c r="S753" s="322"/>
      <c r="T753" s="322"/>
      <c r="U753" s="322"/>
      <c r="V753" s="322"/>
      <c r="W753" s="322"/>
      <c r="X753" s="322"/>
      <c r="Y753" s="322"/>
      <c r="Z753" s="322"/>
      <c r="AA753" s="322"/>
      <c r="AB753" s="322"/>
      <c r="AC753" s="322"/>
      <c r="AD753" s="322"/>
      <c r="AE753" s="322"/>
    </row>
    <row r="754">
      <c r="A754" s="352"/>
      <c r="B754" s="322"/>
      <c r="C754" s="322"/>
      <c r="D754" s="322"/>
      <c r="E754" s="322"/>
      <c r="F754" s="322"/>
      <c r="G754" s="322"/>
      <c r="H754" s="322"/>
      <c r="I754" s="322"/>
      <c r="J754" s="322"/>
      <c r="K754" s="322"/>
      <c r="L754" s="322"/>
      <c r="M754" s="322"/>
      <c r="N754" s="322"/>
      <c r="O754" s="322"/>
      <c r="P754" s="322"/>
      <c r="Q754" s="322"/>
      <c r="R754" s="322"/>
      <c r="S754" s="322"/>
      <c r="T754" s="322"/>
      <c r="U754" s="322"/>
      <c r="V754" s="322"/>
      <c r="W754" s="322"/>
      <c r="X754" s="322"/>
      <c r="Y754" s="322"/>
      <c r="Z754" s="322"/>
      <c r="AA754" s="322"/>
      <c r="AB754" s="322"/>
      <c r="AC754" s="322"/>
      <c r="AD754" s="322"/>
      <c r="AE754" s="322"/>
    </row>
    <row r="755">
      <c r="A755" s="352"/>
      <c r="B755" s="322"/>
      <c r="C755" s="322"/>
      <c r="D755" s="322"/>
      <c r="E755" s="322"/>
      <c r="F755" s="322"/>
      <c r="G755" s="322"/>
      <c r="H755" s="322"/>
      <c r="I755" s="322"/>
      <c r="J755" s="322"/>
      <c r="K755" s="322"/>
      <c r="L755" s="322"/>
      <c r="M755" s="322"/>
      <c r="N755" s="322"/>
      <c r="O755" s="322"/>
      <c r="P755" s="322"/>
      <c r="Q755" s="322"/>
      <c r="R755" s="322"/>
      <c r="S755" s="322"/>
      <c r="T755" s="322"/>
      <c r="U755" s="322"/>
      <c r="V755" s="322"/>
      <c r="W755" s="322"/>
      <c r="X755" s="322"/>
      <c r="Y755" s="322"/>
      <c r="Z755" s="322"/>
      <c r="AA755" s="322"/>
      <c r="AB755" s="322"/>
      <c r="AC755" s="322"/>
      <c r="AD755" s="322"/>
      <c r="AE755" s="322"/>
    </row>
    <row r="756">
      <c r="A756" s="352"/>
      <c r="B756" s="322"/>
      <c r="C756" s="322"/>
      <c r="D756" s="322"/>
      <c r="E756" s="322"/>
      <c r="F756" s="322"/>
      <c r="G756" s="322"/>
      <c r="H756" s="322"/>
      <c r="I756" s="322"/>
      <c r="J756" s="322"/>
      <c r="K756" s="322"/>
      <c r="L756" s="322"/>
      <c r="M756" s="322"/>
      <c r="N756" s="322"/>
      <c r="O756" s="322"/>
      <c r="P756" s="322"/>
      <c r="Q756" s="322"/>
      <c r="R756" s="322"/>
      <c r="S756" s="322"/>
      <c r="T756" s="322"/>
      <c r="U756" s="322"/>
      <c r="V756" s="322"/>
      <c r="W756" s="322"/>
      <c r="X756" s="322"/>
      <c r="Y756" s="322"/>
      <c r="Z756" s="322"/>
      <c r="AA756" s="322"/>
      <c r="AB756" s="322"/>
      <c r="AC756" s="322"/>
      <c r="AD756" s="322"/>
      <c r="AE756" s="322"/>
    </row>
    <row r="757">
      <c r="A757" s="352"/>
      <c r="B757" s="322"/>
      <c r="C757" s="322"/>
      <c r="D757" s="322"/>
      <c r="E757" s="322"/>
      <c r="F757" s="322"/>
      <c r="G757" s="322"/>
      <c r="H757" s="322"/>
      <c r="I757" s="322"/>
      <c r="J757" s="322"/>
      <c r="K757" s="322"/>
      <c r="L757" s="322"/>
      <c r="M757" s="322"/>
      <c r="N757" s="322"/>
      <c r="O757" s="322"/>
      <c r="P757" s="322"/>
      <c r="Q757" s="322"/>
      <c r="R757" s="322"/>
      <c r="S757" s="322"/>
      <c r="T757" s="322"/>
      <c r="U757" s="322"/>
      <c r="V757" s="322"/>
      <c r="W757" s="322"/>
      <c r="X757" s="322"/>
      <c r="Y757" s="322"/>
      <c r="Z757" s="322"/>
      <c r="AA757" s="322"/>
      <c r="AB757" s="322"/>
      <c r="AC757" s="322"/>
      <c r="AD757" s="322"/>
      <c r="AE757" s="322"/>
    </row>
    <row r="758">
      <c r="A758" s="352"/>
      <c r="B758" s="322"/>
      <c r="C758" s="322"/>
      <c r="D758" s="322"/>
      <c r="E758" s="322"/>
      <c r="F758" s="322"/>
      <c r="G758" s="322"/>
      <c r="H758" s="322"/>
      <c r="I758" s="322"/>
      <c r="J758" s="322"/>
      <c r="K758" s="322"/>
      <c r="L758" s="322"/>
      <c r="M758" s="322"/>
      <c r="N758" s="322"/>
      <c r="O758" s="322"/>
      <c r="P758" s="322"/>
      <c r="Q758" s="322"/>
      <c r="R758" s="322"/>
      <c r="S758" s="322"/>
      <c r="T758" s="322"/>
      <c r="U758" s="322"/>
      <c r="V758" s="322"/>
      <c r="W758" s="322"/>
      <c r="X758" s="322"/>
      <c r="Y758" s="322"/>
      <c r="Z758" s="322"/>
      <c r="AA758" s="322"/>
      <c r="AB758" s="322"/>
      <c r="AC758" s="322"/>
      <c r="AD758" s="322"/>
      <c r="AE758" s="322"/>
    </row>
    <row r="759">
      <c r="A759" s="352"/>
      <c r="B759" s="322"/>
      <c r="C759" s="322"/>
      <c r="D759" s="322"/>
      <c r="E759" s="322"/>
      <c r="F759" s="322"/>
      <c r="G759" s="322"/>
      <c r="H759" s="322"/>
      <c r="I759" s="322"/>
      <c r="J759" s="322"/>
      <c r="K759" s="322"/>
      <c r="L759" s="322"/>
      <c r="M759" s="322"/>
      <c r="N759" s="322"/>
      <c r="O759" s="322"/>
      <c r="P759" s="322"/>
      <c r="Q759" s="322"/>
      <c r="R759" s="322"/>
      <c r="S759" s="322"/>
      <c r="T759" s="322"/>
      <c r="U759" s="322"/>
      <c r="V759" s="322"/>
      <c r="W759" s="322"/>
      <c r="X759" s="322"/>
      <c r="Y759" s="322"/>
      <c r="Z759" s="322"/>
      <c r="AA759" s="322"/>
      <c r="AB759" s="322"/>
      <c r="AC759" s="322"/>
      <c r="AD759" s="322"/>
      <c r="AE759" s="322"/>
    </row>
    <row r="760">
      <c r="A760" s="352"/>
      <c r="B760" s="322"/>
      <c r="C760" s="322"/>
      <c r="D760" s="322"/>
      <c r="E760" s="322"/>
      <c r="F760" s="322"/>
      <c r="G760" s="322"/>
      <c r="H760" s="322"/>
      <c r="I760" s="322"/>
      <c r="J760" s="322"/>
      <c r="K760" s="322"/>
      <c r="L760" s="322"/>
      <c r="M760" s="322"/>
      <c r="N760" s="322"/>
      <c r="O760" s="322"/>
      <c r="P760" s="322"/>
      <c r="Q760" s="322"/>
      <c r="R760" s="322"/>
      <c r="S760" s="322"/>
      <c r="T760" s="322"/>
      <c r="U760" s="322"/>
      <c r="V760" s="322"/>
      <c r="W760" s="322"/>
      <c r="X760" s="322"/>
      <c r="Y760" s="322"/>
      <c r="Z760" s="322"/>
      <c r="AA760" s="322"/>
      <c r="AB760" s="322"/>
      <c r="AC760" s="322"/>
      <c r="AD760" s="322"/>
      <c r="AE760" s="322"/>
    </row>
    <row r="761">
      <c r="A761" s="352"/>
      <c r="B761" s="322"/>
      <c r="C761" s="322"/>
      <c r="D761" s="322"/>
      <c r="E761" s="322"/>
      <c r="F761" s="322"/>
      <c r="G761" s="322"/>
      <c r="H761" s="322"/>
      <c r="I761" s="322"/>
      <c r="J761" s="322"/>
      <c r="K761" s="322"/>
      <c r="L761" s="322"/>
      <c r="M761" s="322"/>
      <c r="N761" s="322"/>
      <c r="O761" s="322"/>
      <c r="P761" s="322"/>
      <c r="Q761" s="322"/>
      <c r="R761" s="322"/>
      <c r="S761" s="322"/>
      <c r="T761" s="322"/>
      <c r="U761" s="322"/>
      <c r="V761" s="322"/>
      <c r="W761" s="322"/>
      <c r="X761" s="322"/>
      <c r="Y761" s="322"/>
      <c r="Z761" s="322"/>
      <c r="AA761" s="322"/>
      <c r="AB761" s="322"/>
      <c r="AC761" s="322"/>
      <c r="AD761" s="322"/>
      <c r="AE761" s="322"/>
    </row>
    <row r="762">
      <c r="A762" s="352"/>
      <c r="B762" s="322"/>
      <c r="C762" s="322"/>
      <c r="D762" s="322"/>
      <c r="E762" s="322"/>
      <c r="F762" s="322"/>
      <c r="G762" s="322"/>
      <c r="H762" s="322"/>
      <c r="I762" s="322"/>
      <c r="J762" s="322"/>
      <c r="K762" s="322"/>
      <c r="L762" s="322"/>
      <c r="M762" s="322"/>
      <c r="N762" s="322"/>
      <c r="O762" s="322"/>
      <c r="P762" s="322"/>
      <c r="Q762" s="322"/>
      <c r="R762" s="322"/>
      <c r="S762" s="322"/>
      <c r="T762" s="322"/>
      <c r="U762" s="322"/>
      <c r="V762" s="322"/>
      <c r="W762" s="322"/>
      <c r="X762" s="322"/>
      <c r="Y762" s="322"/>
      <c r="Z762" s="322"/>
      <c r="AA762" s="322"/>
      <c r="AB762" s="322"/>
      <c r="AC762" s="322"/>
      <c r="AD762" s="322"/>
      <c r="AE762" s="322"/>
    </row>
    <row r="763">
      <c r="A763" s="352"/>
      <c r="B763" s="322"/>
      <c r="C763" s="322"/>
      <c r="D763" s="322"/>
      <c r="E763" s="322"/>
      <c r="F763" s="322"/>
      <c r="G763" s="322"/>
      <c r="H763" s="322"/>
      <c r="I763" s="322"/>
      <c r="J763" s="322"/>
      <c r="K763" s="322"/>
      <c r="L763" s="322"/>
      <c r="M763" s="322"/>
      <c r="N763" s="322"/>
      <c r="O763" s="322"/>
      <c r="P763" s="322"/>
      <c r="Q763" s="322"/>
      <c r="R763" s="322"/>
      <c r="S763" s="322"/>
      <c r="T763" s="322"/>
      <c r="U763" s="322"/>
      <c r="V763" s="322"/>
      <c r="W763" s="322"/>
      <c r="X763" s="322"/>
      <c r="Y763" s="322"/>
      <c r="Z763" s="322"/>
      <c r="AA763" s="322"/>
      <c r="AB763" s="322"/>
      <c r="AC763" s="322"/>
      <c r="AD763" s="322"/>
      <c r="AE763" s="322"/>
    </row>
    <row r="764">
      <c r="A764" s="352"/>
      <c r="B764" s="322"/>
      <c r="C764" s="322"/>
      <c r="D764" s="322"/>
      <c r="E764" s="322"/>
      <c r="F764" s="322"/>
      <c r="G764" s="322"/>
      <c r="H764" s="322"/>
      <c r="I764" s="322"/>
      <c r="J764" s="322"/>
      <c r="K764" s="322"/>
      <c r="L764" s="322"/>
      <c r="M764" s="322"/>
      <c r="N764" s="322"/>
      <c r="O764" s="322"/>
      <c r="P764" s="322"/>
      <c r="Q764" s="322"/>
      <c r="R764" s="322"/>
      <c r="S764" s="322"/>
      <c r="T764" s="322"/>
      <c r="U764" s="322"/>
      <c r="V764" s="322"/>
      <c r="W764" s="322"/>
      <c r="X764" s="322"/>
      <c r="Y764" s="322"/>
      <c r="Z764" s="322"/>
      <c r="AA764" s="322"/>
      <c r="AB764" s="322"/>
      <c r="AC764" s="322"/>
      <c r="AD764" s="322"/>
      <c r="AE764" s="322"/>
    </row>
    <row r="765">
      <c r="A765" s="352"/>
      <c r="B765" s="322"/>
      <c r="C765" s="322"/>
      <c r="D765" s="322"/>
      <c r="E765" s="322"/>
      <c r="F765" s="322"/>
      <c r="G765" s="322"/>
      <c r="H765" s="322"/>
      <c r="I765" s="322"/>
      <c r="J765" s="322"/>
      <c r="K765" s="322"/>
      <c r="L765" s="322"/>
      <c r="M765" s="322"/>
      <c r="N765" s="322"/>
      <c r="O765" s="322"/>
      <c r="P765" s="322"/>
      <c r="Q765" s="322"/>
      <c r="R765" s="322"/>
      <c r="S765" s="322"/>
      <c r="T765" s="322"/>
      <c r="U765" s="322"/>
      <c r="V765" s="322"/>
      <c r="W765" s="322"/>
      <c r="X765" s="322"/>
      <c r="Y765" s="322"/>
      <c r="Z765" s="322"/>
      <c r="AA765" s="322"/>
      <c r="AB765" s="322"/>
      <c r="AC765" s="322"/>
      <c r="AD765" s="322"/>
      <c r="AE765" s="322"/>
    </row>
    <row r="766">
      <c r="A766" s="352"/>
      <c r="B766" s="322"/>
      <c r="C766" s="322"/>
      <c r="D766" s="322"/>
      <c r="E766" s="322"/>
      <c r="F766" s="322"/>
      <c r="G766" s="322"/>
      <c r="H766" s="322"/>
      <c r="I766" s="322"/>
      <c r="J766" s="322"/>
      <c r="K766" s="322"/>
      <c r="L766" s="322"/>
      <c r="M766" s="322"/>
      <c r="N766" s="322"/>
      <c r="O766" s="322"/>
      <c r="P766" s="322"/>
      <c r="Q766" s="322"/>
      <c r="R766" s="322"/>
      <c r="S766" s="322"/>
      <c r="T766" s="322"/>
      <c r="U766" s="322"/>
      <c r="V766" s="322"/>
      <c r="W766" s="322"/>
      <c r="X766" s="322"/>
      <c r="Y766" s="322"/>
      <c r="Z766" s="322"/>
      <c r="AA766" s="322"/>
      <c r="AB766" s="322"/>
      <c r="AC766" s="322"/>
      <c r="AD766" s="322"/>
      <c r="AE766" s="322"/>
    </row>
    <row r="767">
      <c r="A767" s="352"/>
      <c r="B767" s="322"/>
      <c r="C767" s="322"/>
      <c r="D767" s="322"/>
      <c r="E767" s="322"/>
      <c r="F767" s="322"/>
      <c r="G767" s="322"/>
      <c r="H767" s="322"/>
      <c r="I767" s="322"/>
      <c r="J767" s="322"/>
      <c r="K767" s="322"/>
      <c r="L767" s="322"/>
      <c r="M767" s="322"/>
      <c r="N767" s="322"/>
      <c r="O767" s="322"/>
      <c r="P767" s="322"/>
      <c r="Q767" s="322"/>
      <c r="R767" s="322"/>
      <c r="S767" s="322"/>
      <c r="T767" s="322"/>
      <c r="U767" s="322"/>
      <c r="V767" s="322"/>
      <c r="W767" s="322"/>
      <c r="X767" s="322"/>
      <c r="Y767" s="322"/>
      <c r="Z767" s="322"/>
      <c r="AA767" s="322"/>
      <c r="AB767" s="322"/>
      <c r="AC767" s="322"/>
      <c r="AD767" s="322"/>
      <c r="AE767" s="322"/>
    </row>
    <row r="768">
      <c r="A768" s="352"/>
      <c r="B768" s="322"/>
      <c r="C768" s="322"/>
      <c r="D768" s="322"/>
      <c r="E768" s="322"/>
      <c r="F768" s="322"/>
      <c r="G768" s="322"/>
      <c r="H768" s="322"/>
      <c r="I768" s="322"/>
      <c r="J768" s="322"/>
      <c r="K768" s="322"/>
      <c r="L768" s="322"/>
      <c r="M768" s="322"/>
      <c r="N768" s="322"/>
      <c r="O768" s="322"/>
      <c r="P768" s="322"/>
      <c r="Q768" s="322"/>
      <c r="R768" s="322"/>
      <c r="S768" s="322"/>
      <c r="T768" s="322"/>
      <c r="U768" s="322"/>
      <c r="V768" s="322"/>
      <c r="W768" s="322"/>
      <c r="X768" s="322"/>
      <c r="Y768" s="322"/>
      <c r="Z768" s="322"/>
      <c r="AA768" s="322"/>
      <c r="AB768" s="322"/>
      <c r="AC768" s="322"/>
      <c r="AD768" s="322"/>
      <c r="AE768" s="322"/>
    </row>
    <row r="769">
      <c r="A769" s="352"/>
      <c r="B769" s="322"/>
      <c r="C769" s="322"/>
      <c r="D769" s="322"/>
      <c r="E769" s="322"/>
      <c r="F769" s="322"/>
      <c r="G769" s="322"/>
      <c r="H769" s="322"/>
      <c r="I769" s="322"/>
      <c r="J769" s="322"/>
      <c r="K769" s="322"/>
      <c r="L769" s="322"/>
      <c r="M769" s="322"/>
      <c r="N769" s="322"/>
      <c r="O769" s="322"/>
      <c r="P769" s="322"/>
      <c r="Q769" s="322"/>
      <c r="R769" s="322"/>
      <c r="S769" s="322"/>
      <c r="T769" s="322"/>
      <c r="U769" s="322"/>
      <c r="V769" s="322"/>
      <c r="W769" s="322"/>
      <c r="X769" s="322"/>
      <c r="Y769" s="322"/>
      <c r="Z769" s="322"/>
      <c r="AA769" s="322"/>
      <c r="AB769" s="322"/>
      <c r="AC769" s="322"/>
      <c r="AD769" s="322"/>
      <c r="AE769" s="322"/>
    </row>
    <row r="770">
      <c r="A770" s="352"/>
      <c r="B770" s="322"/>
      <c r="C770" s="322"/>
      <c r="D770" s="322"/>
      <c r="E770" s="322"/>
      <c r="F770" s="322"/>
      <c r="G770" s="322"/>
      <c r="H770" s="322"/>
      <c r="I770" s="322"/>
      <c r="J770" s="322"/>
      <c r="K770" s="322"/>
      <c r="L770" s="322"/>
      <c r="M770" s="322"/>
      <c r="N770" s="322"/>
      <c r="O770" s="322"/>
      <c r="P770" s="322"/>
      <c r="Q770" s="322"/>
      <c r="R770" s="322"/>
      <c r="S770" s="322"/>
      <c r="T770" s="322"/>
      <c r="U770" s="322"/>
      <c r="V770" s="322"/>
      <c r="W770" s="322"/>
      <c r="X770" s="322"/>
      <c r="Y770" s="322"/>
      <c r="Z770" s="322"/>
      <c r="AA770" s="322"/>
      <c r="AB770" s="322"/>
      <c r="AC770" s="322"/>
      <c r="AD770" s="322"/>
      <c r="AE770" s="322"/>
    </row>
    <row r="771">
      <c r="A771" s="352"/>
      <c r="B771" s="322"/>
      <c r="C771" s="322"/>
      <c r="D771" s="322"/>
      <c r="E771" s="322"/>
      <c r="F771" s="322"/>
      <c r="G771" s="322"/>
      <c r="H771" s="322"/>
      <c r="I771" s="322"/>
      <c r="J771" s="322"/>
      <c r="K771" s="322"/>
      <c r="L771" s="322"/>
      <c r="M771" s="322"/>
      <c r="N771" s="322"/>
      <c r="O771" s="322"/>
      <c r="P771" s="322"/>
      <c r="Q771" s="322"/>
      <c r="R771" s="322"/>
      <c r="S771" s="322"/>
      <c r="T771" s="322"/>
      <c r="U771" s="322"/>
      <c r="V771" s="322"/>
      <c r="W771" s="322"/>
      <c r="X771" s="322"/>
      <c r="Y771" s="322"/>
      <c r="Z771" s="322"/>
      <c r="AA771" s="322"/>
      <c r="AB771" s="322"/>
      <c r="AC771" s="322"/>
      <c r="AD771" s="322"/>
      <c r="AE771" s="322"/>
    </row>
    <row r="772">
      <c r="A772" s="352"/>
      <c r="B772" s="322"/>
      <c r="C772" s="322"/>
      <c r="D772" s="322"/>
      <c r="E772" s="322"/>
      <c r="F772" s="322"/>
      <c r="G772" s="322"/>
      <c r="H772" s="322"/>
      <c r="I772" s="322"/>
      <c r="J772" s="322"/>
      <c r="K772" s="322"/>
      <c r="L772" s="322"/>
      <c r="M772" s="322"/>
      <c r="N772" s="322"/>
      <c r="O772" s="322"/>
      <c r="P772" s="322"/>
      <c r="Q772" s="322"/>
      <c r="R772" s="322"/>
      <c r="S772" s="322"/>
      <c r="T772" s="322"/>
      <c r="U772" s="322"/>
      <c r="V772" s="322"/>
      <c r="W772" s="322"/>
      <c r="X772" s="322"/>
      <c r="Y772" s="322"/>
      <c r="Z772" s="322"/>
      <c r="AA772" s="322"/>
      <c r="AB772" s="322"/>
      <c r="AC772" s="322"/>
      <c r="AD772" s="322"/>
      <c r="AE772" s="322"/>
    </row>
    <row r="773">
      <c r="A773" s="352"/>
      <c r="B773" s="322"/>
      <c r="C773" s="322"/>
      <c r="D773" s="322"/>
      <c r="E773" s="322"/>
      <c r="F773" s="322"/>
      <c r="G773" s="322"/>
      <c r="H773" s="322"/>
      <c r="I773" s="322"/>
      <c r="J773" s="322"/>
      <c r="K773" s="322"/>
      <c r="L773" s="322"/>
      <c r="M773" s="322"/>
      <c r="N773" s="322"/>
      <c r="O773" s="322"/>
      <c r="P773" s="322"/>
      <c r="Q773" s="322"/>
      <c r="R773" s="322"/>
      <c r="S773" s="322"/>
      <c r="T773" s="322"/>
      <c r="U773" s="322"/>
      <c r="V773" s="322"/>
      <c r="W773" s="322"/>
      <c r="X773" s="322"/>
      <c r="Y773" s="322"/>
      <c r="Z773" s="322"/>
      <c r="AA773" s="322"/>
      <c r="AB773" s="322"/>
      <c r="AC773" s="322"/>
      <c r="AD773" s="322"/>
      <c r="AE773" s="322"/>
    </row>
    <row r="774">
      <c r="A774" s="352"/>
      <c r="B774" s="322"/>
      <c r="C774" s="322"/>
      <c r="D774" s="322"/>
      <c r="E774" s="322"/>
      <c r="F774" s="322"/>
      <c r="G774" s="322"/>
      <c r="H774" s="322"/>
      <c r="I774" s="322"/>
      <c r="J774" s="322"/>
      <c r="K774" s="322"/>
      <c r="L774" s="322"/>
      <c r="M774" s="322"/>
      <c r="N774" s="322"/>
      <c r="O774" s="322"/>
      <c r="P774" s="322"/>
      <c r="Q774" s="322"/>
      <c r="R774" s="322"/>
      <c r="S774" s="322"/>
      <c r="T774" s="322"/>
      <c r="U774" s="322"/>
      <c r="V774" s="322"/>
      <c r="W774" s="322"/>
      <c r="X774" s="322"/>
      <c r="Y774" s="322"/>
      <c r="Z774" s="322"/>
      <c r="AA774" s="322"/>
      <c r="AB774" s="322"/>
      <c r="AC774" s="322"/>
      <c r="AD774" s="322"/>
      <c r="AE774" s="322"/>
    </row>
    <row r="775">
      <c r="A775" s="352"/>
      <c r="B775" s="322"/>
      <c r="C775" s="322"/>
      <c r="D775" s="322"/>
      <c r="E775" s="322"/>
      <c r="F775" s="322"/>
      <c r="G775" s="322"/>
      <c r="H775" s="322"/>
      <c r="I775" s="322"/>
      <c r="J775" s="322"/>
      <c r="K775" s="322"/>
      <c r="L775" s="322"/>
      <c r="M775" s="322"/>
      <c r="N775" s="322"/>
      <c r="O775" s="322"/>
      <c r="P775" s="322"/>
      <c r="Q775" s="322"/>
      <c r="R775" s="322"/>
      <c r="S775" s="322"/>
      <c r="T775" s="322"/>
      <c r="U775" s="322"/>
      <c r="V775" s="322"/>
      <c r="W775" s="322"/>
      <c r="X775" s="322"/>
      <c r="Y775" s="322"/>
      <c r="Z775" s="322"/>
      <c r="AA775" s="322"/>
      <c r="AB775" s="322"/>
      <c r="AC775" s="322"/>
      <c r="AD775" s="322"/>
      <c r="AE775" s="322"/>
    </row>
    <row r="776">
      <c r="A776" s="352"/>
      <c r="B776" s="322"/>
      <c r="C776" s="322"/>
      <c r="D776" s="322"/>
      <c r="E776" s="322"/>
      <c r="F776" s="322"/>
      <c r="G776" s="322"/>
      <c r="H776" s="322"/>
      <c r="I776" s="322"/>
      <c r="J776" s="322"/>
      <c r="K776" s="322"/>
      <c r="L776" s="322"/>
      <c r="M776" s="322"/>
      <c r="N776" s="322"/>
      <c r="O776" s="322"/>
      <c r="P776" s="322"/>
      <c r="Q776" s="322"/>
      <c r="R776" s="322"/>
      <c r="S776" s="322"/>
      <c r="T776" s="322"/>
      <c r="U776" s="322"/>
      <c r="V776" s="322"/>
      <c r="W776" s="322"/>
      <c r="X776" s="322"/>
      <c r="Y776" s="322"/>
      <c r="Z776" s="322"/>
      <c r="AA776" s="322"/>
      <c r="AB776" s="322"/>
      <c r="AC776" s="322"/>
      <c r="AD776" s="322"/>
      <c r="AE776" s="322"/>
    </row>
    <row r="777">
      <c r="A777" s="352"/>
      <c r="B777" s="322"/>
      <c r="C777" s="322"/>
      <c r="D777" s="322"/>
      <c r="E777" s="322"/>
      <c r="F777" s="322"/>
      <c r="G777" s="322"/>
      <c r="H777" s="322"/>
      <c r="I777" s="322"/>
      <c r="J777" s="322"/>
      <c r="K777" s="322"/>
      <c r="L777" s="322"/>
      <c r="M777" s="322"/>
      <c r="N777" s="322"/>
      <c r="O777" s="322"/>
      <c r="P777" s="322"/>
      <c r="Q777" s="322"/>
      <c r="R777" s="322"/>
      <c r="S777" s="322"/>
      <c r="T777" s="322"/>
      <c r="U777" s="322"/>
      <c r="V777" s="322"/>
      <c r="W777" s="322"/>
      <c r="X777" s="322"/>
      <c r="Y777" s="322"/>
      <c r="Z777" s="322"/>
      <c r="AA777" s="322"/>
      <c r="AB777" s="322"/>
      <c r="AC777" s="322"/>
      <c r="AD777" s="322"/>
      <c r="AE777" s="322"/>
    </row>
    <row r="778">
      <c r="A778" s="352"/>
      <c r="B778" s="322"/>
      <c r="C778" s="322"/>
      <c r="D778" s="322"/>
      <c r="E778" s="322"/>
      <c r="F778" s="322"/>
      <c r="G778" s="322"/>
      <c r="H778" s="322"/>
      <c r="I778" s="322"/>
      <c r="J778" s="322"/>
      <c r="K778" s="322"/>
      <c r="L778" s="322"/>
      <c r="M778" s="322"/>
      <c r="N778" s="322"/>
      <c r="O778" s="322"/>
      <c r="P778" s="322"/>
      <c r="Q778" s="322"/>
      <c r="R778" s="322"/>
      <c r="S778" s="322"/>
      <c r="T778" s="322"/>
      <c r="U778" s="322"/>
      <c r="V778" s="322"/>
      <c r="W778" s="322"/>
      <c r="X778" s="322"/>
      <c r="Y778" s="322"/>
      <c r="Z778" s="322"/>
      <c r="AA778" s="322"/>
      <c r="AB778" s="322"/>
      <c r="AC778" s="322"/>
      <c r="AD778" s="322"/>
      <c r="AE778" s="322"/>
    </row>
    <row r="779">
      <c r="A779" s="352"/>
      <c r="B779" s="322"/>
      <c r="C779" s="322"/>
      <c r="D779" s="322"/>
      <c r="E779" s="322"/>
      <c r="F779" s="322"/>
      <c r="G779" s="322"/>
      <c r="H779" s="322"/>
      <c r="I779" s="322"/>
      <c r="J779" s="322"/>
      <c r="K779" s="322"/>
      <c r="L779" s="322"/>
      <c r="M779" s="322"/>
      <c r="N779" s="322"/>
      <c r="O779" s="322"/>
      <c r="P779" s="322"/>
      <c r="Q779" s="322"/>
      <c r="R779" s="322"/>
      <c r="S779" s="322"/>
      <c r="T779" s="322"/>
      <c r="U779" s="322"/>
      <c r="V779" s="322"/>
      <c r="W779" s="322"/>
      <c r="X779" s="322"/>
      <c r="Y779" s="322"/>
      <c r="Z779" s="322"/>
      <c r="AA779" s="322"/>
      <c r="AB779" s="322"/>
      <c r="AC779" s="322"/>
      <c r="AD779" s="322"/>
      <c r="AE779" s="322"/>
    </row>
    <row r="780">
      <c r="A780" s="352"/>
      <c r="B780" s="322"/>
      <c r="C780" s="322"/>
      <c r="D780" s="322"/>
      <c r="E780" s="322"/>
      <c r="F780" s="322"/>
      <c r="G780" s="322"/>
      <c r="H780" s="322"/>
      <c r="I780" s="322"/>
      <c r="J780" s="322"/>
      <c r="K780" s="322"/>
      <c r="L780" s="322"/>
      <c r="M780" s="322"/>
      <c r="N780" s="322"/>
      <c r="O780" s="322"/>
      <c r="P780" s="322"/>
      <c r="Q780" s="322"/>
      <c r="R780" s="322"/>
      <c r="S780" s="322"/>
      <c r="T780" s="322"/>
      <c r="U780" s="322"/>
      <c r="V780" s="322"/>
      <c r="W780" s="322"/>
      <c r="X780" s="322"/>
      <c r="Y780" s="322"/>
      <c r="Z780" s="322"/>
      <c r="AA780" s="322"/>
      <c r="AB780" s="322"/>
      <c r="AC780" s="322"/>
      <c r="AD780" s="322"/>
      <c r="AE780" s="322"/>
    </row>
    <row r="781">
      <c r="A781" s="352"/>
      <c r="B781" s="322"/>
      <c r="C781" s="322"/>
      <c r="D781" s="322"/>
      <c r="E781" s="322"/>
      <c r="F781" s="322"/>
      <c r="G781" s="322"/>
      <c r="H781" s="322"/>
      <c r="I781" s="322"/>
      <c r="J781" s="322"/>
      <c r="K781" s="322"/>
      <c r="L781" s="322"/>
      <c r="M781" s="322"/>
      <c r="N781" s="322"/>
      <c r="O781" s="322"/>
      <c r="P781" s="322"/>
      <c r="Q781" s="322"/>
      <c r="R781" s="322"/>
      <c r="S781" s="322"/>
      <c r="T781" s="322"/>
      <c r="U781" s="322"/>
      <c r="V781" s="322"/>
      <c r="W781" s="322"/>
      <c r="X781" s="322"/>
      <c r="Y781" s="322"/>
      <c r="Z781" s="322"/>
      <c r="AA781" s="322"/>
      <c r="AB781" s="322"/>
      <c r="AC781" s="322"/>
      <c r="AD781" s="322"/>
      <c r="AE781" s="322"/>
    </row>
    <row r="782">
      <c r="A782" s="352"/>
      <c r="B782" s="322"/>
      <c r="C782" s="322"/>
      <c r="D782" s="322"/>
      <c r="E782" s="322"/>
      <c r="F782" s="322"/>
      <c r="G782" s="322"/>
      <c r="H782" s="322"/>
      <c r="I782" s="322"/>
      <c r="J782" s="322"/>
      <c r="K782" s="322"/>
      <c r="L782" s="322"/>
      <c r="M782" s="322"/>
      <c r="N782" s="322"/>
      <c r="O782" s="322"/>
      <c r="P782" s="322"/>
      <c r="Q782" s="322"/>
      <c r="R782" s="322"/>
      <c r="S782" s="322"/>
      <c r="T782" s="322"/>
      <c r="U782" s="322"/>
      <c r="V782" s="322"/>
      <c r="W782" s="322"/>
      <c r="X782" s="322"/>
      <c r="Y782" s="322"/>
      <c r="Z782" s="322"/>
      <c r="AA782" s="322"/>
      <c r="AB782" s="322"/>
      <c r="AC782" s="322"/>
      <c r="AD782" s="322"/>
      <c r="AE782" s="322"/>
    </row>
    <row r="783">
      <c r="A783" s="352"/>
      <c r="B783" s="322"/>
      <c r="C783" s="322"/>
      <c r="D783" s="322"/>
      <c r="E783" s="322"/>
      <c r="F783" s="322"/>
      <c r="G783" s="322"/>
      <c r="H783" s="322"/>
      <c r="I783" s="322"/>
      <c r="J783" s="322"/>
      <c r="K783" s="322"/>
      <c r="L783" s="322"/>
      <c r="M783" s="322"/>
      <c r="N783" s="322"/>
      <c r="O783" s="322"/>
      <c r="P783" s="322"/>
      <c r="Q783" s="322"/>
      <c r="R783" s="322"/>
      <c r="S783" s="322"/>
      <c r="T783" s="322"/>
      <c r="U783" s="322"/>
      <c r="V783" s="322"/>
      <c r="W783" s="322"/>
      <c r="X783" s="322"/>
      <c r="Y783" s="322"/>
      <c r="Z783" s="322"/>
      <c r="AA783" s="322"/>
      <c r="AB783" s="322"/>
      <c r="AC783" s="322"/>
      <c r="AD783" s="322"/>
      <c r="AE783" s="322"/>
    </row>
    <row r="784">
      <c r="A784" s="352"/>
      <c r="B784" s="322"/>
      <c r="C784" s="322"/>
      <c r="D784" s="322"/>
      <c r="E784" s="322"/>
      <c r="F784" s="322"/>
      <c r="G784" s="322"/>
      <c r="H784" s="322"/>
      <c r="I784" s="322"/>
      <c r="J784" s="322"/>
      <c r="K784" s="322"/>
      <c r="L784" s="322"/>
      <c r="M784" s="322"/>
      <c r="N784" s="322"/>
      <c r="O784" s="322"/>
      <c r="P784" s="322"/>
      <c r="Q784" s="322"/>
      <c r="R784" s="322"/>
      <c r="S784" s="322"/>
      <c r="T784" s="322"/>
      <c r="U784" s="322"/>
      <c r="V784" s="322"/>
      <c r="W784" s="322"/>
      <c r="X784" s="322"/>
      <c r="Y784" s="322"/>
      <c r="Z784" s="322"/>
      <c r="AA784" s="322"/>
      <c r="AB784" s="322"/>
      <c r="AC784" s="322"/>
      <c r="AD784" s="322"/>
      <c r="AE784" s="322"/>
    </row>
    <row r="785">
      <c r="A785" s="352"/>
      <c r="B785" s="322"/>
      <c r="C785" s="322"/>
      <c r="D785" s="322"/>
      <c r="E785" s="322"/>
      <c r="F785" s="322"/>
      <c r="G785" s="322"/>
      <c r="H785" s="322"/>
      <c r="I785" s="322"/>
      <c r="J785" s="322"/>
      <c r="K785" s="322"/>
      <c r="L785" s="322"/>
      <c r="M785" s="322"/>
      <c r="N785" s="322"/>
      <c r="O785" s="322"/>
      <c r="P785" s="322"/>
      <c r="Q785" s="322"/>
      <c r="R785" s="322"/>
      <c r="S785" s="322"/>
      <c r="T785" s="322"/>
      <c r="U785" s="322"/>
      <c r="V785" s="322"/>
      <c r="W785" s="322"/>
      <c r="X785" s="322"/>
      <c r="Y785" s="322"/>
      <c r="Z785" s="322"/>
      <c r="AA785" s="322"/>
      <c r="AB785" s="322"/>
      <c r="AC785" s="322"/>
      <c r="AD785" s="322"/>
      <c r="AE785" s="322"/>
    </row>
    <row r="786">
      <c r="A786" s="352"/>
      <c r="B786" s="322"/>
      <c r="C786" s="322"/>
      <c r="D786" s="322"/>
      <c r="E786" s="322"/>
      <c r="F786" s="322"/>
      <c r="G786" s="322"/>
      <c r="H786" s="322"/>
      <c r="I786" s="322"/>
      <c r="J786" s="322"/>
      <c r="K786" s="322"/>
      <c r="L786" s="322"/>
      <c r="M786" s="322"/>
      <c r="N786" s="322"/>
      <c r="O786" s="322"/>
      <c r="P786" s="322"/>
      <c r="Q786" s="322"/>
      <c r="R786" s="322"/>
      <c r="S786" s="322"/>
      <c r="T786" s="322"/>
      <c r="U786" s="322"/>
      <c r="V786" s="322"/>
      <c r="W786" s="322"/>
      <c r="X786" s="322"/>
      <c r="Y786" s="322"/>
      <c r="Z786" s="322"/>
      <c r="AA786" s="322"/>
      <c r="AB786" s="322"/>
      <c r="AC786" s="322"/>
      <c r="AD786" s="322"/>
      <c r="AE786" s="322"/>
    </row>
    <row r="787">
      <c r="A787" s="352"/>
      <c r="B787" s="322"/>
      <c r="C787" s="322"/>
      <c r="D787" s="322"/>
      <c r="E787" s="322"/>
      <c r="F787" s="322"/>
      <c r="G787" s="322"/>
      <c r="H787" s="322"/>
      <c r="I787" s="322"/>
      <c r="J787" s="322"/>
      <c r="K787" s="322"/>
      <c r="L787" s="322"/>
      <c r="M787" s="322"/>
      <c r="N787" s="322"/>
      <c r="O787" s="322"/>
      <c r="P787" s="322"/>
      <c r="Q787" s="322"/>
      <c r="R787" s="322"/>
      <c r="S787" s="322"/>
      <c r="T787" s="322"/>
      <c r="U787" s="322"/>
      <c r="V787" s="322"/>
      <c r="W787" s="322"/>
      <c r="X787" s="322"/>
      <c r="Y787" s="322"/>
      <c r="Z787" s="322"/>
      <c r="AA787" s="322"/>
      <c r="AB787" s="322"/>
      <c r="AC787" s="322"/>
      <c r="AD787" s="322"/>
      <c r="AE787" s="322"/>
    </row>
    <row r="788">
      <c r="A788" s="352"/>
      <c r="B788" s="322"/>
      <c r="C788" s="322"/>
      <c r="D788" s="322"/>
      <c r="E788" s="322"/>
      <c r="F788" s="322"/>
      <c r="G788" s="322"/>
      <c r="H788" s="322"/>
      <c r="I788" s="322"/>
      <c r="J788" s="322"/>
      <c r="K788" s="322"/>
      <c r="L788" s="322"/>
      <c r="M788" s="322"/>
      <c r="N788" s="322"/>
      <c r="O788" s="322"/>
      <c r="P788" s="322"/>
      <c r="Q788" s="322"/>
      <c r="R788" s="322"/>
      <c r="S788" s="322"/>
      <c r="T788" s="322"/>
      <c r="U788" s="322"/>
      <c r="V788" s="322"/>
      <c r="W788" s="322"/>
      <c r="X788" s="322"/>
      <c r="Y788" s="322"/>
      <c r="Z788" s="322"/>
      <c r="AA788" s="322"/>
      <c r="AB788" s="322"/>
      <c r="AC788" s="322"/>
      <c r="AD788" s="322"/>
      <c r="AE788" s="322"/>
    </row>
    <row r="789">
      <c r="A789" s="352"/>
      <c r="B789" s="322"/>
      <c r="C789" s="322"/>
      <c r="D789" s="322"/>
      <c r="E789" s="322"/>
      <c r="F789" s="322"/>
      <c r="G789" s="322"/>
      <c r="H789" s="322"/>
      <c r="I789" s="322"/>
      <c r="J789" s="322"/>
      <c r="K789" s="322"/>
      <c r="L789" s="322"/>
      <c r="M789" s="322"/>
      <c r="N789" s="322"/>
      <c r="O789" s="322"/>
      <c r="P789" s="322"/>
      <c r="Q789" s="322"/>
      <c r="R789" s="322"/>
      <c r="S789" s="322"/>
      <c r="T789" s="322"/>
      <c r="U789" s="322"/>
      <c r="V789" s="322"/>
      <c r="W789" s="322"/>
      <c r="X789" s="322"/>
      <c r="Y789" s="322"/>
      <c r="Z789" s="322"/>
      <c r="AA789" s="322"/>
      <c r="AB789" s="322"/>
      <c r="AC789" s="322"/>
      <c r="AD789" s="322"/>
      <c r="AE789" s="322"/>
    </row>
    <row r="790">
      <c r="A790" s="352"/>
      <c r="B790" s="322"/>
      <c r="C790" s="322"/>
      <c r="D790" s="322"/>
      <c r="E790" s="322"/>
      <c r="F790" s="322"/>
      <c r="G790" s="322"/>
      <c r="H790" s="322"/>
      <c r="I790" s="322"/>
      <c r="J790" s="322"/>
      <c r="K790" s="322"/>
      <c r="L790" s="322"/>
      <c r="M790" s="322"/>
      <c r="N790" s="322"/>
      <c r="O790" s="322"/>
      <c r="P790" s="322"/>
      <c r="Q790" s="322"/>
      <c r="R790" s="322"/>
      <c r="S790" s="322"/>
      <c r="T790" s="322"/>
      <c r="U790" s="322"/>
      <c r="V790" s="322"/>
      <c r="W790" s="322"/>
      <c r="X790" s="322"/>
      <c r="Y790" s="322"/>
      <c r="Z790" s="322"/>
      <c r="AA790" s="322"/>
      <c r="AB790" s="322"/>
      <c r="AC790" s="322"/>
      <c r="AD790" s="322"/>
      <c r="AE790" s="322"/>
    </row>
    <row r="791">
      <c r="A791" s="352"/>
      <c r="B791" s="322"/>
      <c r="C791" s="322"/>
      <c r="D791" s="322"/>
      <c r="E791" s="322"/>
      <c r="F791" s="322"/>
      <c r="G791" s="322"/>
      <c r="H791" s="322"/>
      <c r="I791" s="322"/>
      <c r="J791" s="322"/>
      <c r="K791" s="322"/>
      <c r="L791" s="322"/>
      <c r="M791" s="322"/>
      <c r="N791" s="322"/>
      <c r="O791" s="322"/>
      <c r="P791" s="322"/>
      <c r="Q791" s="322"/>
      <c r="R791" s="322"/>
      <c r="S791" s="322"/>
      <c r="T791" s="322"/>
      <c r="U791" s="322"/>
      <c r="V791" s="322"/>
      <c r="W791" s="322"/>
      <c r="X791" s="322"/>
      <c r="Y791" s="322"/>
      <c r="Z791" s="322"/>
      <c r="AA791" s="322"/>
      <c r="AB791" s="322"/>
      <c r="AC791" s="322"/>
      <c r="AD791" s="322"/>
      <c r="AE791" s="322"/>
    </row>
    <row r="792">
      <c r="A792" s="352"/>
      <c r="B792" s="322"/>
      <c r="C792" s="322"/>
      <c r="D792" s="322"/>
      <c r="E792" s="322"/>
      <c r="F792" s="322"/>
      <c r="G792" s="322"/>
      <c r="H792" s="322"/>
      <c r="I792" s="322"/>
      <c r="J792" s="322"/>
      <c r="K792" s="322"/>
      <c r="L792" s="322"/>
      <c r="M792" s="322"/>
      <c r="N792" s="322"/>
      <c r="O792" s="322"/>
      <c r="P792" s="322"/>
      <c r="Q792" s="322"/>
      <c r="R792" s="322"/>
      <c r="S792" s="322"/>
      <c r="T792" s="322"/>
      <c r="U792" s="322"/>
      <c r="V792" s="322"/>
      <c r="W792" s="322"/>
      <c r="X792" s="322"/>
      <c r="Y792" s="322"/>
      <c r="Z792" s="322"/>
      <c r="AA792" s="322"/>
      <c r="AB792" s="322"/>
      <c r="AC792" s="322"/>
      <c r="AD792" s="322"/>
      <c r="AE792" s="322"/>
    </row>
    <row r="793">
      <c r="A793" s="352"/>
      <c r="B793" s="322"/>
      <c r="C793" s="322"/>
      <c r="D793" s="322"/>
      <c r="E793" s="322"/>
      <c r="F793" s="322"/>
      <c r="G793" s="322"/>
      <c r="H793" s="322"/>
      <c r="I793" s="322"/>
      <c r="J793" s="322"/>
      <c r="K793" s="322"/>
      <c r="L793" s="322"/>
      <c r="M793" s="322"/>
      <c r="N793" s="322"/>
      <c r="O793" s="322"/>
      <c r="P793" s="322"/>
      <c r="Q793" s="322"/>
      <c r="R793" s="322"/>
      <c r="S793" s="322"/>
      <c r="T793" s="322"/>
      <c r="U793" s="322"/>
      <c r="V793" s="322"/>
      <c r="W793" s="322"/>
      <c r="X793" s="322"/>
      <c r="Y793" s="322"/>
      <c r="Z793" s="322"/>
      <c r="AA793" s="322"/>
      <c r="AB793" s="322"/>
      <c r="AC793" s="322"/>
      <c r="AD793" s="322"/>
      <c r="AE793" s="322"/>
    </row>
    <row r="794">
      <c r="A794" s="352"/>
      <c r="B794" s="322"/>
      <c r="C794" s="322"/>
      <c r="D794" s="322"/>
      <c r="E794" s="322"/>
      <c r="F794" s="322"/>
      <c r="G794" s="322"/>
      <c r="H794" s="322"/>
      <c r="I794" s="322"/>
      <c r="J794" s="322"/>
      <c r="K794" s="322"/>
      <c r="L794" s="322"/>
      <c r="M794" s="322"/>
      <c r="N794" s="322"/>
      <c r="O794" s="322"/>
      <c r="P794" s="322"/>
      <c r="Q794" s="322"/>
      <c r="R794" s="322"/>
      <c r="S794" s="322"/>
      <c r="T794" s="322"/>
      <c r="U794" s="322"/>
      <c r="V794" s="322"/>
      <c r="W794" s="322"/>
      <c r="X794" s="322"/>
      <c r="Y794" s="322"/>
      <c r="Z794" s="322"/>
      <c r="AA794" s="322"/>
      <c r="AB794" s="322"/>
      <c r="AC794" s="322"/>
      <c r="AD794" s="322"/>
      <c r="AE794" s="322"/>
    </row>
    <row r="795">
      <c r="A795" s="352"/>
      <c r="B795" s="322"/>
      <c r="C795" s="322"/>
      <c r="D795" s="322"/>
      <c r="E795" s="322"/>
      <c r="F795" s="322"/>
      <c r="G795" s="322"/>
      <c r="H795" s="322"/>
      <c r="I795" s="322"/>
      <c r="J795" s="322"/>
      <c r="K795" s="322"/>
      <c r="L795" s="322"/>
      <c r="M795" s="322"/>
      <c r="N795" s="322"/>
      <c r="O795" s="322"/>
      <c r="P795" s="322"/>
      <c r="Q795" s="322"/>
      <c r="R795" s="322"/>
      <c r="S795" s="322"/>
      <c r="T795" s="322"/>
      <c r="U795" s="322"/>
      <c r="V795" s="322"/>
      <c r="W795" s="322"/>
      <c r="X795" s="322"/>
      <c r="Y795" s="322"/>
      <c r="Z795" s="322"/>
      <c r="AA795" s="322"/>
      <c r="AB795" s="322"/>
      <c r="AC795" s="322"/>
      <c r="AD795" s="322"/>
      <c r="AE795" s="322"/>
    </row>
    <row r="796">
      <c r="A796" s="352"/>
      <c r="B796" s="322"/>
      <c r="C796" s="322"/>
      <c r="D796" s="322"/>
      <c r="E796" s="322"/>
      <c r="F796" s="322"/>
      <c r="G796" s="322"/>
      <c r="H796" s="322"/>
      <c r="I796" s="322"/>
      <c r="J796" s="322"/>
      <c r="K796" s="322"/>
      <c r="L796" s="322"/>
      <c r="M796" s="322"/>
      <c r="N796" s="322"/>
      <c r="O796" s="322"/>
      <c r="P796" s="322"/>
      <c r="Q796" s="322"/>
      <c r="R796" s="322"/>
      <c r="S796" s="322"/>
      <c r="T796" s="322"/>
      <c r="U796" s="322"/>
      <c r="V796" s="322"/>
      <c r="W796" s="322"/>
      <c r="X796" s="322"/>
      <c r="Y796" s="322"/>
      <c r="Z796" s="322"/>
      <c r="AA796" s="322"/>
      <c r="AB796" s="322"/>
      <c r="AC796" s="322"/>
      <c r="AD796" s="322"/>
      <c r="AE796" s="322"/>
    </row>
    <row r="797">
      <c r="A797" s="352"/>
      <c r="B797" s="322"/>
      <c r="C797" s="322"/>
      <c r="D797" s="322"/>
      <c r="E797" s="322"/>
      <c r="F797" s="322"/>
      <c r="G797" s="322"/>
      <c r="H797" s="322"/>
      <c r="I797" s="322"/>
      <c r="J797" s="322"/>
      <c r="K797" s="322"/>
      <c r="L797" s="322"/>
      <c r="M797" s="322"/>
      <c r="N797" s="322"/>
      <c r="O797" s="322"/>
      <c r="P797" s="322"/>
      <c r="Q797" s="322"/>
      <c r="R797" s="322"/>
      <c r="S797" s="322"/>
      <c r="T797" s="322"/>
      <c r="U797" s="322"/>
      <c r="V797" s="322"/>
      <c r="W797" s="322"/>
      <c r="X797" s="322"/>
      <c r="Y797" s="322"/>
      <c r="Z797" s="322"/>
      <c r="AA797" s="322"/>
      <c r="AB797" s="322"/>
      <c r="AC797" s="322"/>
      <c r="AD797" s="322"/>
      <c r="AE797" s="322"/>
    </row>
    <row r="798">
      <c r="A798" s="352"/>
      <c r="B798" s="322"/>
      <c r="C798" s="322"/>
      <c r="D798" s="322"/>
      <c r="E798" s="322"/>
      <c r="F798" s="322"/>
      <c r="G798" s="322"/>
      <c r="H798" s="322"/>
      <c r="I798" s="322"/>
      <c r="J798" s="322"/>
      <c r="K798" s="322"/>
      <c r="L798" s="322"/>
      <c r="M798" s="322"/>
      <c r="N798" s="322"/>
      <c r="O798" s="322"/>
      <c r="P798" s="322"/>
      <c r="Q798" s="322"/>
      <c r="R798" s="322"/>
      <c r="S798" s="322"/>
      <c r="T798" s="322"/>
      <c r="U798" s="322"/>
      <c r="V798" s="322"/>
      <c r="W798" s="322"/>
      <c r="X798" s="322"/>
      <c r="Y798" s="322"/>
      <c r="Z798" s="322"/>
      <c r="AA798" s="322"/>
      <c r="AB798" s="322"/>
      <c r="AC798" s="322"/>
      <c r="AD798" s="322"/>
      <c r="AE798" s="322"/>
    </row>
    <row r="799">
      <c r="A799" s="352"/>
      <c r="B799" s="322"/>
      <c r="C799" s="322"/>
      <c r="D799" s="322"/>
      <c r="E799" s="322"/>
      <c r="F799" s="322"/>
      <c r="G799" s="322"/>
      <c r="H799" s="322"/>
      <c r="I799" s="322"/>
      <c r="J799" s="322"/>
      <c r="K799" s="322"/>
      <c r="L799" s="322"/>
      <c r="M799" s="322"/>
      <c r="N799" s="322"/>
      <c r="O799" s="322"/>
      <c r="P799" s="322"/>
      <c r="Q799" s="322"/>
      <c r="R799" s="322"/>
      <c r="S799" s="322"/>
      <c r="T799" s="322"/>
      <c r="U799" s="322"/>
      <c r="V799" s="322"/>
      <c r="W799" s="322"/>
      <c r="X799" s="322"/>
      <c r="Y799" s="322"/>
      <c r="Z799" s="322"/>
      <c r="AA799" s="322"/>
      <c r="AB799" s="322"/>
      <c r="AC799" s="322"/>
      <c r="AD799" s="322"/>
      <c r="AE799" s="322"/>
    </row>
    <row r="800">
      <c r="A800" s="352"/>
      <c r="B800" s="322"/>
      <c r="C800" s="322"/>
      <c r="D800" s="322"/>
      <c r="E800" s="322"/>
      <c r="F800" s="322"/>
      <c r="G800" s="322"/>
      <c r="H800" s="322"/>
      <c r="I800" s="322"/>
      <c r="J800" s="322"/>
      <c r="K800" s="322"/>
      <c r="L800" s="322"/>
      <c r="M800" s="322"/>
      <c r="N800" s="322"/>
      <c r="O800" s="322"/>
      <c r="P800" s="322"/>
      <c r="Q800" s="322"/>
      <c r="R800" s="322"/>
      <c r="S800" s="322"/>
      <c r="T800" s="322"/>
      <c r="U800" s="322"/>
      <c r="V800" s="322"/>
      <c r="W800" s="322"/>
      <c r="X800" s="322"/>
      <c r="Y800" s="322"/>
      <c r="Z800" s="322"/>
      <c r="AA800" s="322"/>
      <c r="AB800" s="322"/>
      <c r="AC800" s="322"/>
      <c r="AD800" s="322"/>
      <c r="AE800" s="322"/>
    </row>
    <row r="801">
      <c r="A801" s="352"/>
      <c r="B801" s="322"/>
      <c r="C801" s="322"/>
      <c r="D801" s="322"/>
      <c r="E801" s="322"/>
      <c r="F801" s="322"/>
      <c r="G801" s="322"/>
      <c r="H801" s="322"/>
      <c r="I801" s="322"/>
      <c r="J801" s="322"/>
      <c r="K801" s="322"/>
      <c r="L801" s="322"/>
      <c r="M801" s="322"/>
      <c r="N801" s="322"/>
      <c r="O801" s="322"/>
      <c r="P801" s="322"/>
      <c r="Q801" s="322"/>
      <c r="R801" s="322"/>
      <c r="S801" s="322"/>
      <c r="T801" s="322"/>
      <c r="U801" s="322"/>
      <c r="V801" s="322"/>
      <c r="W801" s="322"/>
      <c r="X801" s="322"/>
      <c r="Y801" s="322"/>
      <c r="Z801" s="322"/>
      <c r="AA801" s="322"/>
      <c r="AB801" s="322"/>
      <c r="AC801" s="322"/>
      <c r="AD801" s="322"/>
      <c r="AE801" s="322"/>
    </row>
    <row r="802">
      <c r="A802" s="352"/>
      <c r="B802" s="322"/>
      <c r="C802" s="322"/>
      <c r="D802" s="322"/>
      <c r="E802" s="322"/>
      <c r="F802" s="322"/>
      <c r="G802" s="322"/>
      <c r="H802" s="322"/>
      <c r="I802" s="322"/>
      <c r="J802" s="322"/>
      <c r="K802" s="322"/>
      <c r="L802" s="322"/>
      <c r="M802" s="322"/>
      <c r="N802" s="322"/>
      <c r="O802" s="322"/>
      <c r="P802" s="322"/>
      <c r="Q802" s="322"/>
      <c r="R802" s="322"/>
      <c r="S802" s="322"/>
      <c r="T802" s="322"/>
      <c r="U802" s="322"/>
      <c r="V802" s="322"/>
      <c r="W802" s="322"/>
      <c r="X802" s="322"/>
      <c r="Y802" s="322"/>
      <c r="Z802" s="322"/>
      <c r="AA802" s="322"/>
      <c r="AB802" s="322"/>
      <c r="AC802" s="322"/>
      <c r="AD802" s="322"/>
      <c r="AE802" s="322"/>
    </row>
    <row r="803">
      <c r="A803" s="352"/>
      <c r="B803" s="322"/>
      <c r="C803" s="322"/>
      <c r="D803" s="322"/>
      <c r="E803" s="322"/>
      <c r="F803" s="322"/>
      <c r="G803" s="322"/>
      <c r="H803" s="322"/>
      <c r="I803" s="322"/>
      <c r="J803" s="322"/>
      <c r="K803" s="322"/>
      <c r="L803" s="322"/>
      <c r="M803" s="322"/>
      <c r="N803" s="322"/>
      <c r="O803" s="322"/>
      <c r="P803" s="322"/>
      <c r="Q803" s="322"/>
      <c r="R803" s="322"/>
      <c r="S803" s="322"/>
      <c r="T803" s="322"/>
      <c r="U803" s="322"/>
      <c r="V803" s="322"/>
      <c r="W803" s="322"/>
      <c r="X803" s="322"/>
      <c r="Y803" s="322"/>
      <c r="Z803" s="322"/>
      <c r="AA803" s="322"/>
      <c r="AB803" s="322"/>
      <c r="AC803" s="322"/>
      <c r="AD803" s="322"/>
      <c r="AE803" s="322"/>
    </row>
    <row r="804">
      <c r="A804" s="352"/>
      <c r="B804" s="322"/>
      <c r="C804" s="322"/>
      <c r="D804" s="322"/>
      <c r="E804" s="322"/>
      <c r="F804" s="322"/>
      <c r="G804" s="322"/>
      <c r="H804" s="322"/>
      <c r="I804" s="322"/>
      <c r="J804" s="322"/>
      <c r="K804" s="322"/>
      <c r="L804" s="322"/>
      <c r="M804" s="322"/>
      <c r="N804" s="322"/>
      <c r="O804" s="322"/>
      <c r="P804" s="322"/>
      <c r="Q804" s="322"/>
      <c r="R804" s="322"/>
      <c r="S804" s="322"/>
      <c r="T804" s="322"/>
      <c r="U804" s="322"/>
      <c r="V804" s="322"/>
      <c r="W804" s="322"/>
      <c r="X804" s="322"/>
      <c r="Y804" s="322"/>
      <c r="Z804" s="322"/>
      <c r="AA804" s="322"/>
      <c r="AB804" s="322"/>
      <c r="AC804" s="322"/>
      <c r="AD804" s="322"/>
      <c r="AE804" s="322"/>
    </row>
    <row r="805">
      <c r="A805" s="352"/>
      <c r="B805" s="322"/>
      <c r="C805" s="322"/>
      <c r="D805" s="322"/>
      <c r="E805" s="322"/>
      <c r="F805" s="322"/>
      <c r="G805" s="322"/>
      <c r="H805" s="322"/>
      <c r="I805" s="322"/>
      <c r="J805" s="322"/>
      <c r="K805" s="322"/>
      <c r="L805" s="322"/>
      <c r="M805" s="322"/>
      <c r="N805" s="322"/>
      <c r="O805" s="322"/>
      <c r="P805" s="322"/>
      <c r="Q805" s="322"/>
      <c r="R805" s="322"/>
      <c r="S805" s="322"/>
      <c r="T805" s="322"/>
      <c r="U805" s="322"/>
      <c r="V805" s="322"/>
      <c r="W805" s="322"/>
      <c r="X805" s="322"/>
      <c r="Y805" s="322"/>
      <c r="Z805" s="322"/>
      <c r="AA805" s="322"/>
      <c r="AB805" s="322"/>
      <c r="AC805" s="322"/>
      <c r="AD805" s="322"/>
      <c r="AE805" s="322"/>
    </row>
    <row r="806">
      <c r="A806" s="352"/>
      <c r="B806" s="322"/>
      <c r="C806" s="322"/>
      <c r="D806" s="322"/>
      <c r="E806" s="322"/>
      <c r="F806" s="322"/>
      <c r="G806" s="322"/>
      <c r="H806" s="322"/>
      <c r="I806" s="322"/>
      <c r="J806" s="322"/>
      <c r="K806" s="322"/>
      <c r="L806" s="322"/>
      <c r="M806" s="322"/>
      <c r="N806" s="322"/>
      <c r="O806" s="322"/>
      <c r="P806" s="322"/>
      <c r="Q806" s="322"/>
      <c r="R806" s="322"/>
      <c r="S806" s="322"/>
      <c r="T806" s="322"/>
      <c r="U806" s="322"/>
      <c r="V806" s="322"/>
      <c r="W806" s="322"/>
      <c r="X806" s="322"/>
      <c r="Y806" s="322"/>
      <c r="Z806" s="322"/>
      <c r="AA806" s="322"/>
      <c r="AB806" s="322"/>
      <c r="AC806" s="322"/>
      <c r="AD806" s="322"/>
      <c r="AE806" s="322"/>
    </row>
    <row r="807">
      <c r="A807" s="352"/>
      <c r="B807" s="322"/>
      <c r="C807" s="322"/>
      <c r="D807" s="322"/>
      <c r="E807" s="322"/>
      <c r="F807" s="322"/>
      <c r="G807" s="322"/>
      <c r="H807" s="322"/>
      <c r="I807" s="322"/>
      <c r="J807" s="322"/>
      <c r="K807" s="322"/>
      <c r="L807" s="322"/>
      <c r="M807" s="322"/>
      <c r="N807" s="322"/>
      <c r="O807" s="322"/>
      <c r="P807" s="322"/>
      <c r="Q807" s="322"/>
      <c r="R807" s="322"/>
      <c r="S807" s="322"/>
      <c r="T807" s="322"/>
      <c r="U807" s="322"/>
      <c r="V807" s="322"/>
      <c r="W807" s="322"/>
      <c r="X807" s="322"/>
      <c r="Y807" s="322"/>
      <c r="Z807" s="322"/>
      <c r="AA807" s="322"/>
      <c r="AB807" s="322"/>
      <c r="AC807" s="322"/>
      <c r="AD807" s="322"/>
      <c r="AE807" s="322"/>
    </row>
    <row r="808">
      <c r="A808" s="352"/>
      <c r="B808" s="322"/>
      <c r="C808" s="322"/>
      <c r="D808" s="322"/>
      <c r="E808" s="322"/>
      <c r="F808" s="322"/>
      <c r="G808" s="322"/>
      <c r="H808" s="322"/>
      <c r="I808" s="322"/>
      <c r="J808" s="322"/>
      <c r="K808" s="322"/>
      <c r="L808" s="322"/>
      <c r="M808" s="322"/>
      <c r="N808" s="322"/>
      <c r="O808" s="322"/>
      <c r="P808" s="322"/>
      <c r="Q808" s="322"/>
      <c r="R808" s="322"/>
      <c r="S808" s="322"/>
      <c r="T808" s="322"/>
      <c r="U808" s="322"/>
      <c r="V808" s="322"/>
      <c r="W808" s="322"/>
      <c r="X808" s="322"/>
      <c r="Y808" s="322"/>
      <c r="Z808" s="322"/>
      <c r="AA808" s="322"/>
      <c r="AB808" s="322"/>
      <c r="AC808" s="322"/>
      <c r="AD808" s="322"/>
      <c r="AE808" s="322"/>
    </row>
    <row r="809">
      <c r="A809" s="352"/>
      <c r="B809" s="322"/>
      <c r="C809" s="322"/>
      <c r="D809" s="322"/>
      <c r="E809" s="322"/>
      <c r="F809" s="322"/>
      <c r="G809" s="322"/>
      <c r="H809" s="322"/>
      <c r="I809" s="322"/>
      <c r="J809" s="322"/>
      <c r="K809" s="322"/>
      <c r="L809" s="322"/>
      <c r="M809" s="322"/>
      <c r="N809" s="322"/>
      <c r="O809" s="322"/>
      <c r="P809" s="322"/>
      <c r="Q809" s="322"/>
      <c r="R809" s="322"/>
      <c r="S809" s="322"/>
      <c r="T809" s="322"/>
      <c r="U809" s="322"/>
      <c r="V809" s="322"/>
      <c r="W809" s="322"/>
      <c r="X809" s="322"/>
      <c r="Y809" s="322"/>
      <c r="Z809" s="322"/>
      <c r="AA809" s="322"/>
      <c r="AB809" s="322"/>
      <c r="AC809" s="322"/>
      <c r="AD809" s="322"/>
      <c r="AE809" s="322"/>
    </row>
    <row r="810">
      <c r="A810" s="352"/>
      <c r="B810" s="322"/>
      <c r="C810" s="322"/>
      <c r="D810" s="322"/>
      <c r="E810" s="322"/>
      <c r="F810" s="322"/>
      <c r="G810" s="322"/>
      <c r="H810" s="322"/>
      <c r="I810" s="322"/>
      <c r="J810" s="322"/>
      <c r="K810" s="322"/>
      <c r="L810" s="322"/>
      <c r="M810" s="322"/>
      <c r="N810" s="322"/>
      <c r="O810" s="322"/>
      <c r="P810" s="322"/>
      <c r="Q810" s="322"/>
      <c r="R810" s="322"/>
      <c r="S810" s="322"/>
      <c r="T810" s="322"/>
      <c r="U810" s="322"/>
      <c r="V810" s="322"/>
      <c r="W810" s="322"/>
      <c r="X810" s="322"/>
      <c r="Y810" s="322"/>
      <c r="Z810" s="322"/>
      <c r="AA810" s="322"/>
      <c r="AB810" s="322"/>
      <c r="AC810" s="322"/>
      <c r="AD810" s="322"/>
      <c r="AE810" s="322"/>
    </row>
    <row r="811">
      <c r="A811" s="352"/>
      <c r="B811" s="322"/>
      <c r="C811" s="322"/>
      <c r="D811" s="322"/>
      <c r="E811" s="322"/>
      <c r="F811" s="322"/>
      <c r="G811" s="322"/>
      <c r="H811" s="322"/>
      <c r="I811" s="322"/>
      <c r="J811" s="322"/>
      <c r="K811" s="322"/>
      <c r="L811" s="322"/>
      <c r="M811" s="322"/>
      <c r="N811" s="322"/>
      <c r="O811" s="322"/>
      <c r="P811" s="322"/>
      <c r="Q811" s="322"/>
      <c r="R811" s="322"/>
      <c r="S811" s="322"/>
      <c r="T811" s="322"/>
      <c r="U811" s="322"/>
      <c r="V811" s="322"/>
      <c r="W811" s="322"/>
      <c r="X811" s="322"/>
      <c r="Y811" s="322"/>
      <c r="Z811" s="322"/>
      <c r="AA811" s="322"/>
      <c r="AB811" s="322"/>
      <c r="AC811" s="322"/>
      <c r="AD811" s="322"/>
      <c r="AE811" s="322"/>
    </row>
    <row r="812">
      <c r="A812" s="352"/>
      <c r="B812" s="322"/>
      <c r="C812" s="322"/>
      <c r="D812" s="322"/>
      <c r="E812" s="322"/>
      <c r="F812" s="322"/>
      <c r="G812" s="322"/>
      <c r="H812" s="322"/>
      <c r="I812" s="322"/>
      <c r="J812" s="322"/>
      <c r="K812" s="322"/>
      <c r="L812" s="322"/>
      <c r="M812" s="322"/>
      <c r="N812" s="322"/>
      <c r="O812" s="322"/>
      <c r="P812" s="322"/>
      <c r="Q812" s="322"/>
      <c r="R812" s="322"/>
      <c r="S812" s="322"/>
      <c r="T812" s="322"/>
      <c r="U812" s="322"/>
      <c r="V812" s="322"/>
      <c r="W812" s="322"/>
      <c r="X812" s="322"/>
      <c r="Y812" s="322"/>
      <c r="Z812" s="322"/>
      <c r="AA812" s="322"/>
      <c r="AB812" s="322"/>
      <c r="AC812" s="322"/>
      <c r="AD812" s="322"/>
      <c r="AE812" s="322"/>
    </row>
    <row r="813">
      <c r="A813" s="352"/>
      <c r="B813" s="322"/>
      <c r="C813" s="322"/>
      <c r="D813" s="322"/>
      <c r="E813" s="322"/>
      <c r="F813" s="322"/>
      <c r="G813" s="322"/>
      <c r="H813" s="322"/>
      <c r="I813" s="322"/>
      <c r="J813" s="322"/>
      <c r="K813" s="322"/>
      <c r="L813" s="322"/>
      <c r="M813" s="322"/>
      <c r="N813" s="322"/>
      <c r="O813" s="322"/>
      <c r="P813" s="322"/>
      <c r="Q813" s="322"/>
      <c r="R813" s="322"/>
      <c r="S813" s="322"/>
      <c r="T813" s="322"/>
      <c r="U813" s="322"/>
      <c r="V813" s="322"/>
      <c r="W813" s="322"/>
      <c r="X813" s="322"/>
      <c r="Y813" s="322"/>
      <c r="Z813" s="322"/>
      <c r="AA813" s="322"/>
      <c r="AB813" s="322"/>
      <c r="AC813" s="322"/>
      <c r="AD813" s="322"/>
      <c r="AE813" s="322"/>
    </row>
    <row r="814">
      <c r="A814" s="352"/>
      <c r="B814" s="322"/>
      <c r="C814" s="322"/>
      <c r="D814" s="322"/>
      <c r="E814" s="322"/>
      <c r="F814" s="322"/>
      <c r="G814" s="322"/>
      <c r="H814" s="322"/>
      <c r="I814" s="322"/>
      <c r="J814" s="322"/>
      <c r="K814" s="322"/>
      <c r="L814" s="322"/>
      <c r="M814" s="322"/>
      <c r="N814" s="322"/>
      <c r="O814" s="322"/>
      <c r="P814" s="322"/>
      <c r="Q814" s="322"/>
      <c r="R814" s="322"/>
      <c r="S814" s="322"/>
      <c r="T814" s="322"/>
      <c r="U814" s="322"/>
      <c r="V814" s="322"/>
      <c r="W814" s="322"/>
      <c r="X814" s="322"/>
      <c r="Y814" s="322"/>
      <c r="Z814" s="322"/>
      <c r="AA814" s="322"/>
      <c r="AB814" s="322"/>
      <c r="AC814" s="322"/>
      <c r="AD814" s="322"/>
      <c r="AE814" s="322"/>
    </row>
    <row r="815">
      <c r="A815" s="352"/>
      <c r="B815" s="322"/>
      <c r="C815" s="322"/>
      <c r="D815" s="322"/>
      <c r="E815" s="322"/>
      <c r="F815" s="322"/>
      <c r="G815" s="322"/>
      <c r="H815" s="322"/>
      <c r="I815" s="322"/>
      <c r="J815" s="322"/>
      <c r="K815" s="322"/>
      <c r="L815" s="322"/>
      <c r="M815" s="322"/>
      <c r="N815" s="322"/>
      <c r="O815" s="322"/>
      <c r="P815" s="322"/>
      <c r="Q815" s="322"/>
      <c r="R815" s="322"/>
      <c r="S815" s="322"/>
      <c r="T815" s="322"/>
      <c r="U815" s="322"/>
      <c r="V815" s="322"/>
      <c r="W815" s="322"/>
      <c r="X815" s="322"/>
      <c r="Y815" s="322"/>
      <c r="Z815" s="322"/>
      <c r="AA815" s="322"/>
      <c r="AB815" s="322"/>
      <c r="AC815" s="322"/>
      <c r="AD815" s="322"/>
      <c r="AE815" s="322"/>
    </row>
    <row r="816">
      <c r="A816" s="352"/>
      <c r="B816" s="322"/>
      <c r="C816" s="322"/>
      <c r="D816" s="322"/>
      <c r="E816" s="322"/>
      <c r="F816" s="322"/>
      <c r="G816" s="322"/>
      <c r="H816" s="322"/>
      <c r="I816" s="322"/>
      <c r="J816" s="322"/>
      <c r="K816" s="322"/>
      <c r="L816" s="322"/>
      <c r="M816" s="322"/>
      <c r="N816" s="322"/>
      <c r="O816" s="322"/>
      <c r="P816" s="322"/>
      <c r="Q816" s="322"/>
      <c r="R816" s="322"/>
      <c r="S816" s="322"/>
      <c r="T816" s="322"/>
      <c r="U816" s="322"/>
      <c r="V816" s="322"/>
      <c r="W816" s="322"/>
      <c r="X816" s="322"/>
      <c r="Y816" s="322"/>
      <c r="Z816" s="322"/>
      <c r="AA816" s="322"/>
      <c r="AB816" s="322"/>
      <c r="AC816" s="322"/>
      <c r="AD816" s="322"/>
      <c r="AE816" s="322"/>
    </row>
    <row r="817">
      <c r="A817" s="352"/>
      <c r="B817" s="322"/>
      <c r="C817" s="322"/>
      <c r="D817" s="322"/>
      <c r="E817" s="322"/>
      <c r="F817" s="322"/>
      <c r="G817" s="322"/>
      <c r="H817" s="322"/>
      <c r="I817" s="322"/>
      <c r="J817" s="322"/>
      <c r="K817" s="322"/>
      <c r="L817" s="322"/>
      <c r="M817" s="322"/>
      <c r="N817" s="322"/>
      <c r="O817" s="322"/>
      <c r="P817" s="322"/>
      <c r="Q817" s="322"/>
      <c r="R817" s="322"/>
      <c r="S817" s="322"/>
      <c r="T817" s="322"/>
      <c r="U817" s="322"/>
      <c r="V817" s="322"/>
      <c r="W817" s="322"/>
      <c r="X817" s="322"/>
      <c r="Y817" s="322"/>
      <c r="Z817" s="322"/>
      <c r="AA817" s="322"/>
      <c r="AB817" s="322"/>
      <c r="AC817" s="322"/>
      <c r="AD817" s="322"/>
      <c r="AE817" s="322"/>
    </row>
    <row r="818">
      <c r="A818" s="352"/>
      <c r="B818" s="322"/>
      <c r="C818" s="322"/>
      <c r="D818" s="322"/>
      <c r="E818" s="322"/>
      <c r="F818" s="322"/>
      <c r="G818" s="322"/>
      <c r="H818" s="322"/>
      <c r="I818" s="322"/>
      <c r="J818" s="322"/>
      <c r="K818" s="322"/>
      <c r="L818" s="322"/>
      <c r="M818" s="322"/>
      <c r="N818" s="322"/>
      <c r="O818" s="322"/>
      <c r="P818" s="322"/>
      <c r="Q818" s="322"/>
      <c r="R818" s="322"/>
      <c r="S818" s="322"/>
      <c r="T818" s="322"/>
      <c r="U818" s="322"/>
      <c r="V818" s="322"/>
      <c r="W818" s="322"/>
      <c r="X818" s="322"/>
      <c r="Y818" s="322"/>
      <c r="Z818" s="322"/>
      <c r="AA818" s="322"/>
      <c r="AB818" s="322"/>
      <c r="AC818" s="322"/>
      <c r="AD818" s="322"/>
      <c r="AE818" s="322"/>
    </row>
    <row r="819">
      <c r="A819" s="352"/>
      <c r="B819" s="322"/>
      <c r="C819" s="322"/>
      <c r="D819" s="322"/>
      <c r="E819" s="322"/>
      <c r="F819" s="322"/>
      <c r="G819" s="322"/>
      <c r="H819" s="322"/>
      <c r="I819" s="322"/>
      <c r="J819" s="322"/>
      <c r="K819" s="322"/>
      <c r="L819" s="322"/>
      <c r="M819" s="322"/>
      <c r="N819" s="322"/>
      <c r="O819" s="322"/>
      <c r="P819" s="322"/>
      <c r="Q819" s="322"/>
      <c r="R819" s="322"/>
      <c r="S819" s="322"/>
      <c r="T819" s="322"/>
      <c r="U819" s="322"/>
      <c r="V819" s="322"/>
      <c r="W819" s="322"/>
      <c r="X819" s="322"/>
      <c r="Y819" s="322"/>
      <c r="Z819" s="322"/>
      <c r="AA819" s="322"/>
      <c r="AB819" s="322"/>
      <c r="AC819" s="322"/>
      <c r="AD819" s="322"/>
      <c r="AE819" s="322"/>
    </row>
    <row r="820">
      <c r="A820" s="352"/>
      <c r="B820" s="322"/>
      <c r="C820" s="322"/>
      <c r="D820" s="322"/>
      <c r="E820" s="322"/>
      <c r="F820" s="322"/>
      <c r="G820" s="322"/>
      <c r="H820" s="322"/>
      <c r="I820" s="322"/>
      <c r="J820" s="322"/>
      <c r="K820" s="322"/>
      <c r="L820" s="322"/>
      <c r="M820" s="322"/>
      <c r="N820" s="322"/>
      <c r="O820" s="322"/>
      <c r="P820" s="322"/>
      <c r="Q820" s="322"/>
      <c r="R820" s="322"/>
      <c r="S820" s="322"/>
      <c r="T820" s="322"/>
      <c r="U820" s="322"/>
      <c r="V820" s="322"/>
      <c r="W820" s="322"/>
      <c r="X820" s="322"/>
      <c r="Y820" s="322"/>
      <c r="Z820" s="322"/>
      <c r="AA820" s="322"/>
      <c r="AB820" s="322"/>
      <c r="AC820" s="322"/>
      <c r="AD820" s="322"/>
      <c r="AE820" s="322"/>
    </row>
    <row r="821">
      <c r="A821" s="352"/>
      <c r="B821" s="322"/>
      <c r="C821" s="322"/>
      <c r="D821" s="322"/>
      <c r="E821" s="322"/>
      <c r="F821" s="322"/>
      <c r="G821" s="322"/>
      <c r="H821" s="322"/>
      <c r="I821" s="322"/>
      <c r="J821" s="322"/>
      <c r="K821" s="322"/>
      <c r="L821" s="322"/>
      <c r="M821" s="322"/>
      <c r="N821" s="322"/>
      <c r="O821" s="322"/>
      <c r="P821" s="322"/>
      <c r="Q821" s="322"/>
      <c r="R821" s="322"/>
      <c r="S821" s="322"/>
      <c r="T821" s="322"/>
      <c r="U821" s="322"/>
      <c r="V821" s="322"/>
      <c r="W821" s="322"/>
      <c r="X821" s="322"/>
      <c r="Y821" s="322"/>
      <c r="Z821" s="322"/>
      <c r="AA821" s="322"/>
      <c r="AB821" s="322"/>
      <c r="AC821" s="322"/>
      <c r="AD821" s="322"/>
      <c r="AE821" s="322"/>
    </row>
    <row r="822">
      <c r="A822" s="352"/>
      <c r="B822" s="322"/>
      <c r="C822" s="322"/>
      <c r="D822" s="322"/>
      <c r="E822" s="322"/>
      <c r="F822" s="322"/>
      <c r="G822" s="322"/>
      <c r="H822" s="322"/>
      <c r="I822" s="322"/>
      <c r="J822" s="322"/>
      <c r="K822" s="322"/>
      <c r="L822" s="322"/>
      <c r="M822" s="322"/>
      <c r="N822" s="322"/>
      <c r="O822" s="322"/>
      <c r="P822" s="322"/>
      <c r="Q822" s="322"/>
      <c r="R822" s="322"/>
      <c r="S822" s="322"/>
      <c r="T822" s="322"/>
      <c r="U822" s="322"/>
      <c r="V822" s="322"/>
      <c r="W822" s="322"/>
      <c r="X822" s="322"/>
      <c r="Y822" s="322"/>
      <c r="Z822" s="322"/>
      <c r="AA822" s="322"/>
      <c r="AB822" s="322"/>
      <c r="AC822" s="322"/>
      <c r="AD822" s="322"/>
      <c r="AE822" s="322"/>
    </row>
    <row r="823">
      <c r="A823" s="352"/>
      <c r="B823" s="322"/>
      <c r="C823" s="322"/>
      <c r="D823" s="322"/>
      <c r="E823" s="322"/>
      <c r="F823" s="322"/>
      <c r="G823" s="322"/>
      <c r="H823" s="322"/>
      <c r="I823" s="322"/>
      <c r="J823" s="322"/>
      <c r="K823" s="322"/>
      <c r="L823" s="322"/>
      <c r="M823" s="322"/>
      <c r="N823" s="322"/>
      <c r="O823" s="322"/>
      <c r="P823" s="322"/>
      <c r="Q823" s="322"/>
      <c r="R823" s="322"/>
      <c r="S823" s="322"/>
      <c r="T823" s="322"/>
      <c r="U823" s="322"/>
      <c r="V823" s="322"/>
      <c r="W823" s="322"/>
      <c r="X823" s="322"/>
      <c r="Y823" s="322"/>
      <c r="Z823" s="322"/>
      <c r="AA823" s="322"/>
      <c r="AB823" s="322"/>
      <c r="AC823" s="322"/>
      <c r="AD823" s="322"/>
      <c r="AE823" s="322"/>
    </row>
    <row r="824">
      <c r="A824" s="352"/>
      <c r="B824" s="322"/>
      <c r="C824" s="322"/>
      <c r="D824" s="322"/>
      <c r="E824" s="322"/>
      <c r="F824" s="322"/>
      <c r="G824" s="322"/>
      <c r="H824" s="322"/>
      <c r="I824" s="322"/>
      <c r="J824" s="322"/>
      <c r="K824" s="322"/>
      <c r="L824" s="322"/>
      <c r="M824" s="322"/>
      <c r="N824" s="322"/>
      <c r="O824" s="322"/>
      <c r="P824" s="322"/>
      <c r="Q824" s="322"/>
      <c r="R824" s="322"/>
      <c r="S824" s="322"/>
      <c r="T824" s="322"/>
      <c r="U824" s="322"/>
      <c r="V824" s="322"/>
      <c r="W824" s="322"/>
      <c r="X824" s="322"/>
      <c r="Y824" s="322"/>
      <c r="Z824" s="322"/>
      <c r="AA824" s="322"/>
      <c r="AB824" s="322"/>
      <c r="AC824" s="322"/>
      <c r="AD824" s="322"/>
      <c r="AE824" s="322"/>
    </row>
    <row r="825">
      <c r="A825" s="352"/>
      <c r="B825" s="322"/>
      <c r="C825" s="322"/>
      <c r="D825" s="322"/>
      <c r="E825" s="322"/>
      <c r="F825" s="322"/>
      <c r="G825" s="322"/>
      <c r="H825" s="322"/>
      <c r="I825" s="322"/>
      <c r="J825" s="322"/>
      <c r="K825" s="322"/>
      <c r="L825" s="322"/>
      <c r="M825" s="322"/>
      <c r="N825" s="322"/>
      <c r="O825" s="322"/>
      <c r="P825" s="322"/>
      <c r="Q825" s="322"/>
      <c r="R825" s="322"/>
      <c r="S825" s="322"/>
      <c r="T825" s="322"/>
      <c r="U825" s="322"/>
      <c r="V825" s="322"/>
      <c r="W825" s="322"/>
      <c r="X825" s="322"/>
      <c r="Y825" s="322"/>
      <c r="Z825" s="322"/>
      <c r="AA825" s="322"/>
      <c r="AB825" s="322"/>
      <c r="AC825" s="322"/>
      <c r="AD825" s="322"/>
      <c r="AE825" s="322"/>
    </row>
    <row r="826">
      <c r="A826" s="352"/>
      <c r="B826" s="322"/>
      <c r="C826" s="322"/>
      <c r="D826" s="322"/>
      <c r="E826" s="322"/>
      <c r="F826" s="322"/>
      <c r="G826" s="322"/>
      <c r="H826" s="322"/>
      <c r="I826" s="322"/>
      <c r="J826" s="322"/>
      <c r="K826" s="322"/>
      <c r="L826" s="322"/>
      <c r="M826" s="322"/>
      <c r="N826" s="322"/>
      <c r="O826" s="322"/>
      <c r="P826" s="322"/>
      <c r="Q826" s="322"/>
      <c r="R826" s="322"/>
      <c r="S826" s="322"/>
      <c r="T826" s="322"/>
      <c r="U826" s="322"/>
      <c r="V826" s="322"/>
      <c r="W826" s="322"/>
      <c r="X826" s="322"/>
      <c r="Y826" s="322"/>
      <c r="Z826" s="322"/>
      <c r="AA826" s="322"/>
      <c r="AB826" s="322"/>
      <c r="AC826" s="322"/>
      <c r="AD826" s="322"/>
      <c r="AE826" s="322"/>
    </row>
    <row r="827">
      <c r="A827" s="352"/>
      <c r="B827" s="322"/>
      <c r="C827" s="322"/>
      <c r="D827" s="322"/>
      <c r="E827" s="322"/>
      <c r="F827" s="322"/>
      <c r="G827" s="322"/>
      <c r="H827" s="322"/>
      <c r="I827" s="322"/>
      <c r="J827" s="322"/>
      <c r="K827" s="322"/>
      <c r="L827" s="322"/>
      <c r="M827" s="322"/>
      <c r="N827" s="322"/>
      <c r="O827" s="322"/>
      <c r="P827" s="322"/>
      <c r="Q827" s="322"/>
      <c r="R827" s="322"/>
      <c r="S827" s="322"/>
      <c r="T827" s="322"/>
      <c r="U827" s="322"/>
      <c r="V827" s="322"/>
      <c r="W827" s="322"/>
      <c r="X827" s="322"/>
      <c r="Y827" s="322"/>
      <c r="Z827" s="322"/>
      <c r="AA827" s="322"/>
      <c r="AB827" s="322"/>
      <c r="AC827" s="322"/>
      <c r="AD827" s="322"/>
      <c r="AE827" s="322"/>
    </row>
    <row r="828">
      <c r="A828" s="352"/>
      <c r="B828" s="322"/>
      <c r="C828" s="322"/>
      <c r="D828" s="322"/>
      <c r="E828" s="322"/>
      <c r="F828" s="322"/>
      <c r="G828" s="322"/>
      <c r="H828" s="322"/>
      <c r="I828" s="322"/>
      <c r="J828" s="322"/>
      <c r="K828" s="322"/>
      <c r="L828" s="322"/>
      <c r="M828" s="322"/>
      <c r="N828" s="322"/>
      <c r="O828" s="322"/>
      <c r="P828" s="322"/>
      <c r="Q828" s="322"/>
      <c r="R828" s="322"/>
      <c r="S828" s="322"/>
      <c r="T828" s="322"/>
      <c r="U828" s="322"/>
      <c r="V828" s="322"/>
      <c r="W828" s="322"/>
      <c r="X828" s="322"/>
      <c r="Y828" s="322"/>
      <c r="Z828" s="322"/>
      <c r="AA828" s="322"/>
      <c r="AB828" s="322"/>
      <c r="AC828" s="322"/>
      <c r="AD828" s="322"/>
      <c r="AE828" s="322"/>
    </row>
    <row r="829">
      <c r="A829" s="352"/>
      <c r="B829" s="322"/>
      <c r="C829" s="322"/>
      <c r="D829" s="322"/>
      <c r="E829" s="322"/>
      <c r="F829" s="322"/>
      <c r="G829" s="322"/>
      <c r="H829" s="322"/>
      <c r="I829" s="322"/>
      <c r="J829" s="322"/>
      <c r="K829" s="322"/>
      <c r="L829" s="322"/>
      <c r="M829" s="322"/>
      <c r="N829" s="322"/>
      <c r="O829" s="322"/>
      <c r="P829" s="322"/>
      <c r="Q829" s="322"/>
      <c r="R829" s="322"/>
      <c r="S829" s="322"/>
      <c r="T829" s="322"/>
      <c r="U829" s="322"/>
      <c r="V829" s="322"/>
      <c r="W829" s="322"/>
      <c r="X829" s="322"/>
      <c r="Y829" s="322"/>
      <c r="Z829" s="322"/>
      <c r="AA829" s="322"/>
      <c r="AB829" s="322"/>
      <c r="AC829" s="322"/>
      <c r="AD829" s="322"/>
      <c r="AE829" s="322"/>
    </row>
    <row r="830">
      <c r="A830" s="352"/>
      <c r="B830" s="322"/>
      <c r="C830" s="322"/>
      <c r="D830" s="322"/>
      <c r="E830" s="322"/>
      <c r="F830" s="322"/>
      <c r="G830" s="322"/>
      <c r="H830" s="322"/>
      <c r="I830" s="322"/>
      <c r="J830" s="322"/>
      <c r="K830" s="322"/>
      <c r="L830" s="322"/>
      <c r="M830" s="322"/>
      <c r="N830" s="322"/>
      <c r="O830" s="322"/>
      <c r="P830" s="322"/>
      <c r="Q830" s="322"/>
      <c r="R830" s="322"/>
      <c r="S830" s="322"/>
      <c r="T830" s="322"/>
      <c r="U830" s="322"/>
      <c r="V830" s="322"/>
      <c r="W830" s="322"/>
      <c r="X830" s="322"/>
      <c r="Y830" s="322"/>
      <c r="Z830" s="322"/>
      <c r="AA830" s="322"/>
      <c r="AB830" s="322"/>
      <c r="AC830" s="322"/>
      <c r="AD830" s="322"/>
      <c r="AE830" s="322"/>
    </row>
    <row r="831">
      <c r="A831" s="352"/>
      <c r="B831" s="322"/>
      <c r="C831" s="322"/>
      <c r="D831" s="322"/>
      <c r="E831" s="322"/>
      <c r="F831" s="322"/>
      <c r="G831" s="322"/>
      <c r="H831" s="322"/>
      <c r="I831" s="322"/>
      <c r="J831" s="322"/>
      <c r="K831" s="322"/>
      <c r="L831" s="322"/>
      <c r="M831" s="322"/>
      <c r="N831" s="322"/>
      <c r="O831" s="322"/>
      <c r="P831" s="322"/>
      <c r="Q831" s="322"/>
      <c r="R831" s="322"/>
      <c r="S831" s="322"/>
      <c r="T831" s="322"/>
      <c r="U831" s="322"/>
      <c r="V831" s="322"/>
      <c r="W831" s="322"/>
      <c r="X831" s="322"/>
      <c r="Y831" s="322"/>
      <c r="Z831" s="322"/>
      <c r="AA831" s="322"/>
      <c r="AB831" s="322"/>
      <c r="AC831" s="322"/>
      <c r="AD831" s="322"/>
      <c r="AE831" s="322"/>
    </row>
    <row r="832">
      <c r="A832" s="352"/>
      <c r="B832" s="322"/>
      <c r="C832" s="322"/>
      <c r="D832" s="322"/>
      <c r="E832" s="322"/>
      <c r="F832" s="322"/>
      <c r="G832" s="322"/>
      <c r="H832" s="322"/>
      <c r="I832" s="322"/>
      <c r="J832" s="322"/>
      <c r="K832" s="322"/>
      <c r="L832" s="322"/>
      <c r="M832" s="322"/>
      <c r="N832" s="322"/>
      <c r="O832" s="322"/>
      <c r="P832" s="322"/>
      <c r="Q832" s="322"/>
      <c r="R832" s="322"/>
      <c r="S832" s="322"/>
      <c r="T832" s="322"/>
      <c r="U832" s="322"/>
      <c r="V832" s="322"/>
      <c r="W832" s="322"/>
      <c r="X832" s="322"/>
      <c r="Y832" s="322"/>
      <c r="Z832" s="322"/>
      <c r="AA832" s="322"/>
      <c r="AB832" s="322"/>
      <c r="AC832" s="322"/>
      <c r="AD832" s="322"/>
      <c r="AE832" s="322"/>
    </row>
    <row r="833">
      <c r="A833" s="352"/>
      <c r="B833" s="322"/>
      <c r="C833" s="322"/>
      <c r="D833" s="322"/>
      <c r="E833" s="322"/>
      <c r="F833" s="322"/>
      <c r="G833" s="322"/>
      <c r="H833" s="322"/>
      <c r="I833" s="322"/>
      <c r="J833" s="322"/>
      <c r="K833" s="322"/>
      <c r="L833" s="322"/>
      <c r="M833" s="322"/>
      <c r="N833" s="322"/>
      <c r="O833" s="322"/>
      <c r="P833" s="322"/>
      <c r="Q833" s="322"/>
      <c r="R833" s="322"/>
      <c r="S833" s="322"/>
      <c r="T833" s="322"/>
      <c r="U833" s="322"/>
      <c r="V833" s="322"/>
      <c r="W833" s="322"/>
      <c r="X833" s="322"/>
      <c r="Y833" s="322"/>
      <c r="Z833" s="322"/>
      <c r="AA833" s="322"/>
      <c r="AB833" s="322"/>
      <c r="AC833" s="322"/>
      <c r="AD833" s="322"/>
      <c r="AE833" s="322"/>
    </row>
    <row r="834">
      <c r="A834" s="352"/>
      <c r="B834" s="322"/>
      <c r="C834" s="322"/>
      <c r="D834" s="322"/>
      <c r="E834" s="322"/>
      <c r="F834" s="322"/>
      <c r="G834" s="322"/>
      <c r="H834" s="322"/>
      <c r="I834" s="322"/>
      <c r="J834" s="322"/>
      <c r="K834" s="322"/>
      <c r="L834" s="322"/>
      <c r="M834" s="322"/>
      <c r="N834" s="322"/>
      <c r="O834" s="322"/>
      <c r="P834" s="322"/>
      <c r="Q834" s="322"/>
      <c r="R834" s="322"/>
      <c r="S834" s="322"/>
      <c r="T834" s="322"/>
      <c r="U834" s="322"/>
      <c r="V834" s="322"/>
      <c r="W834" s="322"/>
      <c r="X834" s="322"/>
      <c r="Y834" s="322"/>
      <c r="Z834" s="322"/>
      <c r="AA834" s="322"/>
      <c r="AB834" s="322"/>
      <c r="AC834" s="322"/>
      <c r="AD834" s="322"/>
      <c r="AE834" s="322"/>
    </row>
    <row r="835">
      <c r="A835" s="352"/>
      <c r="B835" s="322"/>
      <c r="C835" s="322"/>
      <c r="D835" s="322"/>
      <c r="E835" s="322"/>
      <c r="F835" s="322"/>
      <c r="G835" s="322"/>
      <c r="H835" s="322"/>
      <c r="I835" s="322"/>
      <c r="J835" s="322"/>
      <c r="K835" s="322"/>
      <c r="L835" s="322"/>
      <c r="M835" s="322"/>
      <c r="N835" s="322"/>
      <c r="O835" s="322"/>
      <c r="P835" s="322"/>
      <c r="Q835" s="322"/>
      <c r="R835" s="322"/>
      <c r="S835" s="322"/>
      <c r="T835" s="322"/>
      <c r="U835" s="322"/>
      <c r="V835" s="322"/>
      <c r="W835" s="322"/>
      <c r="X835" s="322"/>
      <c r="Y835" s="322"/>
      <c r="Z835" s="322"/>
      <c r="AA835" s="322"/>
      <c r="AB835" s="322"/>
      <c r="AC835" s="322"/>
      <c r="AD835" s="322"/>
      <c r="AE835" s="322"/>
    </row>
    <row r="836">
      <c r="A836" s="352"/>
      <c r="B836" s="322"/>
      <c r="C836" s="322"/>
      <c r="D836" s="322"/>
      <c r="E836" s="322"/>
      <c r="F836" s="322"/>
      <c r="G836" s="322"/>
      <c r="H836" s="322"/>
      <c r="I836" s="322"/>
      <c r="J836" s="322"/>
      <c r="K836" s="322"/>
      <c r="L836" s="322"/>
      <c r="M836" s="322"/>
      <c r="N836" s="322"/>
      <c r="O836" s="322"/>
      <c r="P836" s="322"/>
      <c r="Q836" s="322"/>
      <c r="R836" s="322"/>
      <c r="S836" s="322"/>
      <c r="T836" s="322"/>
      <c r="U836" s="322"/>
      <c r="V836" s="322"/>
      <c r="W836" s="322"/>
      <c r="X836" s="322"/>
      <c r="Y836" s="322"/>
      <c r="Z836" s="322"/>
      <c r="AA836" s="322"/>
      <c r="AB836" s="322"/>
      <c r="AC836" s="322"/>
      <c r="AD836" s="322"/>
      <c r="AE836" s="322"/>
    </row>
    <row r="837">
      <c r="A837" s="352"/>
      <c r="B837" s="322"/>
      <c r="C837" s="322"/>
      <c r="D837" s="322"/>
      <c r="E837" s="322"/>
      <c r="F837" s="322"/>
      <c r="G837" s="322"/>
      <c r="H837" s="322"/>
      <c r="I837" s="322"/>
      <c r="J837" s="322"/>
      <c r="K837" s="322"/>
      <c r="L837" s="322"/>
      <c r="M837" s="322"/>
      <c r="N837" s="322"/>
      <c r="O837" s="322"/>
      <c r="P837" s="322"/>
      <c r="Q837" s="322"/>
      <c r="R837" s="322"/>
      <c r="S837" s="322"/>
      <c r="T837" s="322"/>
      <c r="U837" s="322"/>
      <c r="V837" s="322"/>
      <c r="W837" s="322"/>
      <c r="X837" s="322"/>
      <c r="Y837" s="322"/>
      <c r="Z837" s="322"/>
      <c r="AA837" s="322"/>
      <c r="AB837" s="322"/>
      <c r="AC837" s="322"/>
      <c r="AD837" s="322"/>
      <c r="AE837" s="322"/>
    </row>
    <row r="838">
      <c r="A838" s="352"/>
      <c r="B838" s="322"/>
      <c r="C838" s="322"/>
      <c r="D838" s="322"/>
      <c r="E838" s="322"/>
      <c r="F838" s="322"/>
      <c r="G838" s="322"/>
      <c r="H838" s="322"/>
      <c r="I838" s="322"/>
      <c r="J838" s="322"/>
      <c r="K838" s="322"/>
      <c r="L838" s="322"/>
      <c r="M838" s="322"/>
      <c r="N838" s="322"/>
      <c r="O838" s="322"/>
      <c r="P838" s="322"/>
      <c r="Q838" s="322"/>
      <c r="R838" s="322"/>
      <c r="S838" s="322"/>
      <c r="T838" s="322"/>
      <c r="U838" s="322"/>
      <c r="V838" s="322"/>
      <c r="W838" s="322"/>
      <c r="X838" s="322"/>
      <c r="Y838" s="322"/>
      <c r="Z838" s="322"/>
      <c r="AA838" s="322"/>
      <c r="AB838" s="322"/>
      <c r="AC838" s="322"/>
      <c r="AD838" s="322"/>
      <c r="AE838" s="322"/>
    </row>
    <row r="839">
      <c r="A839" s="352"/>
      <c r="B839" s="322"/>
      <c r="C839" s="322"/>
      <c r="D839" s="322"/>
      <c r="E839" s="322"/>
      <c r="F839" s="322"/>
      <c r="G839" s="322"/>
      <c r="H839" s="322"/>
      <c r="I839" s="322"/>
      <c r="J839" s="322"/>
      <c r="K839" s="322"/>
      <c r="L839" s="322"/>
      <c r="M839" s="322"/>
      <c r="N839" s="322"/>
      <c r="O839" s="322"/>
      <c r="P839" s="322"/>
      <c r="Q839" s="322"/>
      <c r="R839" s="322"/>
      <c r="S839" s="322"/>
      <c r="T839" s="322"/>
      <c r="U839" s="322"/>
      <c r="V839" s="322"/>
      <c r="W839" s="322"/>
      <c r="X839" s="322"/>
      <c r="Y839" s="322"/>
      <c r="Z839" s="322"/>
      <c r="AA839" s="322"/>
      <c r="AB839" s="322"/>
      <c r="AC839" s="322"/>
      <c r="AD839" s="322"/>
      <c r="AE839" s="322"/>
    </row>
    <row r="840">
      <c r="A840" s="352"/>
      <c r="B840" s="322"/>
      <c r="C840" s="322"/>
      <c r="D840" s="322"/>
      <c r="E840" s="322"/>
      <c r="F840" s="322"/>
      <c r="G840" s="322"/>
      <c r="H840" s="322"/>
      <c r="I840" s="322"/>
      <c r="J840" s="322"/>
      <c r="K840" s="322"/>
      <c r="L840" s="322"/>
      <c r="M840" s="322"/>
      <c r="N840" s="322"/>
      <c r="O840" s="322"/>
      <c r="P840" s="322"/>
      <c r="Q840" s="322"/>
      <c r="R840" s="322"/>
      <c r="S840" s="322"/>
      <c r="T840" s="322"/>
      <c r="U840" s="322"/>
      <c r="V840" s="322"/>
      <c r="W840" s="322"/>
      <c r="X840" s="322"/>
      <c r="Y840" s="322"/>
      <c r="Z840" s="322"/>
      <c r="AA840" s="322"/>
      <c r="AB840" s="322"/>
      <c r="AC840" s="322"/>
      <c r="AD840" s="322"/>
      <c r="AE840" s="322"/>
    </row>
    <row r="841">
      <c r="A841" s="352"/>
      <c r="B841" s="322"/>
      <c r="C841" s="322"/>
      <c r="D841" s="322"/>
      <c r="E841" s="322"/>
      <c r="F841" s="322"/>
      <c r="G841" s="322"/>
      <c r="H841" s="322"/>
      <c r="I841" s="322"/>
      <c r="J841" s="322"/>
      <c r="K841" s="322"/>
      <c r="L841" s="322"/>
      <c r="M841" s="322"/>
      <c r="N841" s="322"/>
      <c r="O841" s="322"/>
      <c r="P841" s="322"/>
      <c r="Q841" s="322"/>
      <c r="R841" s="322"/>
      <c r="S841" s="322"/>
      <c r="T841" s="322"/>
      <c r="U841" s="322"/>
      <c r="V841" s="322"/>
      <c r="W841" s="322"/>
      <c r="X841" s="322"/>
      <c r="Y841" s="322"/>
      <c r="Z841" s="322"/>
      <c r="AA841" s="322"/>
      <c r="AB841" s="322"/>
      <c r="AC841" s="322"/>
      <c r="AD841" s="322"/>
      <c r="AE841" s="322"/>
    </row>
    <row r="842">
      <c r="A842" s="352"/>
      <c r="B842" s="322"/>
      <c r="C842" s="322"/>
      <c r="D842" s="322"/>
      <c r="E842" s="322"/>
      <c r="F842" s="322"/>
      <c r="G842" s="322"/>
      <c r="H842" s="322"/>
      <c r="I842" s="322"/>
      <c r="J842" s="322"/>
      <c r="K842" s="322"/>
      <c r="L842" s="322"/>
      <c r="M842" s="322"/>
      <c r="N842" s="322"/>
      <c r="O842" s="322"/>
      <c r="P842" s="322"/>
      <c r="Q842" s="322"/>
      <c r="R842" s="322"/>
      <c r="S842" s="322"/>
      <c r="T842" s="322"/>
      <c r="U842" s="322"/>
      <c r="V842" s="322"/>
      <c r="W842" s="322"/>
      <c r="X842" s="322"/>
      <c r="Y842" s="322"/>
      <c r="Z842" s="322"/>
      <c r="AA842" s="322"/>
      <c r="AB842" s="322"/>
      <c r="AC842" s="322"/>
      <c r="AD842" s="322"/>
      <c r="AE842" s="322"/>
    </row>
    <row r="843">
      <c r="A843" s="352"/>
      <c r="B843" s="322"/>
      <c r="C843" s="322"/>
      <c r="D843" s="322"/>
      <c r="E843" s="322"/>
      <c r="F843" s="322"/>
      <c r="G843" s="322"/>
      <c r="H843" s="322"/>
      <c r="I843" s="322"/>
      <c r="J843" s="322"/>
      <c r="K843" s="322"/>
      <c r="L843" s="322"/>
      <c r="M843" s="322"/>
      <c r="N843" s="322"/>
      <c r="O843" s="322"/>
      <c r="P843" s="322"/>
      <c r="Q843" s="322"/>
      <c r="R843" s="322"/>
      <c r="S843" s="322"/>
      <c r="T843" s="322"/>
      <c r="U843" s="322"/>
      <c r="V843" s="322"/>
      <c r="W843" s="322"/>
      <c r="X843" s="322"/>
      <c r="Y843" s="322"/>
      <c r="Z843" s="322"/>
      <c r="AA843" s="322"/>
      <c r="AB843" s="322"/>
      <c r="AC843" s="322"/>
      <c r="AD843" s="322"/>
      <c r="AE843" s="322"/>
    </row>
    <row r="844">
      <c r="A844" s="352"/>
      <c r="B844" s="322"/>
      <c r="C844" s="322"/>
      <c r="D844" s="322"/>
      <c r="E844" s="322"/>
      <c r="F844" s="322"/>
      <c r="G844" s="322"/>
      <c r="H844" s="322"/>
      <c r="I844" s="322"/>
      <c r="J844" s="322"/>
      <c r="K844" s="322"/>
      <c r="L844" s="322"/>
      <c r="M844" s="322"/>
      <c r="N844" s="322"/>
      <c r="O844" s="322"/>
      <c r="P844" s="322"/>
      <c r="Q844" s="322"/>
      <c r="R844" s="322"/>
      <c r="S844" s="322"/>
      <c r="T844" s="322"/>
      <c r="U844" s="322"/>
      <c r="V844" s="322"/>
      <c r="W844" s="322"/>
      <c r="X844" s="322"/>
      <c r="Y844" s="322"/>
      <c r="Z844" s="322"/>
      <c r="AA844" s="322"/>
      <c r="AB844" s="322"/>
      <c r="AC844" s="322"/>
      <c r="AD844" s="322"/>
      <c r="AE844" s="322"/>
    </row>
    <row r="845">
      <c r="A845" s="352"/>
      <c r="B845" s="322"/>
      <c r="C845" s="322"/>
      <c r="D845" s="322"/>
      <c r="E845" s="322"/>
      <c r="F845" s="322"/>
      <c r="G845" s="322"/>
      <c r="H845" s="322"/>
      <c r="I845" s="322"/>
      <c r="J845" s="322"/>
      <c r="K845" s="322"/>
      <c r="L845" s="322"/>
      <c r="M845" s="322"/>
      <c r="N845" s="322"/>
      <c r="O845" s="322"/>
      <c r="P845" s="322"/>
      <c r="Q845" s="322"/>
      <c r="R845" s="322"/>
      <c r="S845" s="322"/>
      <c r="T845" s="322"/>
      <c r="U845" s="322"/>
      <c r="V845" s="322"/>
      <c r="W845" s="322"/>
      <c r="X845" s="322"/>
      <c r="Y845" s="322"/>
      <c r="Z845" s="322"/>
      <c r="AA845" s="322"/>
      <c r="AB845" s="322"/>
      <c r="AC845" s="322"/>
      <c r="AD845" s="322"/>
      <c r="AE845" s="322"/>
    </row>
    <row r="846">
      <c r="A846" s="352"/>
      <c r="B846" s="322"/>
      <c r="C846" s="322"/>
      <c r="D846" s="322"/>
      <c r="E846" s="322"/>
      <c r="F846" s="322"/>
      <c r="G846" s="322"/>
      <c r="H846" s="322"/>
      <c r="I846" s="322"/>
      <c r="J846" s="322"/>
      <c r="K846" s="322"/>
      <c r="L846" s="322"/>
      <c r="M846" s="322"/>
      <c r="N846" s="322"/>
      <c r="O846" s="322"/>
      <c r="P846" s="322"/>
      <c r="Q846" s="322"/>
      <c r="R846" s="322"/>
      <c r="S846" s="322"/>
      <c r="T846" s="322"/>
      <c r="U846" s="322"/>
      <c r="V846" s="322"/>
      <c r="W846" s="322"/>
      <c r="X846" s="322"/>
      <c r="Y846" s="322"/>
      <c r="Z846" s="322"/>
      <c r="AA846" s="322"/>
      <c r="AB846" s="322"/>
      <c r="AC846" s="322"/>
      <c r="AD846" s="322"/>
      <c r="AE846" s="322"/>
    </row>
    <row r="847">
      <c r="A847" s="352"/>
      <c r="B847" s="322"/>
      <c r="C847" s="322"/>
      <c r="D847" s="322"/>
      <c r="E847" s="322"/>
      <c r="F847" s="322"/>
      <c r="G847" s="322"/>
      <c r="H847" s="322"/>
      <c r="I847" s="322"/>
      <c r="J847" s="322"/>
      <c r="K847" s="322"/>
      <c r="L847" s="322"/>
      <c r="M847" s="322"/>
      <c r="N847" s="322"/>
      <c r="O847" s="322"/>
      <c r="P847" s="322"/>
      <c r="Q847" s="322"/>
      <c r="R847" s="322"/>
      <c r="S847" s="322"/>
      <c r="T847" s="322"/>
      <c r="U847" s="322"/>
      <c r="V847" s="322"/>
      <c r="W847" s="322"/>
      <c r="X847" s="322"/>
      <c r="Y847" s="322"/>
      <c r="Z847" s="322"/>
      <c r="AA847" s="322"/>
      <c r="AB847" s="322"/>
      <c r="AC847" s="322"/>
      <c r="AD847" s="322"/>
      <c r="AE847" s="322"/>
    </row>
    <row r="848">
      <c r="A848" s="352"/>
      <c r="B848" s="322"/>
      <c r="C848" s="322"/>
      <c r="D848" s="322"/>
      <c r="E848" s="322"/>
      <c r="F848" s="322"/>
      <c r="G848" s="322"/>
      <c r="H848" s="322"/>
      <c r="I848" s="322"/>
      <c r="J848" s="322"/>
      <c r="K848" s="322"/>
      <c r="L848" s="322"/>
      <c r="M848" s="322"/>
      <c r="N848" s="322"/>
      <c r="O848" s="322"/>
      <c r="P848" s="322"/>
      <c r="Q848" s="322"/>
      <c r="R848" s="322"/>
      <c r="S848" s="322"/>
      <c r="T848" s="322"/>
      <c r="U848" s="322"/>
      <c r="V848" s="322"/>
      <c r="W848" s="322"/>
      <c r="X848" s="322"/>
      <c r="Y848" s="322"/>
      <c r="Z848" s="322"/>
      <c r="AA848" s="322"/>
      <c r="AB848" s="322"/>
      <c r="AC848" s="322"/>
      <c r="AD848" s="322"/>
      <c r="AE848" s="322"/>
    </row>
    <row r="849">
      <c r="A849" s="352"/>
      <c r="B849" s="322"/>
      <c r="C849" s="322"/>
      <c r="D849" s="322"/>
      <c r="E849" s="322"/>
      <c r="F849" s="322"/>
      <c r="G849" s="322"/>
      <c r="H849" s="322"/>
      <c r="I849" s="322"/>
      <c r="J849" s="322"/>
      <c r="K849" s="322"/>
      <c r="L849" s="322"/>
      <c r="M849" s="322"/>
      <c r="N849" s="322"/>
      <c r="O849" s="322"/>
      <c r="P849" s="322"/>
      <c r="Q849" s="322"/>
      <c r="R849" s="322"/>
      <c r="S849" s="322"/>
      <c r="T849" s="322"/>
      <c r="U849" s="322"/>
      <c r="V849" s="322"/>
      <c r="W849" s="322"/>
      <c r="X849" s="322"/>
      <c r="Y849" s="322"/>
      <c r="Z849" s="322"/>
      <c r="AA849" s="322"/>
      <c r="AB849" s="322"/>
      <c r="AC849" s="322"/>
      <c r="AD849" s="322"/>
      <c r="AE849" s="322"/>
    </row>
    <row r="850">
      <c r="A850" s="352"/>
      <c r="B850" s="322"/>
      <c r="C850" s="322"/>
      <c r="D850" s="322"/>
      <c r="E850" s="322"/>
      <c r="F850" s="322"/>
      <c r="G850" s="322"/>
      <c r="H850" s="322"/>
      <c r="I850" s="322"/>
      <c r="J850" s="322"/>
      <c r="K850" s="322"/>
      <c r="L850" s="322"/>
      <c r="M850" s="322"/>
      <c r="N850" s="322"/>
      <c r="O850" s="322"/>
      <c r="P850" s="322"/>
      <c r="Q850" s="322"/>
      <c r="R850" s="322"/>
      <c r="S850" s="322"/>
      <c r="T850" s="322"/>
      <c r="U850" s="322"/>
      <c r="V850" s="322"/>
      <c r="W850" s="322"/>
      <c r="X850" s="322"/>
      <c r="Y850" s="322"/>
      <c r="Z850" s="322"/>
      <c r="AA850" s="322"/>
      <c r="AB850" s="322"/>
      <c r="AC850" s="322"/>
      <c r="AD850" s="322"/>
      <c r="AE850" s="322"/>
    </row>
    <row r="851">
      <c r="A851" s="352"/>
      <c r="B851" s="322"/>
      <c r="C851" s="322"/>
      <c r="D851" s="322"/>
      <c r="E851" s="322"/>
      <c r="F851" s="322"/>
      <c r="G851" s="322"/>
      <c r="H851" s="322"/>
      <c r="I851" s="322"/>
      <c r="J851" s="322"/>
      <c r="K851" s="322"/>
      <c r="L851" s="322"/>
      <c r="M851" s="322"/>
      <c r="N851" s="322"/>
      <c r="O851" s="322"/>
      <c r="P851" s="322"/>
      <c r="Q851" s="322"/>
      <c r="R851" s="322"/>
      <c r="S851" s="322"/>
      <c r="T851" s="322"/>
      <c r="U851" s="322"/>
      <c r="V851" s="322"/>
      <c r="W851" s="322"/>
      <c r="X851" s="322"/>
      <c r="Y851" s="322"/>
      <c r="Z851" s="322"/>
      <c r="AA851" s="322"/>
      <c r="AB851" s="322"/>
      <c r="AC851" s="322"/>
      <c r="AD851" s="322"/>
      <c r="AE851" s="322"/>
    </row>
    <row r="852">
      <c r="A852" s="352"/>
      <c r="B852" s="322"/>
      <c r="C852" s="322"/>
      <c r="D852" s="322"/>
      <c r="E852" s="322"/>
      <c r="F852" s="322"/>
      <c r="G852" s="322"/>
      <c r="H852" s="322"/>
      <c r="I852" s="322"/>
      <c r="J852" s="322"/>
      <c r="K852" s="322"/>
      <c r="L852" s="322"/>
      <c r="M852" s="322"/>
      <c r="N852" s="322"/>
      <c r="O852" s="322"/>
      <c r="P852" s="322"/>
      <c r="Q852" s="322"/>
      <c r="R852" s="322"/>
      <c r="S852" s="322"/>
      <c r="T852" s="322"/>
      <c r="U852" s="322"/>
      <c r="V852" s="322"/>
      <c r="W852" s="322"/>
      <c r="X852" s="322"/>
      <c r="Y852" s="322"/>
      <c r="Z852" s="322"/>
      <c r="AA852" s="322"/>
      <c r="AB852" s="322"/>
      <c r="AC852" s="322"/>
      <c r="AD852" s="322"/>
      <c r="AE852" s="322"/>
    </row>
    <row r="853">
      <c r="A853" s="352"/>
      <c r="B853" s="322"/>
      <c r="C853" s="322"/>
      <c r="D853" s="322"/>
      <c r="E853" s="322"/>
      <c r="F853" s="322"/>
      <c r="G853" s="322"/>
      <c r="H853" s="322"/>
      <c r="I853" s="322"/>
      <c r="J853" s="322"/>
      <c r="K853" s="322"/>
      <c r="L853" s="322"/>
      <c r="M853" s="322"/>
      <c r="N853" s="322"/>
      <c r="O853" s="322"/>
      <c r="P853" s="322"/>
      <c r="Q853" s="322"/>
      <c r="R853" s="322"/>
      <c r="S853" s="322"/>
      <c r="T853" s="322"/>
      <c r="U853" s="322"/>
      <c r="V853" s="322"/>
      <c r="W853" s="322"/>
      <c r="X853" s="322"/>
      <c r="Y853" s="322"/>
      <c r="Z853" s="322"/>
      <c r="AA853" s="322"/>
      <c r="AB853" s="322"/>
      <c r="AC853" s="322"/>
      <c r="AD853" s="322"/>
      <c r="AE853" s="322"/>
    </row>
    <row r="854">
      <c r="A854" s="352"/>
      <c r="B854" s="322"/>
      <c r="C854" s="322"/>
      <c r="D854" s="322"/>
      <c r="E854" s="322"/>
      <c r="F854" s="322"/>
      <c r="G854" s="322"/>
      <c r="H854" s="322"/>
      <c r="I854" s="322"/>
      <c r="J854" s="322"/>
      <c r="K854" s="322"/>
      <c r="L854" s="322"/>
      <c r="M854" s="322"/>
      <c r="N854" s="322"/>
      <c r="O854" s="322"/>
      <c r="P854" s="322"/>
      <c r="Q854" s="322"/>
      <c r="R854" s="322"/>
      <c r="S854" s="322"/>
      <c r="T854" s="322"/>
      <c r="U854" s="322"/>
      <c r="V854" s="322"/>
      <c r="W854" s="322"/>
      <c r="X854" s="322"/>
      <c r="Y854" s="322"/>
      <c r="Z854" s="322"/>
      <c r="AA854" s="322"/>
      <c r="AB854" s="322"/>
      <c r="AC854" s="322"/>
      <c r="AD854" s="322"/>
      <c r="AE854" s="322"/>
    </row>
    <row r="855">
      <c r="A855" s="352"/>
      <c r="B855" s="322"/>
      <c r="C855" s="322"/>
      <c r="D855" s="322"/>
      <c r="E855" s="322"/>
      <c r="F855" s="322"/>
      <c r="G855" s="322"/>
      <c r="H855" s="322"/>
      <c r="I855" s="322"/>
      <c r="J855" s="322"/>
      <c r="K855" s="322"/>
      <c r="L855" s="322"/>
      <c r="M855" s="322"/>
      <c r="N855" s="322"/>
      <c r="O855" s="322"/>
      <c r="P855" s="322"/>
      <c r="Q855" s="322"/>
      <c r="R855" s="322"/>
      <c r="S855" s="322"/>
      <c r="T855" s="322"/>
      <c r="U855" s="322"/>
      <c r="V855" s="322"/>
      <c r="W855" s="322"/>
      <c r="X855" s="322"/>
      <c r="Y855" s="322"/>
      <c r="Z855" s="322"/>
      <c r="AA855" s="322"/>
      <c r="AB855" s="322"/>
      <c r="AC855" s="322"/>
      <c r="AD855" s="322"/>
      <c r="AE855" s="322"/>
    </row>
    <row r="856">
      <c r="A856" s="352"/>
      <c r="B856" s="322"/>
      <c r="C856" s="322"/>
      <c r="D856" s="322"/>
      <c r="E856" s="322"/>
      <c r="F856" s="322"/>
      <c r="G856" s="322"/>
      <c r="H856" s="322"/>
      <c r="I856" s="322"/>
      <c r="J856" s="322"/>
      <c r="K856" s="322"/>
      <c r="L856" s="322"/>
      <c r="M856" s="322"/>
      <c r="N856" s="322"/>
      <c r="O856" s="322"/>
      <c r="P856" s="322"/>
      <c r="Q856" s="322"/>
      <c r="R856" s="322"/>
      <c r="S856" s="322"/>
      <c r="T856" s="322"/>
      <c r="U856" s="322"/>
      <c r="V856" s="322"/>
      <c r="W856" s="322"/>
      <c r="X856" s="322"/>
      <c r="Y856" s="322"/>
      <c r="Z856" s="322"/>
      <c r="AA856" s="322"/>
      <c r="AB856" s="322"/>
      <c r="AC856" s="322"/>
      <c r="AD856" s="322"/>
      <c r="AE856" s="322"/>
    </row>
    <row r="857">
      <c r="A857" s="352"/>
      <c r="B857" s="322"/>
      <c r="C857" s="322"/>
      <c r="D857" s="322"/>
      <c r="E857" s="322"/>
      <c r="F857" s="322"/>
      <c r="G857" s="322"/>
      <c r="H857" s="322"/>
      <c r="I857" s="322"/>
      <c r="J857" s="322"/>
      <c r="K857" s="322"/>
      <c r="L857" s="322"/>
      <c r="M857" s="322"/>
      <c r="N857" s="322"/>
      <c r="O857" s="322"/>
      <c r="P857" s="322"/>
      <c r="Q857" s="322"/>
      <c r="R857" s="322"/>
      <c r="S857" s="322"/>
      <c r="T857" s="322"/>
      <c r="U857" s="322"/>
      <c r="V857" s="322"/>
      <c r="W857" s="322"/>
      <c r="X857" s="322"/>
      <c r="Y857" s="322"/>
      <c r="Z857" s="322"/>
      <c r="AA857" s="322"/>
      <c r="AB857" s="322"/>
      <c r="AC857" s="322"/>
      <c r="AD857" s="322"/>
      <c r="AE857" s="322"/>
    </row>
    <row r="858">
      <c r="A858" s="352"/>
      <c r="B858" s="322"/>
      <c r="C858" s="322"/>
      <c r="D858" s="322"/>
      <c r="E858" s="322"/>
      <c r="F858" s="322"/>
      <c r="G858" s="322"/>
      <c r="H858" s="322"/>
      <c r="I858" s="322"/>
      <c r="J858" s="322"/>
      <c r="K858" s="322"/>
      <c r="L858" s="322"/>
      <c r="M858" s="322"/>
      <c r="N858" s="322"/>
      <c r="O858" s="322"/>
      <c r="P858" s="322"/>
      <c r="Q858" s="322"/>
      <c r="R858" s="322"/>
      <c r="S858" s="322"/>
      <c r="T858" s="322"/>
      <c r="U858" s="322"/>
      <c r="V858" s="322"/>
      <c r="W858" s="322"/>
      <c r="X858" s="322"/>
      <c r="Y858" s="322"/>
      <c r="Z858" s="322"/>
      <c r="AA858" s="322"/>
      <c r="AB858" s="322"/>
      <c r="AC858" s="322"/>
      <c r="AD858" s="322"/>
      <c r="AE858" s="322"/>
    </row>
    <row r="859">
      <c r="A859" s="352"/>
      <c r="B859" s="322"/>
      <c r="C859" s="322"/>
      <c r="D859" s="322"/>
      <c r="E859" s="322"/>
      <c r="F859" s="322"/>
      <c r="G859" s="322"/>
      <c r="H859" s="322"/>
      <c r="I859" s="322"/>
      <c r="J859" s="322"/>
      <c r="K859" s="322"/>
      <c r="L859" s="322"/>
      <c r="M859" s="322"/>
      <c r="N859" s="322"/>
      <c r="O859" s="322"/>
      <c r="P859" s="322"/>
      <c r="Q859" s="322"/>
      <c r="R859" s="322"/>
      <c r="S859" s="322"/>
      <c r="T859" s="322"/>
      <c r="U859" s="322"/>
      <c r="V859" s="322"/>
      <c r="W859" s="322"/>
      <c r="X859" s="322"/>
      <c r="Y859" s="322"/>
      <c r="Z859" s="322"/>
      <c r="AA859" s="322"/>
      <c r="AB859" s="322"/>
      <c r="AC859" s="322"/>
      <c r="AD859" s="322"/>
      <c r="AE859" s="322"/>
    </row>
    <row r="860">
      <c r="A860" s="352"/>
      <c r="B860" s="322"/>
      <c r="C860" s="322"/>
      <c r="D860" s="322"/>
      <c r="E860" s="322"/>
      <c r="F860" s="322"/>
      <c r="G860" s="322"/>
      <c r="H860" s="322"/>
      <c r="I860" s="322"/>
      <c r="J860" s="322"/>
      <c r="K860" s="322"/>
      <c r="L860" s="322"/>
      <c r="M860" s="322"/>
      <c r="N860" s="322"/>
      <c r="O860" s="322"/>
      <c r="P860" s="322"/>
      <c r="Q860" s="322"/>
      <c r="R860" s="322"/>
      <c r="S860" s="322"/>
      <c r="T860" s="322"/>
      <c r="U860" s="322"/>
      <c r="V860" s="322"/>
      <c r="W860" s="322"/>
      <c r="X860" s="322"/>
      <c r="Y860" s="322"/>
      <c r="Z860" s="322"/>
      <c r="AA860" s="322"/>
      <c r="AB860" s="322"/>
      <c r="AC860" s="322"/>
      <c r="AD860" s="322"/>
      <c r="AE860" s="322"/>
    </row>
    <row r="861">
      <c r="A861" s="352"/>
      <c r="B861" s="322"/>
      <c r="C861" s="322"/>
      <c r="D861" s="322"/>
      <c r="E861" s="322"/>
      <c r="F861" s="322"/>
      <c r="G861" s="322"/>
      <c r="H861" s="322"/>
      <c r="I861" s="322"/>
      <c r="J861" s="322"/>
      <c r="K861" s="322"/>
      <c r="L861" s="322"/>
      <c r="M861" s="322"/>
      <c r="N861" s="322"/>
      <c r="O861" s="322"/>
      <c r="P861" s="322"/>
      <c r="Q861" s="322"/>
      <c r="R861" s="322"/>
      <c r="S861" s="322"/>
      <c r="T861" s="322"/>
      <c r="U861" s="322"/>
      <c r="V861" s="322"/>
      <c r="W861" s="322"/>
      <c r="X861" s="322"/>
      <c r="Y861" s="322"/>
      <c r="Z861" s="322"/>
      <c r="AA861" s="322"/>
      <c r="AB861" s="322"/>
      <c r="AC861" s="322"/>
      <c r="AD861" s="322"/>
      <c r="AE861" s="322"/>
    </row>
    <row r="862">
      <c r="A862" s="352"/>
      <c r="B862" s="322"/>
      <c r="C862" s="322"/>
      <c r="D862" s="322"/>
      <c r="E862" s="322"/>
      <c r="F862" s="322"/>
      <c r="G862" s="322"/>
      <c r="H862" s="322"/>
      <c r="I862" s="322"/>
      <c r="J862" s="322"/>
      <c r="K862" s="322"/>
      <c r="L862" s="322"/>
      <c r="M862" s="322"/>
      <c r="N862" s="322"/>
      <c r="O862" s="322"/>
      <c r="P862" s="322"/>
      <c r="Q862" s="322"/>
      <c r="R862" s="322"/>
      <c r="S862" s="322"/>
      <c r="T862" s="322"/>
      <c r="U862" s="322"/>
      <c r="V862" s="322"/>
      <c r="W862" s="322"/>
      <c r="X862" s="322"/>
      <c r="Y862" s="322"/>
      <c r="Z862" s="322"/>
      <c r="AA862" s="322"/>
      <c r="AB862" s="322"/>
      <c r="AC862" s="322"/>
      <c r="AD862" s="322"/>
      <c r="AE862" s="322"/>
    </row>
    <row r="863">
      <c r="A863" s="352"/>
      <c r="B863" s="322"/>
      <c r="C863" s="322"/>
      <c r="D863" s="322"/>
      <c r="E863" s="322"/>
      <c r="F863" s="322"/>
      <c r="G863" s="322"/>
      <c r="H863" s="322"/>
      <c r="I863" s="322"/>
      <c r="J863" s="322"/>
      <c r="K863" s="322"/>
      <c r="L863" s="322"/>
      <c r="M863" s="322"/>
      <c r="N863" s="322"/>
      <c r="O863" s="322"/>
      <c r="P863" s="322"/>
      <c r="Q863" s="322"/>
      <c r="R863" s="322"/>
      <c r="S863" s="322"/>
      <c r="T863" s="322"/>
      <c r="U863" s="322"/>
      <c r="V863" s="322"/>
      <c r="W863" s="322"/>
      <c r="X863" s="322"/>
      <c r="Y863" s="322"/>
      <c r="Z863" s="322"/>
      <c r="AA863" s="322"/>
      <c r="AB863" s="322"/>
      <c r="AC863" s="322"/>
      <c r="AD863" s="322"/>
      <c r="AE863" s="322"/>
    </row>
    <row r="864">
      <c r="A864" s="352"/>
      <c r="B864" s="322"/>
      <c r="C864" s="322"/>
      <c r="D864" s="322"/>
      <c r="E864" s="322"/>
      <c r="F864" s="322"/>
      <c r="G864" s="322"/>
      <c r="H864" s="322"/>
      <c r="I864" s="322"/>
      <c r="J864" s="322"/>
      <c r="K864" s="322"/>
      <c r="L864" s="322"/>
      <c r="M864" s="322"/>
      <c r="N864" s="322"/>
      <c r="O864" s="322"/>
      <c r="P864" s="322"/>
      <c r="Q864" s="322"/>
      <c r="R864" s="322"/>
      <c r="S864" s="322"/>
      <c r="T864" s="322"/>
      <c r="U864" s="322"/>
      <c r="V864" s="322"/>
      <c r="W864" s="322"/>
      <c r="X864" s="322"/>
      <c r="Y864" s="322"/>
      <c r="Z864" s="322"/>
      <c r="AA864" s="322"/>
      <c r="AB864" s="322"/>
      <c r="AC864" s="322"/>
      <c r="AD864" s="322"/>
      <c r="AE864" s="322"/>
    </row>
    <row r="865">
      <c r="A865" s="352"/>
      <c r="B865" s="322"/>
      <c r="C865" s="322"/>
      <c r="D865" s="322"/>
      <c r="E865" s="322"/>
      <c r="F865" s="322"/>
      <c r="G865" s="322"/>
      <c r="H865" s="322"/>
      <c r="I865" s="322"/>
      <c r="J865" s="322"/>
      <c r="K865" s="322"/>
      <c r="L865" s="322"/>
      <c r="M865" s="322"/>
      <c r="N865" s="322"/>
      <c r="O865" s="322"/>
      <c r="P865" s="322"/>
      <c r="Q865" s="322"/>
      <c r="R865" s="322"/>
      <c r="S865" s="322"/>
      <c r="T865" s="322"/>
      <c r="U865" s="322"/>
      <c r="V865" s="322"/>
      <c r="W865" s="322"/>
      <c r="X865" s="322"/>
      <c r="Y865" s="322"/>
      <c r="Z865" s="322"/>
      <c r="AA865" s="322"/>
      <c r="AB865" s="322"/>
      <c r="AC865" s="322"/>
      <c r="AD865" s="322"/>
      <c r="AE865" s="322"/>
    </row>
    <row r="866">
      <c r="A866" s="352"/>
      <c r="B866" s="322"/>
      <c r="C866" s="322"/>
      <c r="D866" s="322"/>
      <c r="E866" s="322"/>
      <c r="F866" s="322"/>
      <c r="G866" s="322"/>
      <c r="H866" s="322"/>
      <c r="I866" s="322"/>
      <c r="J866" s="322"/>
      <c r="K866" s="322"/>
      <c r="L866" s="322"/>
      <c r="M866" s="322"/>
      <c r="N866" s="322"/>
      <c r="O866" s="322"/>
      <c r="P866" s="322"/>
      <c r="Q866" s="322"/>
      <c r="R866" s="322"/>
      <c r="S866" s="322"/>
      <c r="T866" s="322"/>
      <c r="U866" s="322"/>
      <c r="V866" s="322"/>
      <c r="W866" s="322"/>
      <c r="X866" s="322"/>
      <c r="Y866" s="322"/>
      <c r="Z866" s="322"/>
      <c r="AA866" s="322"/>
      <c r="AB866" s="322"/>
      <c r="AC866" s="322"/>
      <c r="AD866" s="322"/>
      <c r="AE866" s="322"/>
    </row>
    <row r="867">
      <c r="A867" s="352"/>
      <c r="B867" s="322"/>
      <c r="C867" s="322"/>
      <c r="D867" s="322"/>
      <c r="E867" s="322"/>
      <c r="F867" s="322"/>
      <c r="G867" s="322"/>
      <c r="H867" s="322"/>
      <c r="I867" s="322"/>
      <c r="J867" s="322"/>
      <c r="K867" s="322"/>
      <c r="L867" s="322"/>
      <c r="M867" s="322"/>
      <c r="N867" s="322"/>
      <c r="O867" s="322"/>
      <c r="P867" s="322"/>
      <c r="Q867" s="322"/>
      <c r="R867" s="322"/>
      <c r="S867" s="322"/>
      <c r="T867" s="322"/>
      <c r="U867" s="322"/>
      <c r="V867" s="322"/>
      <c r="W867" s="322"/>
      <c r="X867" s="322"/>
      <c r="Y867" s="322"/>
      <c r="Z867" s="322"/>
      <c r="AA867" s="322"/>
      <c r="AB867" s="322"/>
      <c r="AC867" s="322"/>
      <c r="AD867" s="322"/>
      <c r="AE867" s="322"/>
    </row>
    <row r="868">
      <c r="A868" s="352"/>
      <c r="B868" s="322"/>
      <c r="C868" s="322"/>
      <c r="D868" s="322"/>
      <c r="E868" s="322"/>
      <c r="F868" s="322"/>
      <c r="G868" s="322"/>
      <c r="H868" s="322"/>
      <c r="I868" s="322"/>
      <c r="J868" s="322"/>
      <c r="K868" s="322"/>
      <c r="L868" s="322"/>
      <c r="M868" s="322"/>
      <c r="N868" s="322"/>
      <c r="O868" s="322"/>
      <c r="P868" s="322"/>
      <c r="Q868" s="322"/>
      <c r="R868" s="322"/>
      <c r="S868" s="322"/>
      <c r="T868" s="322"/>
      <c r="U868" s="322"/>
      <c r="V868" s="322"/>
      <c r="W868" s="322"/>
      <c r="X868" s="322"/>
      <c r="Y868" s="322"/>
      <c r="Z868" s="322"/>
      <c r="AA868" s="322"/>
      <c r="AB868" s="322"/>
      <c r="AC868" s="322"/>
      <c r="AD868" s="322"/>
      <c r="AE868" s="322"/>
    </row>
    <row r="869">
      <c r="A869" s="352"/>
      <c r="B869" s="322"/>
      <c r="C869" s="322"/>
      <c r="D869" s="322"/>
      <c r="E869" s="322"/>
      <c r="F869" s="322"/>
      <c r="G869" s="322"/>
      <c r="H869" s="322"/>
      <c r="I869" s="322"/>
      <c r="J869" s="322"/>
      <c r="K869" s="322"/>
      <c r="L869" s="322"/>
      <c r="M869" s="322"/>
      <c r="N869" s="322"/>
      <c r="O869" s="322"/>
      <c r="P869" s="322"/>
      <c r="Q869" s="322"/>
      <c r="R869" s="322"/>
      <c r="S869" s="322"/>
      <c r="T869" s="322"/>
      <c r="U869" s="322"/>
      <c r="V869" s="322"/>
      <c r="W869" s="322"/>
      <c r="X869" s="322"/>
      <c r="Y869" s="322"/>
      <c r="Z869" s="322"/>
      <c r="AA869" s="322"/>
      <c r="AB869" s="322"/>
      <c r="AC869" s="322"/>
      <c r="AD869" s="322"/>
      <c r="AE869" s="322"/>
    </row>
    <row r="870">
      <c r="A870" s="352"/>
      <c r="B870" s="322"/>
      <c r="C870" s="322"/>
      <c r="D870" s="322"/>
      <c r="E870" s="322"/>
      <c r="F870" s="322"/>
      <c r="G870" s="322"/>
      <c r="H870" s="322"/>
      <c r="I870" s="322"/>
      <c r="J870" s="322"/>
      <c r="K870" s="322"/>
      <c r="L870" s="322"/>
      <c r="M870" s="322"/>
      <c r="N870" s="322"/>
      <c r="O870" s="322"/>
      <c r="P870" s="322"/>
      <c r="Q870" s="322"/>
      <c r="R870" s="322"/>
      <c r="S870" s="322"/>
      <c r="T870" s="322"/>
      <c r="U870" s="322"/>
      <c r="V870" s="322"/>
      <c r="W870" s="322"/>
      <c r="X870" s="322"/>
      <c r="Y870" s="322"/>
      <c r="Z870" s="322"/>
      <c r="AA870" s="322"/>
      <c r="AB870" s="322"/>
      <c r="AC870" s="322"/>
      <c r="AD870" s="322"/>
      <c r="AE870" s="322"/>
    </row>
    <row r="871">
      <c r="A871" s="352"/>
      <c r="B871" s="322"/>
      <c r="C871" s="322"/>
      <c r="D871" s="322"/>
      <c r="E871" s="322"/>
      <c r="F871" s="322"/>
      <c r="G871" s="322"/>
      <c r="H871" s="322"/>
      <c r="I871" s="322"/>
      <c r="J871" s="322"/>
      <c r="K871" s="322"/>
      <c r="L871" s="322"/>
      <c r="M871" s="322"/>
      <c r="N871" s="322"/>
      <c r="O871" s="322"/>
      <c r="P871" s="322"/>
      <c r="Q871" s="322"/>
      <c r="R871" s="322"/>
      <c r="S871" s="322"/>
      <c r="T871" s="322"/>
      <c r="U871" s="322"/>
      <c r="V871" s="322"/>
      <c r="W871" s="322"/>
      <c r="X871" s="322"/>
      <c r="Y871" s="322"/>
      <c r="Z871" s="322"/>
      <c r="AA871" s="322"/>
      <c r="AB871" s="322"/>
      <c r="AC871" s="322"/>
      <c r="AD871" s="322"/>
      <c r="AE871" s="322"/>
    </row>
    <row r="872">
      <c r="A872" s="352"/>
      <c r="B872" s="322"/>
      <c r="C872" s="322"/>
      <c r="D872" s="322"/>
      <c r="E872" s="322"/>
      <c r="F872" s="322"/>
      <c r="G872" s="322"/>
      <c r="H872" s="322"/>
      <c r="I872" s="322"/>
      <c r="J872" s="322"/>
      <c r="K872" s="322"/>
      <c r="L872" s="322"/>
      <c r="M872" s="322"/>
      <c r="N872" s="322"/>
      <c r="O872" s="322"/>
      <c r="P872" s="322"/>
      <c r="Q872" s="322"/>
      <c r="R872" s="322"/>
      <c r="S872" s="322"/>
      <c r="T872" s="322"/>
      <c r="U872" s="322"/>
      <c r="V872" s="322"/>
      <c r="W872" s="322"/>
      <c r="X872" s="322"/>
      <c r="Y872" s="322"/>
      <c r="Z872" s="322"/>
      <c r="AA872" s="322"/>
      <c r="AB872" s="322"/>
      <c r="AC872" s="322"/>
      <c r="AD872" s="322"/>
      <c r="AE872" s="322"/>
    </row>
    <row r="873">
      <c r="A873" s="352"/>
      <c r="B873" s="322"/>
      <c r="C873" s="322"/>
      <c r="D873" s="322"/>
      <c r="E873" s="322"/>
      <c r="F873" s="322"/>
      <c r="G873" s="322"/>
      <c r="H873" s="322"/>
      <c r="I873" s="322"/>
      <c r="J873" s="322"/>
      <c r="K873" s="322"/>
      <c r="L873" s="322"/>
      <c r="M873" s="322"/>
      <c r="N873" s="322"/>
      <c r="O873" s="322"/>
      <c r="P873" s="322"/>
      <c r="Q873" s="322"/>
      <c r="R873" s="322"/>
      <c r="S873" s="322"/>
      <c r="T873" s="322"/>
      <c r="U873" s="322"/>
      <c r="V873" s="322"/>
      <c r="W873" s="322"/>
      <c r="X873" s="322"/>
      <c r="Y873" s="322"/>
      <c r="Z873" s="322"/>
      <c r="AA873" s="322"/>
      <c r="AB873" s="322"/>
      <c r="AC873" s="322"/>
      <c r="AD873" s="322"/>
      <c r="AE873" s="322"/>
    </row>
    <row r="874">
      <c r="A874" s="352"/>
      <c r="B874" s="322"/>
      <c r="C874" s="322"/>
      <c r="D874" s="322"/>
      <c r="E874" s="322"/>
      <c r="F874" s="322"/>
      <c r="G874" s="322"/>
      <c r="H874" s="322"/>
      <c r="I874" s="322"/>
      <c r="J874" s="322"/>
      <c r="K874" s="322"/>
      <c r="L874" s="322"/>
      <c r="M874" s="322"/>
      <c r="N874" s="322"/>
      <c r="O874" s="322"/>
      <c r="P874" s="322"/>
      <c r="Q874" s="322"/>
      <c r="R874" s="322"/>
      <c r="S874" s="322"/>
      <c r="T874" s="322"/>
      <c r="U874" s="322"/>
      <c r="V874" s="322"/>
      <c r="W874" s="322"/>
      <c r="X874" s="322"/>
      <c r="Y874" s="322"/>
      <c r="Z874" s="322"/>
      <c r="AA874" s="322"/>
      <c r="AB874" s="322"/>
      <c r="AC874" s="322"/>
      <c r="AD874" s="322"/>
      <c r="AE874" s="322"/>
    </row>
    <row r="875">
      <c r="A875" s="352"/>
      <c r="B875" s="322"/>
      <c r="C875" s="322"/>
      <c r="D875" s="322"/>
      <c r="E875" s="322"/>
      <c r="F875" s="322"/>
      <c r="G875" s="322"/>
      <c r="H875" s="322"/>
      <c r="I875" s="322"/>
      <c r="J875" s="322"/>
      <c r="K875" s="322"/>
      <c r="L875" s="322"/>
      <c r="M875" s="322"/>
      <c r="N875" s="322"/>
      <c r="O875" s="322"/>
      <c r="P875" s="322"/>
      <c r="Q875" s="322"/>
      <c r="R875" s="322"/>
      <c r="S875" s="322"/>
      <c r="T875" s="322"/>
      <c r="U875" s="322"/>
      <c r="V875" s="322"/>
      <c r="W875" s="322"/>
      <c r="X875" s="322"/>
      <c r="Y875" s="322"/>
      <c r="Z875" s="322"/>
      <c r="AA875" s="322"/>
      <c r="AB875" s="322"/>
      <c r="AC875" s="322"/>
      <c r="AD875" s="322"/>
      <c r="AE875" s="322"/>
    </row>
    <row r="876">
      <c r="A876" s="352"/>
      <c r="B876" s="322"/>
      <c r="C876" s="322"/>
      <c r="D876" s="322"/>
      <c r="E876" s="322"/>
      <c r="F876" s="322"/>
      <c r="G876" s="322"/>
      <c r="H876" s="322"/>
      <c r="I876" s="322"/>
      <c r="J876" s="322"/>
      <c r="K876" s="322"/>
      <c r="L876" s="322"/>
      <c r="M876" s="322"/>
      <c r="N876" s="322"/>
      <c r="O876" s="322"/>
      <c r="P876" s="322"/>
      <c r="Q876" s="322"/>
      <c r="R876" s="322"/>
      <c r="S876" s="322"/>
      <c r="T876" s="322"/>
      <c r="U876" s="322"/>
      <c r="V876" s="322"/>
      <c r="W876" s="322"/>
      <c r="X876" s="322"/>
      <c r="Y876" s="322"/>
      <c r="Z876" s="322"/>
      <c r="AA876" s="322"/>
      <c r="AB876" s="322"/>
      <c r="AC876" s="322"/>
      <c r="AD876" s="322"/>
      <c r="AE876" s="322"/>
    </row>
    <row r="877">
      <c r="A877" s="352"/>
      <c r="B877" s="322"/>
      <c r="C877" s="322"/>
      <c r="D877" s="322"/>
      <c r="E877" s="322"/>
      <c r="F877" s="322"/>
      <c r="G877" s="322"/>
      <c r="H877" s="322"/>
      <c r="I877" s="322"/>
      <c r="J877" s="322"/>
      <c r="K877" s="322"/>
      <c r="L877" s="322"/>
      <c r="M877" s="322"/>
      <c r="N877" s="322"/>
      <c r="O877" s="322"/>
      <c r="P877" s="322"/>
      <c r="Q877" s="322"/>
      <c r="R877" s="322"/>
      <c r="S877" s="322"/>
      <c r="T877" s="322"/>
      <c r="U877" s="322"/>
      <c r="V877" s="322"/>
      <c r="W877" s="322"/>
      <c r="X877" s="322"/>
      <c r="Y877" s="322"/>
      <c r="Z877" s="322"/>
      <c r="AA877" s="322"/>
      <c r="AB877" s="322"/>
      <c r="AC877" s="322"/>
      <c r="AD877" s="322"/>
      <c r="AE877" s="322"/>
    </row>
    <row r="878">
      <c r="A878" s="352"/>
      <c r="B878" s="322"/>
      <c r="C878" s="322"/>
      <c r="D878" s="322"/>
      <c r="E878" s="322"/>
      <c r="F878" s="322"/>
      <c r="G878" s="322"/>
      <c r="H878" s="322"/>
      <c r="I878" s="322"/>
      <c r="J878" s="322"/>
      <c r="K878" s="322"/>
      <c r="L878" s="322"/>
      <c r="M878" s="322"/>
      <c r="N878" s="322"/>
      <c r="O878" s="322"/>
      <c r="P878" s="322"/>
      <c r="Q878" s="322"/>
      <c r="R878" s="322"/>
      <c r="S878" s="322"/>
      <c r="T878" s="322"/>
      <c r="U878" s="322"/>
      <c r="V878" s="322"/>
      <c r="W878" s="322"/>
      <c r="X878" s="322"/>
      <c r="Y878" s="322"/>
      <c r="Z878" s="322"/>
      <c r="AA878" s="322"/>
      <c r="AB878" s="322"/>
      <c r="AC878" s="322"/>
      <c r="AD878" s="322"/>
      <c r="AE878" s="322"/>
    </row>
    <row r="879">
      <c r="A879" s="352"/>
      <c r="B879" s="322"/>
      <c r="C879" s="322"/>
      <c r="D879" s="322"/>
      <c r="E879" s="322"/>
      <c r="F879" s="322"/>
      <c r="G879" s="322"/>
      <c r="H879" s="322"/>
      <c r="I879" s="322"/>
      <c r="J879" s="322"/>
      <c r="K879" s="322"/>
      <c r="L879" s="322"/>
      <c r="M879" s="322"/>
      <c r="N879" s="322"/>
      <c r="O879" s="322"/>
      <c r="P879" s="322"/>
      <c r="Q879" s="322"/>
      <c r="R879" s="322"/>
      <c r="S879" s="322"/>
      <c r="T879" s="322"/>
      <c r="U879" s="322"/>
      <c r="V879" s="322"/>
      <c r="W879" s="322"/>
      <c r="X879" s="322"/>
      <c r="Y879" s="322"/>
      <c r="Z879" s="322"/>
      <c r="AA879" s="322"/>
      <c r="AB879" s="322"/>
      <c r="AC879" s="322"/>
      <c r="AD879" s="322"/>
      <c r="AE879" s="322"/>
    </row>
    <row r="880">
      <c r="A880" s="352"/>
      <c r="B880" s="322"/>
      <c r="C880" s="322"/>
      <c r="D880" s="322"/>
      <c r="E880" s="322"/>
      <c r="F880" s="322"/>
      <c r="G880" s="322"/>
      <c r="H880" s="322"/>
      <c r="I880" s="322"/>
      <c r="J880" s="322"/>
      <c r="K880" s="322"/>
      <c r="L880" s="322"/>
      <c r="M880" s="322"/>
      <c r="N880" s="322"/>
      <c r="O880" s="322"/>
      <c r="P880" s="322"/>
      <c r="Q880" s="322"/>
      <c r="R880" s="322"/>
      <c r="S880" s="322"/>
      <c r="T880" s="322"/>
      <c r="U880" s="322"/>
      <c r="V880" s="322"/>
      <c r="W880" s="322"/>
      <c r="X880" s="322"/>
      <c r="Y880" s="322"/>
      <c r="Z880" s="322"/>
      <c r="AA880" s="322"/>
      <c r="AB880" s="322"/>
      <c r="AC880" s="322"/>
      <c r="AD880" s="322"/>
      <c r="AE880" s="322"/>
    </row>
    <row r="881">
      <c r="A881" s="352"/>
      <c r="B881" s="322"/>
      <c r="C881" s="322"/>
      <c r="D881" s="322"/>
      <c r="E881" s="322"/>
      <c r="F881" s="322"/>
      <c r="G881" s="322"/>
      <c r="H881" s="322"/>
      <c r="I881" s="322"/>
      <c r="J881" s="322"/>
      <c r="K881" s="322"/>
      <c r="L881" s="322"/>
      <c r="M881" s="322"/>
      <c r="N881" s="322"/>
      <c r="O881" s="322"/>
      <c r="P881" s="322"/>
      <c r="Q881" s="322"/>
      <c r="R881" s="322"/>
      <c r="S881" s="322"/>
      <c r="T881" s="322"/>
      <c r="U881" s="322"/>
      <c r="V881" s="322"/>
      <c r="W881" s="322"/>
      <c r="X881" s="322"/>
      <c r="Y881" s="322"/>
      <c r="Z881" s="322"/>
      <c r="AA881" s="322"/>
      <c r="AB881" s="322"/>
      <c r="AC881" s="322"/>
      <c r="AD881" s="322"/>
      <c r="AE881" s="322"/>
    </row>
    <row r="882">
      <c r="A882" s="352"/>
      <c r="B882" s="322"/>
      <c r="C882" s="322"/>
      <c r="D882" s="322"/>
      <c r="E882" s="322"/>
      <c r="F882" s="322"/>
      <c r="G882" s="322"/>
      <c r="H882" s="322"/>
      <c r="I882" s="322"/>
      <c r="J882" s="322"/>
      <c r="K882" s="322"/>
      <c r="L882" s="322"/>
      <c r="M882" s="322"/>
      <c r="N882" s="322"/>
      <c r="O882" s="322"/>
      <c r="P882" s="322"/>
      <c r="Q882" s="322"/>
      <c r="R882" s="322"/>
      <c r="S882" s="322"/>
      <c r="T882" s="322"/>
      <c r="U882" s="322"/>
      <c r="V882" s="322"/>
      <c r="W882" s="322"/>
      <c r="X882" s="322"/>
      <c r="Y882" s="322"/>
      <c r="Z882" s="322"/>
      <c r="AA882" s="322"/>
      <c r="AB882" s="322"/>
      <c r="AC882" s="322"/>
      <c r="AD882" s="322"/>
      <c r="AE882" s="322"/>
    </row>
    <row r="883">
      <c r="A883" s="352"/>
      <c r="B883" s="322"/>
      <c r="C883" s="322"/>
      <c r="D883" s="322"/>
      <c r="E883" s="322"/>
      <c r="F883" s="322"/>
      <c r="G883" s="322"/>
      <c r="H883" s="322"/>
      <c r="I883" s="322"/>
      <c r="J883" s="322"/>
      <c r="K883" s="322"/>
      <c r="L883" s="322"/>
      <c r="M883" s="322"/>
      <c r="N883" s="322"/>
      <c r="O883" s="322"/>
      <c r="P883" s="322"/>
      <c r="Q883" s="322"/>
      <c r="R883" s="322"/>
      <c r="S883" s="322"/>
      <c r="T883" s="322"/>
      <c r="U883" s="322"/>
      <c r="V883" s="322"/>
      <c r="W883" s="322"/>
      <c r="X883" s="322"/>
      <c r="Y883" s="322"/>
      <c r="Z883" s="322"/>
      <c r="AA883" s="322"/>
      <c r="AB883" s="322"/>
      <c r="AC883" s="322"/>
      <c r="AD883" s="322"/>
      <c r="AE883" s="322"/>
    </row>
    <row r="884">
      <c r="A884" s="352"/>
      <c r="B884" s="322"/>
      <c r="C884" s="322"/>
      <c r="D884" s="322"/>
      <c r="E884" s="322"/>
      <c r="F884" s="322"/>
      <c r="G884" s="322"/>
      <c r="H884" s="322"/>
      <c r="I884" s="322"/>
      <c r="J884" s="322"/>
      <c r="K884" s="322"/>
      <c r="L884" s="322"/>
      <c r="M884" s="322"/>
      <c r="N884" s="322"/>
      <c r="O884" s="322"/>
      <c r="P884" s="322"/>
      <c r="Q884" s="322"/>
      <c r="R884" s="322"/>
      <c r="S884" s="322"/>
      <c r="T884" s="322"/>
      <c r="U884" s="322"/>
      <c r="V884" s="322"/>
      <c r="W884" s="322"/>
      <c r="X884" s="322"/>
      <c r="Y884" s="322"/>
      <c r="Z884" s="322"/>
      <c r="AA884" s="322"/>
      <c r="AB884" s="322"/>
      <c r="AC884" s="322"/>
      <c r="AD884" s="322"/>
      <c r="AE884" s="322"/>
    </row>
    <row r="885">
      <c r="A885" s="352"/>
      <c r="B885" s="322"/>
      <c r="C885" s="322"/>
      <c r="D885" s="322"/>
      <c r="E885" s="322"/>
      <c r="F885" s="322"/>
      <c r="G885" s="322"/>
      <c r="H885" s="322"/>
      <c r="I885" s="322"/>
      <c r="J885" s="322"/>
      <c r="K885" s="322"/>
      <c r="L885" s="322"/>
      <c r="M885" s="322"/>
      <c r="N885" s="322"/>
      <c r="O885" s="322"/>
      <c r="P885" s="322"/>
      <c r="Q885" s="322"/>
      <c r="R885" s="322"/>
      <c r="S885" s="322"/>
      <c r="T885" s="322"/>
      <c r="U885" s="322"/>
      <c r="V885" s="322"/>
      <c r="W885" s="322"/>
      <c r="X885" s="322"/>
      <c r="Y885" s="322"/>
      <c r="Z885" s="322"/>
      <c r="AA885" s="322"/>
      <c r="AB885" s="322"/>
      <c r="AC885" s="322"/>
      <c r="AD885" s="322"/>
      <c r="AE885" s="322"/>
    </row>
    <row r="886">
      <c r="A886" s="352"/>
      <c r="B886" s="322"/>
      <c r="C886" s="322"/>
      <c r="D886" s="322"/>
      <c r="E886" s="322"/>
      <c r="F886" s="322"/>
      <c r="G886" s="322"/>
      <c r="H886" s="322"/>
      <c r="I886" s="322"/>
      <c r="J886" s="322"/>
      <c r="K886" s="322"/>
      <c r="L886" s="322"/>
      <c r="M886" s="322"/>
      <c r="N886" s="322"/>
      <c r="O886" s="322"/>
      <c r="P886" s="322"/>
      <c r="Q886" s="322"/>
      <c r="R886" s="322"/>
      <c r="S886" s="322"/>
      <c r="T886" s="322"/>
      <c r="U886" s="322"/>
      <c r="V886" s="322"/>
      <c r="W886" s="322"/>
      <c r="X886" s="322"/>
      <c r="Y886" s="322"/>
      <c r="Z886" s="322"/>
      <c r="AA886" s="322"/>
      <c r="AB886" s="322"/>
      <c r="AC886" s="322"/>
      <c r="AD886" s="322"/>
      <c r="AE886" s="322"/>
    </row>
    <row r="887">
      <c r="A887" s="352"/>
      <c r="B887" s="322"/>
      <c r="C887" s="322"/>
      <c r="D887" s="322"/>
      <c r="E887" s="322"/>
      <c r="F887" s="322"/>
      <c r="G887" s="322"/>
      <c r="H887" s="322"/>
      <c r="I887" s="322"/>
      <c r="J887" s="322"/>
      <c r="K887" s="322"/>
      <c r="L887" s="322"/>
      <c r="M887" s="322"/>
      <c r="N887" s="322"/>
      <c r="O887" s="322"/>
      <c r="P887" s="322"/>
      <c r="Q887" s="322"/>
      <c r="R887" s="322"/>
      <c r="S887" s="322"/>
      <c r="T887" s="322"/>
      <c r="U887" s="322"/>
      <c r="V887" s="322"/>
      <c r="W887" s="322"/>
      <c r="X887" s="322"/>
      <c r="Y887" s="322"/>
      <c r="Z887" s="322"/>
      <c r="AA887" s="322"/>
      <c r="AB887" s="322"/>
      <c r="AC887" s="322"/>
      <c r="AD887" s="322"/>
      <c r="AE887" s="322"/>
    </row>
    <row r="888">
      <c r="A888" s="352"/>
      <c r="B888" s="322"/>
      <c r="C888" s="322"/>
      <c r="D888" s="322"/>
      <c r="E888" s="322"/>
      <c r="F888" s="322"/>
      <c r="G888" s="322"/>
      <c r="H888" s="322"/>
      <c r="I888" s="322"/>
      <c r="J888" s="322"/>
      <c r="K888" s="322"/>
      <c r="L888" s="322"/>
      <c r="M888" s="322"/>
      <c r="N888" s="322"/>
      <c r="O888" s="322"/>
      <c r="P888" s="322"/>
      <c r="Q888" s="322"/>
      <c r="R888" s="322"/>
      <c r="S888" s="322"/>
      <c r="T888" s="322"/>
      <c r="U888" s="322"/>
      <c r="V888" s="322"/>
      <c r="W888" s="322"/>
      <c r="X888" s="322"/>
      <c r="Y888" s="322"/>
      <c r="Z888" s="322"/>
      <c r="AA888" s="322"/>
      <c r="AB888" s="322"/>
      <c r="AC888" s="322"/>
      <c r="AD888" s="322"/>
      <c r="AE888" s="322"/>
    </row>
    <row r="889">
      <c r="A889" s="352"/>
      <c r="B889" s="322"/>
      <c r="C889" s="322"/>
      <c r="D889" s="322"/>
      <c r="E889" s="322"/>
      <c r="F889" s="322"/>
      <c r="G889" s="322"/>
      <c r="H889" s="322"/>
      <c r="I889" s="322"/>
      <c r="J889" s="322"/>
      <c r="K889" s="322"/>
      <c r="L889" s="322"/>
      <c r="M889" s="322"/>
      <c r="N889" s="322"/>
      <c r="O889" s="322"/>
      <c r="P889" s="322"/>
      <c r="Q889" s="322"/>
      <c r="R889" s="322"/>
      <c r="S889" s="322"/>
      <c r="T889" s="322"/>
      <c r="U889" s="322"/>
      <c r="V889" s="322"/>
      <c r="W889" s="322"/>
      <c r="X889" s="322"/>
      <c r="Y889" s="322"/>
      <c r="Z889" s="322"/>
      <c r="AA889" s="322"/>
      <c r="AB889" s="322"/>
      <c r="AC889" s="322"/>
      <c r="AD889" s="322"/>
      <c r="AE889" s="322"/>
    </row>
    <row r="890">
      <c r="A890" s="352"/>
      <c r="B890" s="322"/>
      <c r="C890" s="322"/>
      <c r="D890" s="322"/>
      <c r="E890" s="322"/>
      <c r="F890" s="322"/>
      <c r="G890" s="322"/>
      <c r="H890" s="322"/>
      <c r="I890" s="322"/>
      <c r="J890" s="322"/>
      <c r="K890" s="322"/>
      <c r="L890" s="322"/>
      <c r="M890" s="322"/>
      <c r="N890" s="322"/>
      <c r="O890" s="322"/>
      <c r="P890" s="322"/>
      <c r="Q890" s="322"/>
      <c r="R890" s="322"/>
      <c r="S890" s="322"/>
      <c r="T890" s="322"/>
      <c r="U890" s="322"/>
      <c r="V890" s="322"/>
      <c r="W890" s="322"/>
      <c r="X890" s="322"/>
      <c r="Y890" s="322"/>
      <c r="Z890" s="322"/>
      <c r="AA890" s="322"/>
      <c r="AB890" s="322"/>
      <c r="AC890" s="322"/>
      <c r="AD890" s="322"/>
      <c r="AE890" s="322"/>
    </row>
    <row r="891">
      <c r="A891" s="352"/>
      <c r="B891" s="322"/>
      <c r="C891" s="322"/>
      <c r="D891" s="322"/>
      <c r="E891" s="322"/>
      <c r="F891" s="322"/>
      <c r="G891" s="322"/>
      <c r="H891" s="322"/>
      <c r="I891" s="322"/>
      <c r="J891" s="322"/>
      <c r="K891" s="322"/>
      <c r="L891" s="322"/>
      <c r="M891" s="322"/>
      <c r="N891" s="322"/>
      <c r="O891" s="322"/>
      <c r="P891" s="322"/>
      <c r="Q891" s="322"/>
      <c r="R891" s="322"/>
      <c r="S891" s="322"/>
      <c r="T891" s="322"/>
      <c r="U891" s="322"/>
      <c r="V891" s="322"/>
      <c r="W891" s="322"/>
      <c r="X891" s="322"/>
      <c r="Y891" s="322"/>
      <c r="Z891" s="322"/>
      <c r="AA891" s="322"/>
      <c r="AB891" s="322"/>
      <c r="AC891" s="322"/>
      <c r="AD891" s="322"/>
      <c r="AE891" s="322"/>
    </row>
    <row r="892">
      <c r="A892" s="352"/>
      <c r="B892" s="322"/>
      <c r="C892" s="322"/>
      <c r="D892" s="322"/>
      <c r="E892" s="322"/>
      <c r="F892" s="322"/>
      <c r="G892" s="322"/>
      <c r="H892" s="322"/>
      <c r="I892" s="322"/>
      <c r="J892" s="322"/>
      <c r="K892" s="322"/>
      <c r="L892" s="322"/>
      <c r="M892" s="322"/>
      <c r="N892" s="322"/>
      <c r="O892" s="322"/>
      <c r="P892" s="322"/>
      <c r="Q892" s="322"/>
      <c r="R892" s="322"/>
      <c r="S892" s="322"/>
      <c r="T892" s="322"/>
      <c r="U892" s="322"/>
      <c r="V892" s="322"/>
      <c r="W892" s="322"/>
      <c r="X892" s="322"/>
      <c r="Y892" s="322"/>
      <c r="Z892" s="322"/>
      <c r="AA892" s="322"/>
      <c r="AB892" s="322"/>
      <c r="AC892" s="322"/>
      <c r="AD892" s="322"/>
      <c r="AE892" s="322"/>
    </row>
    <row r="893">
      <c r="A893" s="352"/>
      <c r="B893" s="322"/>
      <c r="C893" s="322"/>
      <c r="D893" s="322"/>
      <c r="E893" s="322"/>
      <c r="F893" s="322"/>
      <c r="G893" s="322"/>
      <c r="H893" s="322"/>
      <c r="I893" s="322"/>
      <c r="J893" s="322"/>
      <c r="K893" s="322"/>
      <c r="L893" s="322"/>
      <c r="M893" s="322"/>
      <c r="N893" s="322"/>
      <c r="O893" s="322"/>
      <c r="P893" s="322"/>
      <c r="Q893" s="322"/>
      <c r="R893" s="322"/>
      <c r="S893" s="322"/>
      <c r="T893" s="322"/>
      <c r="U893" s="322"/>
      <c r="V893" s="322"/>
      <c r="W893" s="322"/>
      <c r="X893" s="322"/>
      <c r="Y893" s="322"/>
      <c r="Z893" s="322"/>
      <c r="AA893" s="322"/>
      <c r="AB893" s="322"/>
      <c r="AC893" s="322"/>
      <c r="AD893" s="322"/>
      <c r="AE893" s="322"/>
    </row>
    <row r="894">
      <c r="A894" s="352"/>
      <c r="B894" s="322"/>
      <c r="C894" s="322"/>
      <c r="D894" s="322"/>
      <c r="E894" s="322"/>
      <c r="F894" s="322"/>
      <c r="G894" s="322"/>
      <c r="H894" s="322"/>
      <c r="I894" s="322"/>
      <c r="J894" s="322"/>
      <c r="K894" s="322"/>
      <c r="L894" s="322"/>
      <c r="M894" s="322"/>
      <c r="N894" s="322"/>
      <c r="O894" s="322"/>
      <c r="P894" s="322"/>
      <c r="Q894" s="322"/>
      <c r="R894" s="322"/>
      <c r="S894" s="322"/>
      <c r="T894" s="322"/>
      <c r="U894" s="322"/>
      <c r="V894" s="322"/>
      <c r="W894" s="322"/>
      <c r="X894" s="322"/>
      <c r="Y894" s="322"/>
      <c r="Z894" s="322"/>
      <c r="AA894" s="322"/>
      <c r="AB894" s="322"/>
      <c r="AC894" s="322"/>
      <c r="AD894" s="322"/>
      <c r="AE894" s="322"/>
    </row>
    <row r="895">
      <c r="A895" s="352"/>
      <c r="B895" s="322"/>
      <c r="C895" s="322"/>
      <c r="D895" s="322"/>
      <c r="E895" s="322"/>
      <c r="F895" s="322"/>
      <c r="G895" s="322"/>
      <c r="H895" s="322"/>
      <c r="I895" s="322"/>
      <c r="J895" s="322"/>
      <c r="K895" s="322"/>
      <c r="L895" s="322"/>
      <c r="M895" s="322"/>
      <c r="N895" s="322"/>
      <c r="O895" s="322"/>
      <c r="P895" s="322"/>
      <c r="Q895" s="322"/>
      <c r="R895" s="322"/>
      <c r="S895" s="322"/>
      <c r="T895" s="322"/>
      <c r="U895" s="322"/>
      <c r="V895" s="322"/>
      <c r="W895" s="322"/>
      <c r="X895" s="322"/>
      <c r="Y895" s="322"/>
      <c r="Z895" s="322"/>
      <c r="AA895" s="322"/>
      <c r="AB895" s="322"/>
      <c r="AC895" s="322"/>
      <c r="AD895" s="322"/>
      <c r="AE895" s="322"/>
    </row>
    <row r="896">
      <c r="A896" s="352"/>
      <c r="B896" s="322"/>
      <c r="C896" s="322"/>
      <c r="D896" s="322"/>
      <c r="E896" s="322"/>
      <c r="F896" s="322"/>
      <c r="G896" s="322"/>
      <c r="H896" s="322"/>
      <c r="I896" s="322"/>
      <c r="J896" s="322"/>
      <c r="K896" s="322"/>
      <c r="L896" s="322"/>
      <c r="M896" s="322"/>
      <c r="N896" s="322"/>
      <c r="O896" s="322"/>
      <c r="P896" s="322"/>
      <c r="Q896" s="322"/>
      <c r="R896" s="322"/>
      <c r="S896" s="322"/>
      <c r="T896" s="322"/>
      <c r="U896" s="322"/>
      <c r="V896" s="322"/>
      <c r="W896" s="322"/>
      <c r="X896" s="322"/>
      <c r="Y896" s="322"/>
      <c r="Z896" s="322"/>
      <c r="AA896" s="322"/>
      <c r="AB896" s="322"/>
      <c r="AC896" s="322"/>
      <c r="AD896" s="322"/>
      <c r="AE896" s="322"/>
    </row>
    <row r="897">
      <c r="A897" s="352"/>
      <c r="B897" s="322"/>
      <c r="C897" s="322"/>
      <c r="D897" s="322"/>
      <c r="E897" s="322"/>
      <c r="F897" s="322"/>
      <c r="G897" s="322"/>
      <c r="H897" s="322"/>
      <c r="I897" s="322"/>
      <c r="J897" s="322"/>
      <c r="K897" s="322"/>
      <c r="L897" s="322"/>
      <c r="M897" s="322"/>
      <c r="N897" s="322"/>
      <c r="O897" s="322"/>
      <c r="P897" s="322"/>
      <c r="Q897" s="322"/>
      <c r="R897" s="322"/>
      <c r="S897" s="322"/>
      <c r="T897" s="322"/>
      <c r="U897" s="322"/>
      <c r="V897" s="322"/>
      <c r="W897" s="322"/>
      <c r="X897" s="322"/>
      <c r="Y897" s="322"/>
      <c r="Z897" s="322"/>
      <c r="AA897" s="322"/>
      <c r="AB897" s="322"/>
      <c r="AC897" s="322"/>
      <c r="AD897" s="322"/>
      <c r="AE897" s="322"/>
    </row>
    <row r="898">
      <c r="A898" s="352"/>
      <c r="B898" s="322"/>
      <c r="C898" s="322"/>
      <c r="D898" s="322"/>
      <c r="E898" s="322"/>
      <c r="F898" s="322"/>
      <c r="G898" s="322"/>
      <c r="H898" s="322"/>
      <c r="I898" s="322"/>
      <c r="J898" s="322"/>
      <c r="K898" s="322"/>
      <c r="L898" s="322"/>
      <c r="M898" s="322"/>
      <c r="N898" s="322"/>
      <c r="O898" s="322"/>
      <c r="P898" s="322"/>
      <c r="Q898" s="322"/>
      <c r="R898" s="322"/>
      <c r="S898" s="322"/>
      <c r="T898" s="322"/>
      <c r="U898" s="322"/>
      <c r="V898" s="322"/>
      <c r="W898" s="322"/>
      <c r="X898" s="322"/>
      <c r="Y898" s="322"/>
      <c r="Z898" s="322"/>
      <c r="AA898" s="322"/>
      <c r="AB898" s="322"/>
      <c r="AC898" s="322"/>
      <c r="AD898" s="322"/>
      <c r="AE898" s="322"/>
    </row>
    <row r="899">
      <c r="A899" s="352"/>
      <c r="B899" s="322"/>
      <c r="C899" s="322"/>
      <c r="D899" s="322"/>
      <c r="E899" s="322"/>
      <c r="F899" s="322"/>
      <c r="G899" s="322"/>
      <c r="H899" s="322"/>
      <c r="I899" s="322"/>
      <c r="J899" s="322"/>
      <c r="K899" s="322"/>
      <c r="L899" s="322"/>
      <c r="M899" s="322"/>
      <c r="N899" s="322"/>
      <c r="O899" s="322"/>
      <c r="P899" s="322"/>
      <c r="Q899" s="322"/>
      <c r="R899" s="322"/>
      <c r="S899" s="322"/>
      <c r="T899" s="322"/>
      <c r="U899" s="322"/>
      <c r="V899" s="322"/>
      <c r="W899" s="322"/>
      <c r="X899" s="322"/>
      <c r="Y899" s="322"/>
      <c r="Z899" s="322"/>
      <c r="AA899" s="322"/>
      <c r="AB899" s="322"/>
      <c r="AC899" s="322"/>
      <c r="AD899" s="322"/>
      <c r="AE899" s="322"/>
    </row>
    <row r="900">
      <c r="A900" s="352"/>
      <c r="B900" s="322"/>
      <c r="C900" s="322"/>
      <c r="D900" s="322"/>
      <c r="E900" s="322"/>
      <c r="F900" s="322"/>
      <c r="G900" s="322"/>
      <c r="H900" s="322"/>
      <c r="I900" s="322"/>
      <c r="J900" s="322"/>
      <c r="K900" s="322"/>
      <c r="L900" s="322"/>
      <c r="M900" s="322"/>
      <c r="N900" s="322"/>
      <c r="O900" s="322"/>
      <c r="P900" s="322"/>
      <c r="Q900" s="322"/>
      <c r="R900" s="322"/>
      <c r="S900" s="322"/>
      <c r="T900" s="322"/>
      <c r="U900" s="322"/>
      <c r="V900" s="322"/>
      <c r="W900" s="322"/>
      <c r="X900" s="322"/>
      <c r="Y900" s="322"/>
      <c r="Z900" s="322"/>
      <c r="AA900" s="322"/>
      <c r="AB900" s="322"/>
      <c r="AC900" s="322"/>
      <c r="AD900" s="322"/>
      <c r="AE900" s="322"/>
    </row>
    <row r="901">
      <c r="A901" s="352"/>
      <c r="B901" s="322"/>
      <c r="C901" s="322"/>
      <c r="D901" s="322"/>
      <c r="E901" s="322"/>
      <c r="F901" s="322"/>
      <c r="G901" s="322"/>
      <c r="H901" s="322"/>
      <c r="I901" s="322"/>
      <c r="J901" s="322"/>
      <c r="K901" s="322"/>
      <c r="L901" s="322"/>
      <c r="M901" s="322"/>
      <c r="N901" s="322"/>
      <c r="O901" s="322"/>
      <c r="P901" s="322"/>
      <c r="Q901" s="322"/>
      <c r="R901" s="322"/>
      <c r="S901" s="322"/>
      <c r="T901" s="322"/>
      <c r="U901" s="322"/>
      <c r="V901" s="322"/>
      <c r="W901" s="322"/>
      <c r="X901" s="322"/>
      <c r="Y901" s="322"/>
      <c r="Z901" s="322"/>
      <c r="AA901" s="322"/>
      <c r="AB901" s="322"/>
      <c r="AC901" s="322"/>
      <c r="AD901" s="322"/>
      <c r="AE901" s="322"/>
    </row>
    <row r="902">
      <c r="A902" s="352"/>
      <c r="B902" s="322"/>
      <c r="C902" s="322"/>
      <c r="D902" s="322"/>
      <c r="E902" s="322"/>
      <c r="F902" s="322"/>
      <c r="G902" s="322"/>
      <c r="H902" s="322"/>
      <c r="I902" s="322"/>
      <c r="J902" s="322"/>
      <c r="K902" s="322"/>
      <c r="L902" s="322"/>
      <c r="M902" s="322"/>
      <c r="N902" s="322"/>
      <c r="O902" s="322"/>
      <c r="P902" s="322"/>
      <c r="Q902" s="322"/>
      <c r="R902" s="322"/>
      <c r="S902" s="322"/>
      <c r="T902" s="322"/>
      <c r="U902" s="322"/>
      <c r="V902" s="322"/>
      <c r="W902" s="322"/>
      <c r="X902" s="322"/>
      <c r="Y902" s="322"/>
      <c r="Z902" s="322"/>
      <c r="AA902" s="322"/>
      <c r="AB902" s="322"/>
      <c r="AC902" s="322"/>
      <c r="AD902" s="322"/>
      <c r="AE902" s="322"/>
    </row>
    <row r="903">
      <c r="A903" s="352"/>
      <c r="B903" s="322"/>
      <c r="C903" s="322"/>
      <c r="D903" s="322"/>
      <c r="E903" s="322"/>
      <c r="F903" s="322"/>
      <c r="G903" s="322"/>
      <c r="H903" s="322"/>
      <c r="I903" s="322"/>
      <c r="J903" s="322"/>
      <c r="K903" s="322"/>
      <c r="L903" s="322"/>
      <c r="M903" s="322"/>
      <c r="N903" s="322"/>
      <c r="O903" s="322"/>
      <c r="P903" s="322"/>
      <c r="Q903" s="322"/>
      <c r="R903" s="322"/>
      <c r="S903" s="322"/>
      <c r="T903" s="322"/>
      <c r="U903" s="322"/>
      <c r="V903" s="322"/>
      <c r="W903" s="322"/>
      <c r="X903" s="322"/>
      <c r="Y903" s="322"/>
      <c r="Z903" s="322"/>
      <c r="AA903" s="322"/>
      <c r="AB903" s="322"/>
      <c r="AC903" s="322"/>
      <c r="AD903" s="322"/>
      <c r="AE903" s="322"/>
    </row>
    <row r="904">
      <c r="A904" s="352"/>
      <c r="B904" s="322"/>
      <c r="C904" s="322"/>
      <c r="D904" s="322"/>
      <c r="E904" s="322"/>
      <c r="F904" s="322"/>
      <c r="G904" s="322"/>
      <c r="H904" s="322"/>
      <c r="I904" s="322"/>
      <c r="J904" s="322"/>
      <c r="K904" s="322"/>
      <c r="L904" s="322"/>
      <c r="M904" s="322"/>
      <c r="N904" s="322"/>
      <c r="O904" s="322"/>
      <c r="P904" s="322"/>
      <c r="Q904" s="322"/>
      <c r="R904" s="322"/>
      <c r="S904" s="322"/>
      <c r="T904" s="322"/>
      <c r="U904" s="322"/>
      <c r="V904" s="322"/>
      <c r="W904" s="322"/>
      <c r="X904" s="322"/>
      <c r="Y904" s="322"/>
      <c r="Z904" s="322"/>
      <c r="AA904" s="322"/>
      <c r="AB904" s="322"/>
      <c r="AC904" s="322"/>
      <c r="AD904" s="322"/>
      <c r="AE904" s="322"/>
    </row>
    <row r="905">
      <c r="A905" s="352"/>
      <c r="B905" s="322"/>
      <c r="C905" s="322"/>
      <c r="D905" s="322"/>
      <c r="E905" s="322"/>
      <c r="F905" s="322"/>
      <c r="G905" s="322"/>
      <c r="H905" s="322"/>
      <c r="I905" s="322"/>
      <c r="J905" s="322"/>
      <c r="K905" s="322"/>
      <c r="L905" s="322"/>
      <c r="M905" s="322"/>
      <c r="N905" s="322"/>
      <c r="O905" s="322"/>
      <c r="P905" s="322"/>
      <c r="Q905" s="322"/>
      <c r="R905" s="322"/>
      <c r="S905" s="322"/>
      <c r="T905" s="322"/>
      <c r="U905" s="322"/>
      <c r="V905" s="322"/>
      <c r="W905" s="322"/>
      <c r="X905" s="322"/>
      <c r="Y905" s="322"/>
      <c r="Z905" s="322"/>
      <c r="AA905" s="322"/>
      <c r="AB905" s="322"/>
      <c r="AC905" s="322"/>
      <c r="AD905" s="322"/>
      <c r="AE905" s="322"/>
    </row>
    <row r="906">
      <c r="A906" s="352"/>
      <c r="B906" s="322"/>
      <c r="C906" s="322"/>
      <c r="D906" s="322"/>
      <c r="E906" s="322"/>
      <c r="F906" s="322"/>
      <c r="G906" s="322"/>
      <c r="H906" s="322"/>
      <c r="I906" s="322"/>
      <c r="J906" s="322"/>
      <c r="K906" s="322"/>
      <c r="L906" s="322"/>
      <c r="M906" s="322"/>
      <c r="N906" s="322"/>
      <c r="O906" s="322"/>
      <c r="P906" s="322"/>
      <c r="Q906" s="322"/>
      <c r="R906" s="322"/>
      <c r="S906" s="322"/>
      <c r="T906" s="322"/>
      <c r="U906" s="322"/>
      <c r="V906" s="322"/>
      <c r="W906" s="322"/>
      <c r="X906" s="322"/>
      <c r="Y906" s="322"/>
      <c r="Z906" s="322"/>
      <c r="AA906" s="322"/>
      <c r="AB906" s="322"/>
      <c r="AC906" s="322"/>
      <c r="AD906" s="322"/>
      <c r="AE906" s="322"/>
    </row>
    <row r="907">
      <c r="A907" s="352"/>
      <c r="B907" s="322"/>
      <c r="C907" s="322"/>
      <c r="D907" s="322"/>
      <c r="E907" s="322"/>
      <c r="F907" s="322"/>
      <c r="G907" s="322"/>
      <c r="H907" s="322"/>
      <c r="I907" s="322"/>
      <c r="J907" s="322"/>
      <c r="K907" s="322"/>
      <c r="L907" s="322"/>
      <c r="M907" s="322"/>
      <c r="N907" s="322"/>
      <c r="O907" s="322"/>
      <c r="P907" s="322"/>
      <c r="Q907" s="322"/>
      <c r="R907" s="322"/>
      <c r="S907" s="322"/>
      <c r="T907" s="322"/>
      <c r="U907" s="322"/>
      <c r="V907" s="322"/>
      <c r="W907" s="322"/>
      <c r="X907" s="322"/>
      <c r="Y907" s="322"/>
      <c r="Z907" s="322"/>
      <c r="AA907" s="322"/>
      <c r="AB907" s="322"/>
      <c r="AC907" s="322"/>
      <c r="AD907" s="322"/>
      <c r="AE907" s="322"/>
    </row>
    <row r="908">
      <c r="A908" s="352"/>
      <c r="B908" s="322"/>
      <c r="C908" s="322"/>
      <c r="D908" s="322"/>
      <c r="E908" s="322"/>
      <c r="F908" s="322"/>
      <c r="G908" s="322"/>
      <c r="H908" s="322"/>
      <c r="I908" s="322"/>
      <c r="J908" s="322"/>
      <c r="K908" s="322"/>
      <c r="L908" s="322"/>
      <c r="M908" s="322"/>
      <c r="N908" s="322"/>
      <c r="O908" s="322"/>
      <c r="P908" s="322"/>
      <c r="Q908" s="322"/>
      <c r="R908" s="322"/>
      <c r="S908" s="322"/>
      <c r="T908" s="322"/>
      <c r="U908" s="322"/>
      <c r="V908" s="322"/>
      <c r="W908" s="322"/>
      <c r="X908" s="322"/>
      <c r="Y908" s="322"/>
      <c r="Z908" s="322"/>
      <c r="AA908" s="322"/>
      <c r="AB908" s="322"/>
      <c r="AC908" s="322"/>
      <c r="AD908" s="322"/>
      <c r="AE908" s="322"/>
    </row>
    <row r="909">
      <c r="A909" s="352"/>
      <c r="B909" s="322"/>
      <c r="C909" s="322"/>
      <c r="D909" s="322"/>
      <c r="E909" s="322"/>
      <c r="F909" s="322"/>
      <c r="G909" s="322"/>
      <c r="H909" s="322"/>
      <c r="I909" s="322"/>
      <c r="J909" s="322"/>
      <c r="K909" s="322"/>
      <c r="L909" s="322"/>
      <c r="M909" s="322"/>
      <c r="N909" s="322"/>
      <c r="O909" s="322"/>
      <c r="P909" s="322"/>
      <c r="Q909" s="322"/>
      <c r="R909" s="322"/>
      <c r="S909" s="322"/>
      <c r="T909" s="322"/>
      <c r="U909" s="322"/>
      <c r="V909" s="322"/>
      <c r="W909" s="322"/>
      <c r="X909" s="322"/>
      <c r="Y909" s="322"/>
      <c r="Z909" s="322"/>
      <c r="AA909" s="322"/>
      <c r="AB909" s="322"/>
      <c r="AC909" s="322"/>
      <c r="AD909" s="322"/>
      <c r="AE909" s="322"/>
    </row>
    <row r="910">
      <c r="A910" s="352"/>
      <c r="B910" s="322"/>
      <c r="C910" s="322"/>
      <c r="D910" s="322"/>
      <c r="E910" s="322"/>
      <c r="F910" s="322"/>
      <c r="G910" s="322"/>
      <c r="H910" s="322"/>
      <c r="I910" s="322"/>
      <c r="J910" s="322"/>
      <c r="K910" s="322"/>
      <c r="L910" s="322"/>
      <c r="M910" s="322"/>
      <c r="N910" s="322"/>
      <c r="O910" s="322"/>
      <c r="P910" s="322"/>
      <c r="Q910" s="322"/>
      <c r="R910" s="322"/>
      <c r="S910" s="322"/>
      <c r="T910" s="322"/>
      <c r="U910" s="322"/>
      <c r="V910" s="322"/>
      <c r="W910" s="322"/>
      <c r="X910" s="322"/>
      <c r="Y910" s="322"/>
      <c r="Z910" s="322"/>
      <c r="AA910" s="322"/>
      <c r="AB910" s="322"/>
      <c r="AC910" s="322"/>
      <c r="AD910" s="322"/>
      <c r="AE910" s="322"/>
    </row>
    <row r="911">
      <c r="A911" s="352"/>
      <c r="B911" s="322"/>
      <c r="C911" s="322"/>
      <c r="D911" s="322"/>
      <c r="E911" s="322"/>
      <c r="F911" s="322"/>
      <c r="G911" s="322"/>
      <c r="H911" s="322"/>
      <c r="I911" s="322"/>
      <c r="J911" s="322"/>
      <c r="K911" s="322"/>
      <c r="L911" s="322"/>
      <c r="M911" s="322"/>
      <c r="N911" s="322"/>
      <c r="O911" s="322"/>
      <c r="P911" s="322"/>
      <c r="Q911" s="322"/>
      <c r="R911" s="322"/>
      <c r="S911" s="322"/>
      <c r="T911" s="322"/>
      <c r="U911" s="322"/>
      <c r="V911" s="322"/>
      <c r="W911" s="322"/>
      <c r="X911" s="322"/>
      <c r="Y911" s="322"/>
      <c r="Z911" s="322"/>
      <c r="AA911" s="322"/>
      <c r="AB911" s="322"/>
      <c r="AC911" s="322"/>
      <c r="AD911" s="322"/>
      <c r="AE911" s="322"/>
    </row>
    <row r="912">
      <c r="A912" s="352"/>
      <c r="B912" s="322"/>
      <c r="C912" s="322"/>
      <c r="D912" s="322"/>
      <c r="E912" s="322"/>
      <c r="F912" s="322"/>
      <c r="G912" s="322"/>
      <c r="H912" s="322"/>
      <c r="I912" s="322"/>
      <c r="J912" s="322"/>
      <c r="K912" s="322"/>
      <c r="L912" s="322"/>
      <c r="M912" s="322"/>
      <c r="N912" s="322"/>
      <c r="O912" s="322"/>
      <c r="P912" s="322"/>
      <c r="Q912" s="322"/>
      <c r="R912" s="322"/>
      <c r="S912" s="322"/>
      <c r="T912" s="322"/>
      <c r="U912" s="322"/>
      <c r="V912" s="322"/>
      <c r="W912" s="322"/>
      <c r="X912" s="322"/>
      <c r="Y912" s="322"/>
      <c r="Z912" s="322"/>
      <c r="AA912" s="322"/>
      <c r="AB912" s="322"/>
      <c r="AC912" s="322"/>
      <c r="AD912" s="322"/>
      <c r="AE912" s="322"/>
    </row>
    <row r="913">
      <c r="A913" s="352"/>
      <c r="B913" s="322"/>
      <c r="C913" s="322"/>
      <c r="D913" s="322"/>
      <c r="E913" s="322"/>
      <c r="F913" s="322"/>
      <c r="G913" s="322"/>
      <c r="H913" s="322"/>
      <c r="I913" s="322"/>
      <c r="J913" s="322"/>
      <c r="K913" s="322"/>
      <c r="L913" s="322"/>
      <c r="M913" s="322"/>
      <c r="N913" s="322"/>
      <c r="O913" s="322"/>
      <c r="P913" s="322"/>
      <c r="Q913" s="322"/>
      <c r="R913" s="322"/>
      <c r="S913" s="322"/>
      <c r="T913" s="322"/>
      <c r="U913" s="322"/>
      <c r="V913" s="322"/>
      <c r="W913" s="322"/>
      <c r="X913" s="322"/>
      <c r="Y913" s="322"/>
      <c r="Z913" s="322"/>
      <c r="AA913" s="322"/>
      <c r="AB913" s="322"/>
      <c r="AC913" s="322"/>
      <c r="AD913" s="322"/>
      <c r="AE913" s="322"/>
    </row>
    <row r="914">
      <c r="A914" s="352"/>
      <c r="B914" s="322"/>
      <c r="C914" s="322"/>
      <c r="D914" s="322"/>
      <c r="E914" s="322"/>
      <c r="F914" s="322"/>
      <c r="G914" s="322"/>
      <c r="H914" s="322"/>
      <c r="I914" s="322"/>
      <c r="J914" s="322"/>
      <c r="K914" s="322"/>
      <c r="L914" s="322"/>
      <c r="M914" s="322"/>
      <c r="N914" s="322"/>
      <c r="O914" s="322"/>
      <c r="P914" s="322"/>
      <c r="Q914" s="322"/>
      <c r="R914" s="322"/>
      <c r="S914" s="322"/>
      <c r="T914" s="322"/>
      <c r="U914" s="322"/>
      <c r="V914" s="322"/>
      <c r="W914" s="322"/>
      <c r="X914" s="322"/>
      <c r="Y914" s="322"/>
      <c r="Z914" s="322"/>
      <c r="AA914" s="322"/>
      <c r="AB914" s="322"/>
      <c r="AC914" s="322"/>
      <c r="AD914" s="322"/>
      <c r="AE914" s="322"/>
    </row>
    <row r="915">
      <c r="A915" s="352"/>
      <c r="B915" s="322"/>
      <c r="C915" s="322"/>
      <c r="D915" s="322"/>
      <c r="E915" s="322"/>
      <c r="F915" s="322"/>
      <c r="G915" s="322"/>
      <c r="H915" s="322"/>
      <c r="I915" s="322"/>
      <c r="J915" s="322"/>
      <c r="K915" s="322"/>
      <c r="L915" s="322"/>
      <c r="M915" s="322"/>
      <c r="N915" s="322"/>
      <c r="O915" s="322"/>
      <c r="P915" s="322"/>
      <c r="Q915" s="322"/>
      <c r="R915" s="322"/>
      <c r="S915" s="322"/>
      <c r="T915" s="322"/>
      <c r="U915" s="322"/>
      <c r="V915" s="322"/>
      <c r="W915" s="322"/>
      <c r="X915" s="322"/>
      <c r="Y915" s="322"/>
      <c r="Z915" s="322"/>
      <c r="AA915" s="322"/>
      <c r="AB915" s="322"/>
      <c r="AC915" s="322"/>
      <c r="AD915" s="322"/>
      <c r="AE915" s="322"/>
    </row>
    <row r="916">
      <c r="A916" s="352"/>
      <c r="B916" s="322"/>
      <c r="C916" s="322"/>
      <c r="D916" s="322"/>
      <c r="E916" s="322"/>
      <c r="F916" s="322"/>
      <c r="G916" s="322"/>
      <c r="H916" s="322"/>
      <c r="I916" s="322"/>
      <c r="J916" s="322"/>
      <c r="K916" s="322"/>
      <c r="L916" s="322"/>
      <c r="M916" s="322"/>
      <c r="N916" s="322"/>
      <c r="O916" s="322"/>
      <c r="P916" s="322"/>
      <c r="Q916" s="322"/>
      <c r="R916" s="322"/>
      <c r="S916" s="322"/>
      <c r="T916" s="322"/>
      <c r="U916" s="322"/>
      <c r="V916" s="322"/>
      <c r="W916" s="322"/>
      <c r="X916" s="322"/>
      <c r="Y916" s="322"/>
      <c r="Z916" s="322"/>
      <c r="AA916" s="322"/>
      <c r="AB916" s="322"/>
      <c r="AC916" s="322"/>
      <c r="AD916" s="322"/>
      <c r="AE916" s="322"/>
    </row>
    <row r="917">
      <c r="A917" s="352"/>
      <c r="B917" s="322"/>
      <c r="C917" s="322"/>
      <c r="D917" s="322"/>
      <c r="E917" s="322"/>
      <c r="F917" s="322"/>
      <c r="G917" s="322"/>
      <c r="H917" s="322"/>
      <c r="I917" s="322"/>
      <c r="J917" s="322"/>
      <c r="K917" s="322"/>
      <c r="L917" s="322"/>
      <c r="M917" s="322"/>
      <c r="N917" s="322"/>
      <c r="O917" s="322"/>
      <c r="P917" s="322"/>
      <c r="Q917" s="322"/>
      <c r="R917" s="322"/>
      <c r="S917" s="322"/>
      <c r="T917" s="322"/>
      <c r="U917" s="322"/>
      <c r="V917" s="322"/>
      <c r="W917" s="322"/>
      <c r="X917" s="322"/>
      <c r="Y917" s="322"/>
      <c r="Z917" s="322"/>
      <c r="AA917" s="322"/>
      <c r="AB917" s="322"/>
      <c r="AC917" s="322"/>
      <c r="AD917" s="322"/>
      <c r="AE917" s="322"/>
    </row>
    <row r="918">
      <c r="A918" s="352"/>
      <c r="B918" s="322"/>
      <c r="C918" s="322"/>
      <c r="D918" s="322"/>
      <c r="E918" s="322"/>
      <c r="F918" s="322"/>
      <c r="G918" s="322"/>
      <c r="H918" s="322"/>
      <c r="I918" s="322"/>
      <c r="J918" s="322"/>
      <c r="K918" s="322"/>
      <c r="L918" s="322"/>
      <c r="M918" s="322"/>
      <c r="N918" s="322"/>
      <c r="O918" s="322"/>
      <c r="P918" s="322"/>
      <c r="Q918" s="322"/>
      <c r="R918" s="322"/>
      <c r="S918" s="322"/>
      <c r="T918" s="322"/>
      <c r="U918" s="322"/>
      <c r="V918" s="322"/>
      <c r="W918" s="322"/>
      <c r="X918" s="322"/>
      <c r="Y918" s="322"/>
      <c r="Z918" s="322"/>
      <c r="AA918" s="322"/>
      <c r="AB918" s="322"/>
      <c r="AC918" s="322"/>
      <c r="AD918" s="322"/>
      <c r="AE918" s="322"/>
    </row>
    <row r="919">
      <c r="A919" s="352"/>
      <c r="B919" s="322"/>
      <c r="C919" s="322"/>
      <c r="D919" s="322"/>
      <c r="E919" s="322"/>
      <c r="F919" s="322"/>
      <c r="G919" s="322"/>
      <c r="H919" s="322"/>
      <c r="I919" s="322"/>
      <c r="J919" s="322"/>
      <c r="K919" s="322"/>
      <c r="L919" s="322"/>
      <c r="M919" s="322"/>
      <c r="N919" s="322"/>
      <c r="O919" s="322"/>
      <c r="P919" s="322"/>
      <c r="Q919" s="322"/>
      <c r="R919" s="322"/>
      <c r="S919" s="322"/>
      <c r="T919" s="322"/>
      <c r="U919" s="322"/>
      <c r="V919" s="322"/>
      <c r="W919" s="322"/>
      <c r="X919" s="322"/>
      <c r="Y919" s="322"/>
      <c r="Z919" s="322"/>
      <c r="AA919" s="322"/>
      <c r="AB919" s="322"/>
      <c r="AC919" s="322"/>
      <c r="AD919" s="322"/>
      <c r="AE919" s="322"/>
    </row>
    <row r="920">
      <c r="A920" s="352"/>
      <c r="B920" s="322"/>
      <c r="C920" s="322"/>
      <c r="D920" s="322"/>
      <c r="E920" s="322"/>
      <c r="F920" s="322"/>
      <c r="G920" s="322"/>
      <c r="H920" s="322"/>
      <c r="I920" s="322"/>
      <c r="J920" s="322"/>
      <c r="K920" s="322"/>
      <c r="L920" s="322"/>
      <c r="M920" s="322"/>
      <c r="N920" s="322"/>
      <c r="O920" s="322"/>
      <c r="P920" s="322"/>
      <c r="Q920" s="322"/>
      <c r="R920" s="322"/>
      <c r="S920" s="322"/>
      <c r="T920" s="322"/>
      <c r="U920" s="322"/>
      <c r="V920" s="322"/>
      <c r="W920" s="322"/>
      <c r="X920" s="322"/>
      <c r="Y920" s="322"/>
      <c r="Z920" s="322"/>
      <c r="AA920" s="322"/>
      <c r="AB920" s="322"/>
      <c r="AC920" s="322"/>
      <c r="AD920" s="322"/>
      <c r="AE920" s="322"/>
    </row>
    <row r="921">
      <c r="A921" s="352"/>
      <c r="B921" s="322"/>
      <c r="C921" s="322"/>
      <c r="D921" s="322"/>
      <c r="E921" s="322"/>
      <c r="F921" s="322"/>
      <c r="G921" s="322"/>
      <c r="H921" s="322"/>
      <c r="I921" s="322"/>
      <c r="J921" s="322"/>
      <c r="K921" s="322"/>
      <c r="L921" s="322"/>
      <c r="M921" s="322"/>
      <c r="N921" s="322"/>
      <c r="O921" s="322"/>
      <c r="P921" s="322"/>
      <c r="Q921" s="322"/>
      <c r="R921" s="322"/>
      <c r="S921" s="322"/>
      <c r="T921" s="322"/>
      <c r="U921" s="322"/>
      <c r="V921" s="322"/>
      <c r="W921" s="322"/>
      <c r="X921" s="322"/>
      <c r="Y921" s="322"/>
      <c r="Z921" s="322"/>
      <c r="AA921" s="322"/>
      <c r="AB921" s="322"/>
      <c r="AC921" s="322"/>
      <c r="AD921" s="322"/>
      <c r="AE921" s="322"/>
    </row>
    <row r="922">
      <c r="A922" s="352"/>
      <c r="B922" s="322"/>
      <c r="C922" s="322"/>
      <c r="D922" s="322"/>
      <c r="E922" s="322"/>
      <c r="F922" s="322"/>
      <c r="G922" s="322"/>
      <c r="H922" s="322"/>
      <c r="I922" s="322"/>
      <c r="J922" s="322"/>
      <c r="K922" s="322"/>
      <c r="L922" s="322"/>
      <c r="M922" s="322"/>
      <c r="N922" s="322"/>
      <c r="O922" s="322"/>
      <c r="P922" s="322"/>
      <c r="Q922" s="322"/>
      <c r="R922" s="322"/>
      <c r="S922" s="322"/>
      <c r="T922" s="322"/>
      <c r="U922" s="322"/>
      <c r="V922" s="322"/>
      <c r="W922" s="322"/>
      <c r="X922" s="322"/>
      <c r="Y922" s="322"/>
      <c r="Z922" s="322"/>
      <c r="AA922" s="322"/>
      <c r="AB922" s="322"/>
      <c r="AC922" s="322"/>
      <c r="AD922" s="322"/>
      <c r="AE922" s="322"/>
    </row>
    <row r="923">
      <c r="A923" s="352"/>
      <c r="B923" s="322"/>
      <c r="C923" s="322"/>
      <c r="D923" s="322"/>
      <c r="E923" s="322"/>
      <c r="F923" s="322"/>
      <c r="G923" s="322"/>
      <c r="H923" s="322"/>
      <c r="I923" s="322"/>
      <c r="J923" s="322"/>
      <c r="K923" s="322"/>
      <c r="L923" s="322"/>
      <c r="M923" s="322"/>
      <c r="N923" s="322"/>
      <c r="O923" s="322"/>
      <c r="P923" s="322"/>
      <c r="Q923" s="322"/>
      <c r="R923" s="322"/>
      <c r="S923" s="322"/>
      <c r="T923" s="322"/>
      <c r="U923" s="322"/>
      <c r="V923" s="322"/>
      <c r="W923" s="322"/>
      <c r="X923" s="322"/>
      <c r="Y923" s="322"/>
      <c r="Z923" s="322"/>
      <c r="AA923" s="322"/>
      <c r="AB923" s="322"/>
      <c r="AC923" s="322"/>
      <c r="AD923" s="322"/>
      <c r="AE923" s="322"/>
    </row>
    <row r="924">
      <c r="A924" s="352"/>
      <c r="B924" s="322"/>
      <c r="C924" s="322"/>
      <c r="D924" s="322"/>
      <c r="E924" s="322"/>
      <c r="F924" s="322"/>
      <c r="G924" s="322"/>
      <c r="H924" s="322"/>
      <c r="I924" s="322"/>
      <c r="J924" s="322"/>
      <c r="K924" s="322"/>
      <c r="L924" s="322"/>
      <c r="M924" s="322"/>
      <c r="N924" s="322"/>
      <c r="O924" s="322"/>
      <c r="P924" s="322"/>
      <c r="Q924" s="322"/>
      <c r="R924" s="322"/>
      <c r="S924" s="322"/>
      <c r="T924" s="322"/>
      <c r="U924" s="322"/>
      <c r="V924" s="322"/>
      <c r="W924" s="322"/>
      <c r="X924" s="322"/>
      <c r="Y924" s="322"/>
      <c r="Z924" s="322"/>
      <c r="AA924" s="322"/>
      <c r="AB924" s="322"/>
      <c r="AC924" s="322"/>
      <c r="AD924" s="322"/>
      <c r="AE924" s="322"/>
    </row>
    <row r="925">
      <c r="A925" s="352"/>
      <c r="B925" s="322"/>
      <c r="C925" s="322"/>
      <c r="D925" s="322"/>
      <c r="E925" s="322"/>
      <c r="F925" s="322"/>
      <c r="G925" s="322"/>
      <c r="H925" s="322"/>
      <c r="I925" s="322"/>
      <c r="J925" s="322"/>
      <c r="K925" s="322"/>
      <c r="L925" s="322"/>
      <c r="M925" s="322"/>
      <c r="N925" s="322"/>
      <c r="O925" s="322"/>
      <c r="P925" s="322"/>
      <c r="Q925" s="322"/>
      <c r="R925" s="322"/>
      <c r="S925" s="322"/>
      <c r="T925" s="322"/>
      <c r="U925" s="322"/>
      <c r="V925" s="322"/>
      <c r="W925" s="322"/>
      <c r="X925" s="322"/>
      <c r="Y925" s="322"/>
      <c r="Z925" s="322"/>
      <c r="AA925" s="322"/>
      <c r="AB925" s="322"/>
      <c r="AC925" s="322"/>
      <c r="AD925" s="322"/>
      <c r="AE925" s="322"/>
    </row>
    <row r="926">
      <c r="A926" s="352"/>
      <c r="B926" s="322"/>
      <c r="C926" s="322"/>
      <c r="D926" s="322"/>
      <c r="E926" s="322"/>
      <c r="F926" s="322"/>
      <c r="G926" s="322"/>
      <c r="H926" s="322"/>
      <c r="I926" s="322"/>
      <c r="J926" s="322"/>
      <c r="K926" s="322"/>
      <c r="L926" s="322"/>
      <c r="M926" s="322"/>
      <c r="N926" s="322"/>
      <c r="O926" s="322"/>
      <c r="P926" s="322"/>
      <c r="Q926" s="322"/>
      <c r="R926" s="322"/>
      <c r="S926" s="322"/>
      <c r="T926" s="322"/>
      <c r="U926" s="322"/>
      <c r="V926" s="322"/>
      <c r="W926" s="322"/>
      <c r="X926" s="322"/>
      <c r="Y926" s="322"/>
      <c r="Z926" s="322"/>
      <c r="AA926" s="322"/>
      <c r="AB926" s="322"/>
      <c r="AC926" s="322"/>
      <c r="AD926" s="322"/>
      <c r="AE926" s="322"/>
    </row>
    <row r="927">
      <c r="A927" s="352"/>
      <c r="B927" s="322"/>
      <c r="C927" s="322"/>
      <c r="D927" s="322"/>
      <c r="E927" s="322"/>
      <c r="F927" s="322"/>
      <c r="G927" s="322"/>
      <c r="H927" s="322"/>
      <c r="I927" s="322"/>
      <c r="J927" s="322"/>
      <c r="K927" s="322"/>
      <c r="L927" s="322"/>
      <c r="M927" s="322"/>
      <c r="N927" s="322"/>
      <c r="O927" s="322"/>
      <c r="P927" s="322"/>
      <c r="Q927" s="322"/>
      <c r="R927" s="322"/>
      <c r="S927" s="322"/>
      <c r="T927" s="322"/>
      <c r="U927" s="322"/>
      <c r="V927" s="322"/>
      <c r="W927" s="322"/>
      <c r="X927" s="322"/>
      <c r="Y927" s="322"/>
      <c r="Z927" s="322"/>
      <c r="AA927" s="322"/>
      <c r="AB927" s="322"/>
      <c r="AC927" s="322"/>
      <c r="AD927" s="322"/>
      <c r="AE927" s="322"/>
    </row>
    <row r="928">
      <c r="A928" s="352"/>
      <c r="B928" s="322"/>
      <c r="C928" s="322"/>
      <c r="D928" s="322"/>
      <c r="E928" s="322"/>
      <c r="F928" s="322"/>
      <c r="G928" s="322"/>
      <c r="H928" s="322"/>
      <c r="I928" s="322"/>
      <c r="J928" s="322"/>
      <c r="K928" s="322"/>
      <c r="L928" s="322"/>
      <c r="M928" s="322"/>
      <c r="N928" s="322"/>
      <c r="O928" s="322"/>
      <c r="P928" s="322"/>
      <c r="Q928" s="322"/>
      <c r="R928" s="322"/>
      <c r="S928" s="322"/>
      <c r="T928" s="322"/>
      <c r="U928" s="322"/>
      <c r="V928" s="322"/>
      <c r="W928" s="322"/>
      <c r="X928" s="322"/>
      <c r="Y928" s="322"/>
      <c r="Z928" s="322"/>
      <c r="AA928" s="322"/>
      <c r="AB928" s="322"/>
      <c r="AC928" s="322"/>
      <c r="AD928" s="322"/>
      <c r="AE928" s="322"/>
    </row>
    <row r="929">
      <c r="A929" s="352"/>
      <c r="B929" s="322"/>
      <c r="C929" s="322"/>
      <c r="D929" s="322"/>
      <c r="E929" s="322"/>
      <c r="F929" s="322"/>
      <c r="G929" s="322"/>
      <c r="H929" s="322"/>
      <c r="I929" s="322"/>
      <c r="J929" s="322"/>
      <c r="K929" s="322"/>
      <c r="L929" s="322"/>
      <c r="M929" s="322"/>
      <c r="N929" s="322"/>
      <c r="O929" s="322"/>
      <c r="P929" s="322"/>
      <c r="Q929" s="322"/>
      <c r="R929" s="322"/>
      <c r="S929" s="322"/>
      <c r="T929" s="322"/>
      <c r="U929" s="322"/>
      <c r="V929" s="322"/>
      <c r="W929" s="322"/>
      <c r="X929" s="322"/>
      <c r="Y929" s="322"/>
      <c r="Z929" s="322"/>
      <c r="AA929" s="322"/>
      <c r="AB929" s="322"/>
      <c r="AC929" s="322"/>
      <c r="AD929" s="322"/>
      <c r="AE929" s="322"/>
    </row>
    <row r="930">
      <c r="A930" s="352"/>
      <c r="B930" s="322"/>
      <c r="C930" s="322"/>
      <c r="D930" s="322"/>
      <c r="E930" s="322"/>
      <c r="F930" s="322"/>
      <c r="G930" s="322"/>
      <c r="H930" s="322"/>
      <c r="I930" s="322"/>
      <c r="J930" s="322"/>
      <c r="K930" s="322"/>
      <c r="L930" s="322"/>
      <c r="M930" s="322"/>
      <c r="N930" s="322"/>
      <c r="O930" s="322"/>
      <c r="P930" s="322"/>
      <c r="Q930" s="322"/>
      <c r="R930" s="322"/>
      <c r="S930" s="322"/>
      <c r="T930" s="322"/>
      <c r="U930" s="322"/>
      <c r="V930" s="322"/>
      <c r="W930" s="322"/>
      <c r="X930" s="322"/>
      <c r="Y930" s="322"/>
      <c r="Z930" s="322"/>
      <c r="AA930" s="322"/>
      <c r="AB930" s="322"/>
      <c r="AC930" s="322"/>
      <c r="AD930" s="322"/>
      <c r="AE930" s="322"/>
    </row>
    <row r="931">
      <c r="A931" s="352"/>
      <c r="B931" s="322"/>
      <c r="C931" s="322"/>
      <c r="D931" s="322"/>
      <c r="E931" s="322"/>
      <c r="F931" s="322"/>
      <c r="G931" s="322"/>
      <c r="H931" s="322"/>
      <c r="I931" s="322"/>
      <c r="J931" s="322"/>
      <c r="K931" s="322"/>
      <c r="L931" s="322"/>
      <c r="M931" s="322"/>
      <c r="N931" s="322"/>
      <c r="O931" s="322"/>
      <c r="P931" s="322"/>
      <c r="Q931" s="322"/>
      <c r="R931" s="322"/>
      <c r="S931" s="322"/>
      <c r="T931" s="322"/>
      <c r="U931" s="322"/>
      <c r="V931" s="322"/>
      <c r="W931" s="322"/>
      <c r="X931" s="322"/>
      <c r="Y931" s="322"/>
      <c r="Z931" s="322"/>
      <c r="AA931" s="322"/>
      <c r="AB931" s="322"/>
      <c r="AC931" s="322"/>
      <c r="AD931" s="322"/>
      <c r="AE931" s="322"/>
    </row>
    <row r="932">
      <c r="A932" s="352"/>
      <c r="B932" s="322"/>
      <c r="C932" s="322"/>
      <c r="D932" s="322"/>
      <c r="E932" s="322"/>
      <c r="F932" s="322"/>
      <c r="G932" s="322"/>
      <c r="H932" s="322"/>
      <c r="I932" s="322"/>
      <c r="J932" s="322"/>
      <c r="K932" s="322"/>
      <c r="L932" s="322"/>
      <c r="M932" s="322"/>
      <c r="N932" s="322"/>
      <c r="O932" s="322"/>
      <c r="P932" s="322"/>
      <c r="Q932" s="322"/>
      <c r="R932" s="322"/>
      <c r="S932" s="322"/>
      <c r="T932" s="322"/>
      <c r="U932" s="322"/>
      <c r="V932" s="322"/>
      <c r="W932" s="322"/>
      <c r="X932" s="322"/>
      <c r="Y932" s="322"/>
      <c r="Z932" s="322"/>
      <c r="AA932" s="322"/>
      <c r="AB932" s="322"/>
      <c r="AC932" s="322"/>
      <c r="AD932" s="322"/>
      <c r="AE932" s="322"/>
    </row>
    <row r="933">
      <c r="A933" s="352"/>
      <c r="B933" s="322"/>
      <c r="C933" s="322"/>
      <c r="D933" s="322"/>
      <c r="E933" s="322"/>
      <c r="F933" s="322"/>
      <c r="G933" s="322"/>
      <c r="H933" s="322"/>
      <c r="I933" s="322"/>
      <c r="J933" s="322"/>
      <c r="K933" s="322"/>
      <c r="L933" s="322"/>
      <c r="M933" s="322"/>
      <c r="N933" s="322"/>
      <c r="O933" s="322"/>
      <c r="P933" s="322"/>
      <c r="Q933" s="322"/>
      <c r="R933" s="322"/>
      <c r="S933" s="322"/>
      <c r="T933" s="322"/>
      <c r="U933" s="322"/>
      <c r="V933" s="322"/>
      <c r="W933" s="322"/>
      <c r="X933" s="322"/>
      <c r="Y933" s="322"/>
      <c r="Z933" s="322"/>
      <c r="AA933" s="322"/>
      <c r="AB933" s="322"/>
      <c r="AC933" s="322"/>
      <c r="AD933" s="322"/>
      <c r="AE933" s="322"/>
    </row>
    <row r="934">
      <c r="A934" s="352"/>
      <c r="B934" s="322"/>
      <c r="C934" s="322"/>
      <c r="D934" s="322"/>
      <c r="E934" s="322"/>
      <c r="F934" s="322"/>
      <c r="G934" s="322"/>
      <c r="H934" s="322"/>
      <c r="I934" s="322"/>
      <c r="J934" s="322"/>
      <c r="K934" s="322"/>
      <c r="L934" s="322"/>
      <c r="M934" s="322"/>
      <c r="N934" s="322"/>
      <c r="O934" s="322"/>
      <c r="P934" s="322"/>
      <c r="Q934" s="322"/>
      <c r="R934" s="322"/>
      <c r="S934" s="322"/>
      <c r="T934" s="322"/>
      <c r="U934" s="322"/>
      <c r="V934" s="322"/>
      <c r="W934" s="322"/>
      <c r="X934" s="322"/>
      <c r="Y934" s="322"/>
      <c r="Z934" s="322"/>
      <c r="AA934" s="322"/>
      <c r="AB934" s="322"/>
      <c r="AC934" s="322"/>
      <c r="AD934" s="322"/>
      <c r="AE934" s="322"/>
    </row>
    <row r="935">
      <c r="A935" s="352"/>
      <c r="B935" s="322"/>
      <c r="C935" s="322"/>
      <c r="D935" s="322"/>
      <c r="E935" s="322"/>
      <c r="F935" s="322"/>
      <c r="G935" s="322"/>
      <c r="H935" s="322"/>
      <c r="I935" s="322"/>
      <c r="J935" s="322"/>
      <c r="K935" s="322"/>
      <c r="L935" s="322"/>
      <c r="M935" s="322"/>
      <c r="N935" s="322"/>
      <c r="O935" s="322"/>
      <c r="P935" s="322"/>
      <c r="Q935" s="322"/>
      <c r="R935" s="322"/>
      <c r="S935" s="322"/>
      <c r="T935" s="322"/>
      <c r="U935" s="322"/>
      <c r="V935" s="322"/>
      <c r="W935" s="322"/>
      <c r="X935" s="322"/>
      <c r="Y935" s="322"/>
      <c r="Z935" s="322"/>
      <c r="AA935" s="322"/>
      <c r="AB935" s="322"/>
      <c r="AC935" s="322"/>
      <c r="AD935" s="322"/>
      <c r="AE935" s="322"/>
    </row>
    <row r="936">
      <c r="A936" s="352"/>
      <c r="B936" s="322"/>
      <c r="C936" s="322"/>
      <c r="D936" s="322"/>
      <c r="E936" s="322"/>
      <c r="F936" s="322"/>
      <c r="G936" s="322"/>
      <c r="H936" s="322"/>
      <c r="I936" s="322"/>
      <c r="J936" s="322"/>
      <c r="K936" s="322"/>
      <c r="L936" s="322"/>
      <c r="M936" s="322"/>
      <c r="N936" s="322"/>
      <c r="O936" s="322"/>
      <c r="P936" s="322"/>
      <c r="Q936" s="322"/>
      <c r="R936" s="322"/>
      <c r="S936" s="322"/>
      <c r="T936" s="322"/>
      <c r="U936" s="322"/>
      <c r="V936" s="322"/>
      <c r="W936" s="322"/>
      <c r="X936" s="322"/>
      <c r="Y936" s="322"/>
      <c r="Z936" s="322"/>
      <c r="AA936" s="322"/>
      <c r="AB936" s="322"/>
      <c r="AC936" s="322"/>
      <c r="AD936" s="322"/>
      <c r="AE936" s="322"/>
    </row>
    <row r="937">
      <c r="A937" s="352"/>
      <c r="B937" s="322"/>
      <c r="C937" s="322"/>
      <c r="D937" s="322"/>
      <c r="E937" s="322"/>
      <c r="F937" s="322"/>
      <c r="G937" s="322"/>
      <c r="H937" s="322"/>
      <c r="I937" s="322"/>
      <c r="J937" s="322"/>
      <c r="K937" s="322"/>
      <c r="L937" s="322"/>
      <c r="M937" s="322"/>
      <c r="N937" s="322"/>
      <c r="O937" s="322"/>
      <c r="P937" s="322"/>
      <c r="Q937" s="322"/>
      <c r="R937" s="322"/>
      <c r="S937" s="322"/>
      <c r="T937" s="322"/>
      <c r="U937" s="322"/>
      <c r="V937" s="322"/>
      <c r="W937" s="322"/>
      <c r="X937" s="322"/>
      <c r="Y937" s="322"/>
      <c r="Z937" s="322"/>
      <c r="AA937" s="322"/>
      <c r="AB937" s="322"/>
      <c r="AC937" s="322"/>
      <c r="AD937" s="322"/>
      <c r="AE937" s="322"/>
    </row>
    <row r="938">
      <c r="A938" s="352"/>
      <c r="B938" s="322"/>
      <c r="C938" s="322"/>
      <c r="D938" s="322"/>
      <c r="E938" s="322"/>
      <c r="F938" s="322"/>
      <c r="G938" s="322"/>
      <c r="H938" s="322"/>
      <c r="I938" s="322"/>
      <c r="J938" s="322"/>
      <c r="K938" s="322"/>
      <c r="L938" s="322"/>
      <c r="M938" s="322"/>
      <c r="N938" s="322"/>
      <c r="O938" s="322"/>
      <c r="P938" s="322"/>
      <c r="Q938" s="322"/>
      <c r="R938" s="322"/>
      <c r="S938" s="322"/>
      <c r="T938" s="322"/>
      <c r="U938" s="322"/>
      <c r="V938" s="322"/>
      <c r="W938" s="322"/>
      <c r="X938" s="322"/>
      <c r="Y938" s="322"/>
      <c r="Z938" s="322"/>
      <c r="AA938" s="322"/>
      <c r="AB938" s="322"/>
      <c r="AC938" s="322"/>
      <c r="AD938" s="322"/>
      <c r="AE938" s="322"/>
    </row>
    <row r="939">
      <c r="A939" s="352"/>
      <c r="B939" s="322"/>
      <c r="C939" s="322"/>
      <c r="D939" s="322"/>
      <c r="E939" s="322"/>
      <c r="F939" s="322"/>
      <c r="G939" s="322"/>
      <c r="H939" s="322"/>
      <c r="I939" s="322"/>
      <c r="J939" s="322"/>
      <c r="K939" s="322"/>
      <c r="L939" s="322"/>
      <c r="M939" s="322"/>
      <c r="N939" s="322"/>
      <c r="O939" s="322"/>
      <c r="P939" s="322"/>
      <c r="Q939" s="322"/>
      <c r="R939" s="322"/>
      <c r="S939" s="322"/>
      <c r="T939" s="322"/>
      <c r="U939" s="322"/>
      <c r="V939" s="322"/>
      <c r="W939" s="322"/>
      <c r="X939" s="322"/>
      <c r="Y939" s="322"/>
      <c r="Z939" s="322"/>
      <c r="AA939" s="322"/>
      <c r="AB939" s="322"/>
      <c r="AC939" s="322"/>
      <c r="AD939" s="322"/>
      <c r="AE939" s="322"/>
    </row>
    <row r="940">
      <c r="A940" s="352"/>
      <c r="B940" s="322"/>
      <c r="C940" s="322"/>
      <c r="D940" s="322"/>
      <c r="E940" s="322"/>
      <c r="F940" s="322"/>
      <c r="G940" s="322"/>
      <c r="H940" s="322"/>
      <c r="I940" s="322"/>
      <c r="J940" s="322"/>
      <c r="K940" s="322"/>
      <c r="L940" s="322"/>
      <c r="M940" s="322"/>
      <c r="N940" s="322"/>
      <c r="O940" s="322"/>
      <c r="P940" s="322"/>
      <c r="Q940" s="322"/>
      <c r="R940" s="322"/>
      <c r="S940" s="322"/>
      <c r="T940" s="322"/>
      <c r="U940" s="322"/>
      <c r="V940" s="322"/>
      <c r="W940" s="322"/>
      <c r="X940" s="322"/>
      <c r="Y940" s="322"/>
      <c r="Z940" s="322"/>
      <c r="AA940" s="322"/>
      <c r="AB940" s="322"/>
      <c r="AC940" s="322"/>
      <c r="AD940" s="322"/>
      <c r="AE940" s="322"/>
    </row>
    <row r="941">
      <c r="A941" s="352"/>
      <c r="B941" s="322"/>
      <c r="C941" s="322"/>
      <c r="D941" s="322"/>
      <c r="E941" s="322"/>
      <c r="F941" s="322"/>
      <c r="G941" s="322"/>
      <c r="H941" s="322"/>
      <c r="I941" s="322"/>
      <c r="J941" s="322"/>
      <c r="K941" s="322"/>
      <c r="L941" s="322"/>
      <c r="M941" s="322"/>
      <c r="N941" s="322"/>
      <c r="O941" s="322"/>
      <c r="P941" s="322"/>
      <c r="Q941" s="322"/>
      <c r="R941" s="322"/>
      <c r="S941" s="322"/>
      <c r="T941" s="322"/>
      <c r="U941" s="322"/>
      <c r="V941" s="322"/>
      <c r="W941" s="322"/>
      <c r="X941" s="322"/>
      <c r="Y941" s="322"/>
      <c r="Z941" s="322"/>
      <c r="AA941" s="322"/>
      <c r="AB941" s="322"/>
      <c r="AC941" s="322"/>
      <c r="AD941" s="322"/>
      <c r="AE941" s="322"/>
    </row>
    <row r="942">
      <c r="A942" s="352"/>
      <c r="B942" s="322"/>
      <c r="C942" s="322"/>
      <c r="D942" s="322"/>
      <c r="E942" s="322"/>
      <c r="F942" s="322"/>
      <c r="G942" s="322"/>
      <c r="H942" s="322"/>
      <c r="I942" s="322"/>
      <c r="J942" s="322"/>
      <c r="K942" s="322"/>
      <c r="L942" s="322"/>
      <c r="M942" s="322"/>
      <c r="N942" s="322"/>
      <c r="O942" s="322"/>
      <c r="P942" s="322"/>
      <c r="Q942" s="322"/>
      <c r="R942" s="322"/>
      <c r="S942" s="322"/>
      <c r="T942" s="322"/>
      <c r="U942" s="322"/>
      <c r="V942" s="322"/>
      <c r="W942" s="322"/>
      <c r="X942" s="322"/>
      <c r="Y942" s="322"/>
      <c r="Z942" s="322"/>
      <c r="AA942" s="322"/>
      <c r="AB942" s="322"/>
      <c r="AC942" s="322"/>
      <c r="AD942" s="322"/>
      <c r="AE942" s="322"/>
    </row>
    <row r="943">
      <c r="A943" s="352"/>
      <c r="B943" s="322"/>
      <c r="C943" s="322"/>
      <c r="D943" s="322"/>
      <c r="E943" s="322"/>
      <c r="F943" s="322"/>
      <c r="G943" s="322"/>
      <c r="H943" s="322"/>
      <c r="I943" s="322"/>
      <c r="J943" s="322"/>
      <c r="K943" s="322"/>
      <c r="L943" s="322"/>
      <c r="M943" s="322"/>
      <c r="N943" s="322"/>
      <c r="O943" s="322"/>
      <c r="P943" s="322"/>
      <c r="Q943" s="322"/>
      <c r="R943" s="322"/>
      <c r="S943" s="322"/>
      <c r="T943" s="322"/>
      <c r="U943" s="322"/>
      <c r="V943" s="322"/>
      <c r="W943" s="322"/>
      <c r="X943" s="322"/>
      <c r="Y943" s="322"/>
      <c r="Z943" s="322"/>
      <c r="AA943" s="322"/>
      <c r="AB943" s="322"/>
      <c r="AC943" s="322"/>
      <c r="AD943" s="322"/>
      <c r="AE943" s="322"/>
    </row>
    <row r="944">
      <c r="A944" s="352"/>
      <c r="B944" s="322"/>
      <c r="C944" s="322"/>
      <c r="D944" s="322"/>
      <c r="E944" s="322"/>
      <c r="F944" s="322"/>
      <c r="G944" s="322"/>
      <c r="H944" s="322"/>
      <c r="I944" s="322"/>
      <c r="J944" s="322"/>
      <c r="K944" s="322"/>
      <c r="L944" s="322"/>
      <c r="M944" s="322"/>
      <c r="N944" s="322"/>
      <c r="O944" s="322"/>
      <c r="P944" s="322"/>
      <c r="Q944" s="322"/>
      <c r="R944" s="322"/>
      <c r="S944" s="322"/>
      <c r="T944" s="322"/>
      <c r="U944" s="322"/>
      <c r="V944" s="322"/>
      <c r="W944" s="322"/>
      <c r="X944" s="322"/>
      <c r="Y944" s="322"/>
      <c r="Z944" s="322"/>
      <c r="AA944" s="322"/>
      <c r="AB944" s="322"/>
      <c r="AC944" s="322"/>
      <c r="AD944" s="322"/>
      <c r="AE944" s="322"/>
    </row>
    <row r="945">
      <c r="A945" s="352"/>
      <c r="B945" s="322"/>
      <c r="C945" s="322"/>
      <c r="D945" s="322"/>
      <c r="E945" s="322"/>
      <c r="F945" s="322"/>
      <c r="G945" s="322"/>
      <c r="H945" s="322"/>
      <c r="I945" s="322"/>
      <c r="J945" s="322"/>
      <c r="K945" s="322"/>
      <c r="L945" s="322"/>
      <c r="M945" s="322"/>
      <c r="N945" s="322"/>
      <c r="O945" s="322"/>
      <c r="P945" s="322"/>
      <c r="Q945" s="322"/>
      <c r="R945" s="322"/>
      <c r="S945" s="322"/>
      <c r="T945" s="322"/>
      <c r="U945" s="322"/>
      <c r="V945" s="322"/>
      <c r="W945" s="322"/>
      <c r="X945" s="322"/>
      <c r="Y945" s="322"/>
      <c r="Z945" s="322"/>
      <c r="AA945" s="322"/>
      <c r="AB945" s="322"/>
      <c r="AC945" s="322"/>
      <c r="AD945" s="322"/>
      <c r="AE945" s="322"/>
    </row>
    <row r="946">
      <c r="A946" s="352"/>
      <c r="B946" s="322"/>
      <c r="C946" s="322"/>
      <c r="D946" s="322"/>
      <c r="E946" s="322"/>
      <c r="F946" s="322"/>
      <c r="G946" s="322"/>
      <c r="H946" s="322"/>
      <c r="I946" s="322"/>
      <c r="J946" s="322"/>
      <c r="K946" s="322"/>
      <c r="L946" s="322"/>
      <c r="M946" s="322"/>
      <c r="N946" s="322"/>
      <c r="O946" s="322"/>
      <c r="P946" s="322"/>
      <c r="Q946" s="322"/>
      <c r="R946" s="322"/>
      <c r="S946" s="322"/>
      <c r="T946" s="322"/>
      <c r="U946" s="322"/>
      <c r="V946" s="322"/>
      <c r="W946" s="322"/>
      <c r="X946" s="322"/>
      <c r="Y946" s="322"/>
      <c r="Z946" s="322"/>
      <c r="AA946" s="322"/>
      <c r="AB946" s="322"/>
      <c r="AC946" s="322"/>
      <c r="AD946" s="322"/>
      <c r="AE946" s="322"/>
    </row>
    <row r="947">
      <c r="A947" s="352"/>
      <c r="B947" s="322"/>
      <c r="C947" s="322"/>
      <c r="D947" s="322"/>
      <c r="E947" s="322"/>
      <c r="F947" s="322"/>
      <c r="G947" s="322"/>
      <c r="H947" s="322"/>
      <c r="I947" s="322"/>
      <c r="J947" s="322"/>
      <c r="K947" s="322"/>
      <c r="L947" s="322"/>
      <c r="M947" s="322"/>
      <c r="N947" s="322"/>
      <c r="O947" s="322"/>
      <c r="P947" s="322"/>
      <c r="Q947" s="322"/>
      <c r="R947" s="322"/>
      <c r="S947" s="322"/>
      <c r="T947" s="322"/>
      <c r="U947" s="322"/>
      <c r="V947" s="322"/>
      <c r="W947" s="322"/>
      <c r="X947" s="322"/>
      <c r="Y947" s="322"/>
      <c r="Z947" s="322"/>
      <c r="AA947" s="322"/>
      <c r="AB947" s="322"/>
      <c r="AC947" s="322"/>
      <c r="AD947" s="322"/>
      <c r="AE947" s="322"/>
    </row>
    <row r="948">
      <c r="A948" s="352"/>
      <c r="B948" s="322"/>
      <c r="C948" s="322"/>
      <c r="D948" s="322"/>
      <c r="E948" s="322"/>
      <c r="F948" s="322"/>
      <c r="G948" s="322"/>
      <c r="H948" s="322"/>
      <c r="I948" s="322"/>
      <c r="J948" s="322"/>
      <c r="K948" s="322"/>
      <c r="L948" s="322"/>
      <c r="M948" s="322"/>
      <c r="N948" s="322"/>
      <c r="O948" s="322"/>
      <c r="P948" s="322"/>
      <c r="Q948" s="322"/>
      <c r="R948" s="322"/>
      <c r="S948" s="322"/>
      <c r="T948" s="322"/>
      <c r="U948" s="322"/>
      <c r="V948" s="322"/>
      <c r="W948" s="322"/>
      <c r="X948" s="322"/>
      <c r="Y948" s="322"/>
      <c r="Z948" s="322"/>
      <c r="AA948" s="322"/>
      <c r="AB948" s="322"/>
      <c r="AC948" s="322"/>
      <c r="AD948" s="322"/>
      <c r="AE948" s="322"/>
    </row>
    <row r="949">
      <c r="A949" s="352"/>
      <c r="B949" s="322"/>
      <c r="C949" s="322"/>
      <c r="D949" s="322"/>
      <c r="E949" s="322"/>
      <c r="F949" s="322"/>
      <c r="G949" s="322"/>
      <c r="H949" s="322"/>
      <c r="I949" s="322"/>
      <c r="J949" s="322"/>
      <c r="K949" s="322"/>
      <c r="L949" s="322"/>
      <c r="M949" s="322"/>
      <c r="N949" s="322"/>
      <c r="O949" s="322"/>
      <c r="P949" s="322"/>
      <c r="Q949" s="322"/>
      <c r="R949" s="322"/>
      <c r="S949" s="322"/>
      <c r="T949" s="322"/>
      <c r="U949" s="322"/>
      <c r="V949" s="322"/>
      <c r="W949" s="322"/>
      <c r="X949" s="322"/>
      <c r="Y949" s="322"/>
      <c r="Z949" s="322"/>
      <c r="AA949" s="322"/>
      <c r="AB949" s="322"/>
      <c r="AC949" s="322"/>
      <c r="AD949" s="322"/>
      <c r="AE949" s="322"/>
    </row>
    <row r="950">
      <c r="A950" s="352"/>
      <c r="B950" s="322"/>
      <c r="C950" s="322"/>
      <c r="D950" s="322"/>
      <c r="E950" s="322"/>
      <c r="F950" s="322"/>
      <c r="G950" s="322"/>
      <c r="H950" s="322"/>
      <c r="I950" s="322"/>
      <c r="J950" s="322"/>
      <c r="K950" s="322"/>
      <c r="L950" s="322"/>
      <c r="M950" s="322"/>
      <c r="N950" s="322"/>
      <c r="O950" s="322"/>
      <c r="P950" s="322"/>
      <c r="Q950" s="322"/>
      <c r="R950" s="322"/>
      <c r="S950" s="322"/>
      <c r="T950" s="322"/>
      <c r="U950" s="322"/>
      <c r="V950" s="322"/>
      <c r="W950" s="322"/>
      <c r="X950" s="322"/>
      <c r="Y950" s="322"/>
      <c r="Z950" s="322"/>
      <c r="AA950" s="322"/>
      <c r="AB950" s="322"/>
      <c r="AC950" s="322"/>
      <c r="AD950" s="322"/>
      <c r="AE950" s="322"/>
    </row>
    <row r="951">
      <c r="A951" s="352"/>
      <c r="B951" s="322"/>
      <c r="C951" s="322"/>
      <c r="D951" s="322"/>
      <c r="E951" s="322"/>
      <c r="F951" s="322"/>
      <c r="G951" s="322"/>
      <c r="H951" s="322"/>
      <c r="I951" s="322"/>
      <c r="J951" s="322"/>
      <c r="K951" s="322"/>
      <c r="L951" s="322"/>
      <c r="M951" s="322"/>
      <c r="N951" s="322"/>
      <c r="O951" s="322"/>
      <c r="P951" s="322"/>
      <c r="Q951" s="322"/>
      <c r="R951" s="322"/>
      <c r="S951" s="322"/>
      <c r="T951" s="322"/>
      <c r="U951" s="322"/>
      <c r="V951" s="322"/>
      <c r="W951" s="322"/>
      <c r="X951" s="322"/>
      <c r="Y951" s="322"/>
      <c r="Z951" s="322"/>
      <c r="AA951" s="322"/>
      <c r="AB951" s="322"/>
      <c r="AC951" s="322"/>
      <c r="AD951" s="322"/>
      <c r="AE951" s="322"/>
    </row>
    <row r="952">
      <c r="A952" s="352"/>
      <c r="B952" s="322"/>
      <c r="C952" s="322"/>
      <c r="D952" s="322"/>
      <c r="E952" s="322"/>
      <c r="F952" s="322"/>
      <c r="G952" s="322"/>
      <c r="H952" s="322"/>
      <c r="I952" s="322"/>
      <c r="J952" s="322"/>
      <c r="K952" s="322"/>
      <c r="L952" s="322"/>
      <c r="M952" s="322"/>
      <c r="N952" s="322"/>
      <c r="O952" s="322"/>
      <c r="P952" s="322"/>
      <c r="Q952" s="322"/>
      <c r="R952" s="322"/>
      <c r="S952" s="322"/>
      <c r="T952" s="322"/>
      <c r="U952" s="322"/>
      <c r="V952" s="322"/>
      <c r="W952" s="322"/>
      <c r="X952" s="322"/>
      <c r="Y952" s="322"/>
      <c r="Z952" s="322"/>
      <c r="AA952" s="322"/>
      <c r="AB952" s="322"/>
      <c r="AC952" s="322"/>
      <c r="AD952" s="322"/>
      <c r="AE952" s="322"/>
    </row>
    <row r="953">
      <c r="A953" s="352"/>
      <c r="B953" s="322"/>
      <c r="C953" s="322"/>
      <c r="D953" s="322"/>
      <c r="E953" s="322"/>
      <c r="F953" s="322"/>
      <c r="G953" s="322"/>
      <c r="H953" s="322"/>
      <c r="I953" s="322"/>
      <c r="J953" s="322"/>
      <c r="K953" s="322"/>
      <c r="L953" s="322"/>
      <c r="M953" s="322"/>
      <c r="N953" s="322"/>
      <c r="O953" s="322"/>
      <c r="P953" s="322"/>
      <c r="Q953" s="322"/>
      <c r="R953" s="322"/>
      <c r="S953" s="322"/>
      <c r="T953" s="322"/>
      <c r="U953" s="322"/>
      <c r="V953" s="322"/>
      <c r="W953" s="322"/>
      <c r="X953" s="322"/>
      <c r="Y953" s="322"/>
      <c r="Z953" s="322"/>
      <c r="AA953" s="322"/>
      <c r="AB953" s="322"/>
      <c r="AC953" s="322"/>
      <c r="AD953" s="322"/>
      <c r="AE953" s="322"/>
    </row>
    <row r="954">
      <c r="A954" s="352"/>
      <c r="B954" s="322"/>
      <c r="C954" s="322"/>
      <c r="D954" s="322"/>
      <c r="E954" s="322"/>
      <c r="F954" s="322"/>
      <c r="G954" s="322"/>
      <c r="H954" s="322"/>
      <c r="I954" s="322"/>
      <c r="J954" s="322"/>
      <c r="K954" s="322"/>
      <c r="L954" s="322"/>
      <c r="M954" s="322"/>
      <c r="N954" s="322"/>
      <c r="O954" s="322"/>
      <c r="P954" s="322"/>
      <c r="Q954" s="322"/>
      <c r="R954" s="322"/>
      <c r="S954" s="322"/>
      <c r="T954" s="322"/>
      <c r="U954" s="322"/>
      <c r="V954" s="322"/>
      <c r="W954" s="322"/>
      <c r="X954" s="322"/>
      <c r="Y954" s="322"/>
      <c r="Z954" s="322"/>
      <c r="AA954" s="322"/>
      <c r="AB954" s="322"/>
      <c r="AC954" s="322"/>
      <c r="AD954" s="322"/>
      <c r="AE954" s="322"/>
    </row>
    <row r="955">
      <c r="A955" s="352"/>
      <c r="B955" s="322"/>
      <c r="C955" s="322"/>
      <c r="D955" s="322"/>
      <c r="E955" s="322"/>
      <c r="F955" s="322"/>
      <c r="G955" s="322"/>
      <c r="H955" s="322"/>
      <c r="I955" s="322"/>
      <c r="J955" s="322"/>
      <c r="K955" s="322"/>
      <c r="L955" s="322"/>
      <c r="M955" s="322"/>
      <c r="N955" s="322"/>
      <c r="O955" s="322"/>
      <c r="P955" s="322"/>
      <c r="Q955" s="322"/>
      <c r="R955" s="322"/>
      <c r="S955" s="322"/>
      <c r="T955" s="322"/>
      <c r="U955" s="322"/>
      <c r="V955" s="322"/>
      <c r="W955" s="322"/>
      <c r="X955" s="322"/>
      <c r="Y955" s="322"/>
      <c r="Z955" s="322"/>
      <c r="AA955" s="322"/>
      <c r="AB955" s="322"/>
      <c r="AC955" s="322"/>
      <c r="AD955" s="322"/>
      <c r="AE955" s="322"/>
    </row>
    <row r="956">
      <c r="A956" s="352"/>
      <c r="B956" s="322"/>
      <c r="C956" s="322"/>
      <c r="D956" s="322"/>
      <c r="E956" s="322"/>
      <c r="F956" s="322"/>
      <c r="G956" s="322"/>
      <c r="H956" s="322"/>
      <c r="I956" s="322"/>
      <c r="J956" s="322"/>
      <c r="K956" s="322"/>
      <c r="L956" s="322"/>
      <c r="M956" s="322"/>
      <c r="N956" s="322"/>
      <c r="O956" s="322"/>
      <c r="P956" s="322"/>
      <c r="Q956" s="322"/>
      <c r="R956" s="322"/>
      <c r="S956" s="322"/>
      <c r="T956" s="322"/>
      <c r="U956" s="322"/>
      <c r="V956" s="322"/>
      <c r="W956" s="322"/>
      <c r="X956" s="322"/>
      <c r="Y956" s="322"/>
      <c r="Z956" s="322"/>
      <c r="AA956" s="322"/>
      <c r="AB956" s="322"/>
      <c r="AC956" s="322"/>
      <c r="AD956" s="322"/>
      <c r="AE956" s="322"/>
    </row>
    <row r="957">
      <c r="A957" s="352"/>
      <c r="B957" s="322"/>
      <c r="C957" s="322"/>
      <c r="D957" s="322"/>
      <c r="E957" s="322"/>
      <c r="F957" s="322"/>
      <c r="G957" s="322"/>
      <c r="H957" s="322"/>
      <c r="I957" s="322"/>
      <c r="J957" s="322"/>
      <c r="K957" s="322"/>
      <c r="L957" s="322"/>
      <c r="M957" s="322"/>
      <c r="N957" s="322"/>
      <c r="O957" s="322"/>
      <c r="P957" s="322"/>
      <c r="Q957" s="322"/>
      <c r="R957" s="322"/>
      <c r="S957" s="322"/>
      <c r="T957" s="322"/>
      <c r="U957" s="322"/>
      <c r="V957" s="322"/>
      <c r="W957" s="322"/>
      <c r="X957" s="322"/>
      <c r="Y957" s="322"/>
      <c r="Z957" s="322"/>
      <c r="AA957" s="322"/>
      <c r="AB957" s="322"/>
      <c r="AC957" s="322"/>
      <c r="AD957" s="322"/>
      <c r="AE957" s="322"/>
    </row>
    <row r="958">
      <c r="A958" s="352"/>
      <c r="B958" s="322"/>
      <c r="C958" s="322"/>
      <c r="D958" s="322"/>
      <c r="E958" s="322"/>
      <c r="F958" s="322"/>
      <c r="G958" s="322"/>
      <c r="H958" s="322"/>
      <c r="I958" s="322"/>
      <c r="J958" s="322"/>
      <c r="K958" s="322"/>
      <c r="L958" s="322"/>
      <c r="M958" s="322"/>
      <c r="N958" s="322"/>
      <c r="O958" s="322"/>
      <c r="P958" s="322"/>
      <c r="Q958" s="322"/>
      <c r="R958" s="322"/>
      <c r="S958" s="322"/>
      <c r="T958" s="322"/>
      <c r="U958" s="322"/>
      <c r="V958" s="322"/>
      <c r="W958" s="322"/>
      <c r="X958" s="322"/>
      <c r="Y958" s="322"/>
      <c r="Z958" s="322"/>
      <c r="AA958" s="322"/>
      <c r="AB958" s="322"/>
      <c r="AC958" s="322"/>
      <c r="AD958" s="322"/>
      <c r="AE958" s="322"/>
    </row>
    <row r="959">
      <c r="A959" s="352"/>
      <c r="B959" s="322"/>
      <c r="C959" s="322"/>
      <c r="D959" s="322"/>
      <c r="E959" s="322"/>
      <c r="F959" s="322"/>
      <c r="G959" s="322"/>
      <c r="H959" s="322"/>
      <c r="I959" s="322"/>
      <c r="J959" s="322"/>
      <c r="K959" s="322"/>
      <c r="L959" s="322"/>
      <c r="M959" s="322"/>
      <c r="N959" s="322"/>
      <c r="O959" s="322"/>
      <c r="P959" s="322"/>
      <c r="Q959" s="322"/>
      <c r="R959" s="322"/>
      <c r="S959" s="322"/>
      <c r="T959" s="322"/>
      <c r="U959" s="322"/>
      <c r="V959" s="322"/>
      <c r="W959" s="322"/>
      <c r="X959" s="322"/>
      <c r="Y959" s="322"/>
      <c r="Z959" s="322"/>
      <c r="AA959" s="322"/>
      <c r="AB959" s="322"/>
      <c r="AC959" s="322"/>
      <c r="AD959" s="322"/>
      <c r="AE959" s="322"/>
    </row>
    <row r="960">
      <c r="A960" s="352"/>
      <c r="B960" s="322"/>
      <c r="C960" s="322"/>
      <c r="D960" s="322"/>
      <c r="E960" s="322"/>
      <c r="F960" s="322"/>
      <c r="G960" s="322"/>
      <c r="H960" s="322"/>
      <c r="I960" s="322"/>
      <c r="J960" s="322"/>
      <c r="K960" s="322"/>
      <c r="L960" s="322"/>
      <c r="M960" s="322"/>
      <c r="N960" s="322"/>
      <c r="O960" s="322"/>
      <c r="P960" s="322"/>
      <c r="Q960" s="322"/>
      <c r="R960" s="322"/>
      <c r="S960" s="322"/>
      <c r="T960" s="322"/>
      <c r="U960" s="322"/>
      <c r="V960" s="322"/>
      <c r="W960" s="322"/>
      <c r="X960" s="322"/>
      <c r="Y960" s="322"/>
      <c r="Z960" s="322"/>
      <c r="AA960" s="322"/>
      <c r="AB960" s="322"/>
      <c r="AC960" s="322"/>
      <c r="AD960" s="322"/>
      <c r="AE960" s="322"/>
    </row>
    <row r="961">
      <c r="A961" s="352"/>
      <c r="B961" s="322"/>
      <c r="C961" s="322"/>
      <c r="D961" s="322"/>
      <c r="E961" s="322"/>
      <c r="F961" s="322"/>
      <c r="G961" s="322"/>
      <c r="H961" s="322"/>
      <c r="I961" s="322"/>
      <c r="J961" s="322"/>
      <c r="K961" s="322"/>
      <c r="L961" s="322"/>
      <c r="M961" s="322"/>
      <c r="N961" s="322"/>
      <c r="O961" s="322"/>
      <c r="P961" s="322"/>
      <c r="Q961" s="322"/>
      <c r="R961" s="322"/>
      <c r="S961" s="322"/>
      <c r="T961" s="322"/>
      <c r="U961" s="322"/>
      <c r="V961" s="322"/>
      <c r="W961" s="322"/>
      <c r="X961" s="322"/>
      <c r="Y961" s="322"/>
      <c r="Z961" s="322"/>
      <c r="AA961" s="322"/>
      <c r="AB961" s="322"/>
      <c r="AC961" s="322"/>
      <c r="AD961" s="322"/>
      <c r="AE961" s="322"/>
    </row>
    <row r="962">
      <c r="A962" s="352"/>
      <c r="B962" s="322"/>
      <c r="C962" s="322"/>
      <c r="D962" s="322"/>
      <c r="E962" s="322"/>
      <c r="F962" s="322"/>
      <c r="G962" s="322"/>
      <c r="H962" s="322"/>
      <c r="I962" s="322"/>
      <c r="J962" s="322"/>
      <c r="K962" s="322"/>
      <c r="L962" s="322"/>
      <c r="M962" s="322"/>
      <c r="N962" s="322"/>
      <c r="O962" s="322"/>
      <c r="P962" s="322"/>
      <c r="Q962" s="322"/>
      <c r="R962" s="322"/>
      <c r="S962" s="322"/>
      <c r="T962" s="322"/>
      <c r="U962" s="322"/>
      <c r="V962" s="322"/>
      <c r="W962" s="322"/>
      <c r="X962" s="322"/>
      <c r="Y962" s="322"/>
      <c r="Z962" s="322"/>
      <c r="AA962" s="322"/>
      <c r="AB962" s="322"/>
      <c r="AC962" s="322"/>
      <c r="AD962" s="322"/>
      <c r="AE962" s="322"/>
    </row>
    <row r="963">
      <c r="A963" s="352"/>
      <c r="B963" s="322"/>
      <c r="C963" s="322"/>
      <c r="D963" s="322"/>
      <c r="E963" s="322"/>
      <c r="F963" s="322"/>
      <c r="G963" s="322"/>
      <c r="H963" s="322"/>
      <c r="I963" s="322"/>
      <c r="J963" s="322"/>
      <c r="K963" s="322"/>
      <c r="L963" s="322"/>
      <c r="M963" s="322"/>
      <c r="N963" s="322"/>
      <c r="O963" s="322"/>
      <c r="P963" s="322"/>
      <c r="Q963" s="322"/>
      <c r="R963" s="322"/>
      <c r="S963" s="322"/>
      <c r="T963" s="322"/>
      <c r="U963" s="322"/>
      <c r="V963" s="322"/>
      <c r="W963" s="322"/>
      <c r="X963" s="322"/>
      <c r="Y963" s="322"/>
      <c r="Z963" s="322"/>
      <c r="AA963" s="322"/>
      <c r="AB963" s="322"/>
      <c r="AC963" s="322"/>
      <c r="AD963" s="322"/>
      <c r="AE963" s="322"/>
    </row>
    <row r="964">
      <c r="A964" s="352"/>
      <c r="B964" s="322"/>
      <c r="C964" s="322"/>
      <c r="D964" s="322"/>
      <c r="E964" s="322"/>
      <c r="F964" s="322"/>
      <c r="G964" s="322"/>
      <c r="H964" s="322"/>
      <c r="I964" s="322"/>
      <c r="J964" s="322"/>
      <c r="K964" s="322"/>
      <c r="L964" s="322"/>
      <c r="M964" s="322"/>
      <c r="N964" s="322"/>
      <c r="O964" s="322"/>
      <c r="P964" s="322"/>
      <c r="Q964" s="322"/>
      <c r="R964" s="322"/>
      <c r="S964" s="322"/>
      <c r="T964" s="322"/>
      <c r="U964" s="322"/>
      <c r="V964" s="322"/>
      <c r="W964" s="322"/>
      <c r="X964" s="322"/>
      <c r="Y964" s="322"/>
      <c r="Z964" s="322"/>
      <c r="AA964" s="322"/>
      <c r="AB964" s="322"/>
      <c r="AC964" s="322"/>
      <c r="AD964" s="322"/>
      <c r="AE964" s="322"/>
    </row>
    <row r="965">
      <c r="A965" s="352"/>
      <c r="B965" s="322"/>
      <c r="C965" s="322"/>
      <c r="D965" s="322"/>
      <c r="E965" s="322"/>
      <c r="F965" s="322"/>
      <c r="G965" s="322"/>
      <c r="H965" s="322"/>
      <c r="I965" s="322"/>
      <c r="J965" s="322"/>
      <c r="K965" s="322"/>
      <c r="L965" s="322"/>
      <c r="M965" s="322"/>
      <c r="N965" s="322"/>
      <c r="O965" s="322"/>
      <c r="P965" s="322"/>
      <c r="Q965" s="322"/>
      <c r="R965" s="322"/>
      <c r="S965" s="322"/>
      <c r="T965" s="322"/>
      <c r="U965" s="322"/>
      <c r="V965" s="322"/>
      <c r="W965" s="322"/>
      <c r="X965" s="322"/>
      <c r="Y965" s="322"/>
      <c r="Z965" s="322"/>
      <c r="AA965" s="322"/>
      <c r="AB965" s="322"/>
      <c r="AC965" s="322"/>
      <c r="AD965" s="322"/>
      <c r="AE965" s="322"/>
    </row>
    <row r="966">
      <c r="A966" s="352"/>
      <c r="B966" s="322"/>
      <c r="C966" s="322"/>
      <c r="D966" s="322"/>
      <c r="E966" s="322"/>
      <c r="F966" s="322"/>
      <c r="G966" s="322"/>
      <c r="H966" s="322"/>
      <c r="I966" s="322"/>
      <c r="J966" s="322"/>
      <c r="K966" s="322"/>
      <c r="L966" s="322"/>
      <c r="M966" s="322"/>
      <c r="N966" s="322"/>
      <c r="O966" s="322"/>
      <c r="P966" s="322"/>
      <c r="Q966" s="322"/>
      <c r="R966" s="322"/>
      <c r="S966" s="322"/>
      <c r="T966" s="322"/>
      <c r="U966" s="322"/>
      <c r="V966" s="322"/>
      <c r="W966" s="322"/>
      <c r="X966" s="322"/>
      <c r="Y966" s="322"/>
      <c r="Z966" s="322"/>
      <c r="AA966" s="322"/>
      <c r="AB966" s="322"/>
      <c r="AC966" s="322"/>
      <c r="AD966" s="322"/>
      <c r="AE966" s="322"/>
    </row>
    <row r="967">
      <c r="A967" s="352"/>
      <c r="B967" s="322"/>
      <c r="C967" s="322"/>
      <c r="D967" s="322"/>
      <c r="E967" s="322"/>
      <c r="F967" s="322"/>
      <c r="G967" s="322"/>
      <c r="H967" s="322"/>
      <c r="I967" s="322"/>
      <c r="J967" s="322"/>
      <c r="K967" s="322"/>
      <c r="L967" s="322"/>
      <c r="M967" s="322"/>
      <c r="N967" s="322"/>
      <c r="O967" s="322"/>
      <c r="P967" s="322"/>
      <c r="Q967" s="322"/>
      <c r="R967" s="322"/>
      <c r="S967" s="322"/>
      <c r="T967" s="322"/>
      <c r="U967" s="322"/>
      <c r="V967" s="322"/>
      <c r="W967" s="322"/>
      <c r="X967" s="322"/>
      <c r="Y967" s="322"/>
      <c r="Z967" s="322"/>
      <c r="AA967" s="322"/>
      <c r="AB967" s="322"/>
      <c r="AC967" s="322"/>
      <c r="AD967" s="322"/>
      <c r="AE967" s="322"/>
    </row>
    <row r="968">
      <c r="A968" s="352"/>
      <c r="B968" s="322"/>
      <c r="C968" s="322"/>
      <c r="D968" s="322"/>
      <c r="E968" s="322"/>
      <c r="F968" s="322"/>
      <c r="G968" s="322"/>
      <c r="H968" s="322"/>
      <c r="I968" s="322"/>
      <c r="J968" s="322"/>
      <c r="K968" s="322"/>
      <c r="L968" s="322"/>
      <c r="M968" s="322"/>
      <c r="N968" s="322"/>
      <c r="O968" s="322"/>
      <c r="P968" s="322"/>
      <c r="Q968" s="322"/>
      <c r="R968" s="322"/>
      <c r="S968" s="322"/>
      <c r="T968" s="322"/>
      <c r="U968" s="322"/>
      <c r="V968" s="322"/>
      <c r="W968" s="322"/>
      <c r="X968" s="322"/>
      <c r="Y968" s="322"/>
      <c r="Z968" s="322"/>
      <c r="AA968" s="322"/>
      <c r="AB968" s="322"/>
      <c r="AC968" s="322"/>
      <c r="AD968" s="322"/>
      <c r="AE968" s="322"/>
    </row>
    <row r="969">
      <c r="A969" s="352"/>
      <c r="B969" s="322"/>
      <c r="C969" s="322"/>
      <c r="D969" s="322"/>
      <c r="E969" s="322"/>
      <c r="F969" s="322"/>
      <c r="G969" s="322"/>
      <c r="H969" s="322"/>
      <c r="I969" s="322"/>
      <c r="J969" s="322"/>
      <c r="K969" s="322"/>
      <c r="L969" s="322"/>
      <c r="M969" s="322"/>
      <c r="N969" s="322"/>
      <c r="O969" s="322"/>
      <c r="P969" s="322"/>
      <c r="Q969" s="322"/>
      <c r="R969" s="322"/>
      <c r="S969" s="322"/>
      <c r="T969" s="322"/>
      <c r="U969" s="322"/>
      <c r="V969" s="322"/>
      <c r="W969" s="322"/>
      <c r="X969" s="322"/>
      <c r="Y969" s="322"/>
      <c r="Z969" s="322"/>
      <c r="AA969" s="322"/>
      <c r="AB969" s="322"/>
      <c r="AC969" s="322"/>
      <c r="AD969" s="322"/>
      <c r="AE969" s="322"/>
    </row>
    <row r="970">
      <c r="A970" s="352"/>
      <c r="B970" s="322"/>
      <c r="C970" s="322"/>
      <c r="D970" s="322"/>
      <c r="E970" s="322"/>
      <c r="F970" s="322"/>
      <c r="G970" s="322"/>
      <c r="H970" s="322"/>
      <c r="I970" s="322"/>
      <c r="J970" s="322"/>
      <c r="K970" s="322"/>
      <c r="L970" s="322"/>
      <c r="M970" s="322"/>
      <c r="N970" s="322"/>
      <c r="O970" s="322"/>
      <c r="P970" s="322"/>
      <c r="Q970" s="322"/>
      <c r="R970" s="322"/>
      <c r="S970" s="322"/>
      <c r="T970" s="322"/>
      <c r="U970" s="322"/>
      <c r="V970" s="322"/>
      <c r="W970" s="322"/>
      <c r="X970" s="322"/>
      <c r="Y970" s="322"/>
      <c r="Z970" s="322"/>
      <c r="AA970" s="322"/>
      <c r="AB970" s="322"/>
      <c r="AC970" s="322"/>
      <c r="AD970" s="322"/>
      <c r="AE970" s="322"/>
    </row>
    <row r="971">
      <c r="A971" s="352"/>
      <c r="B971" s="322"/>
      <c r="C971" s="322"/>
      <c r="D971" s="322"/>
      <c r="E971" s="322"/>
      <c r="F971" s="322"/>
      <c r="G971" s="322"/>
      <c r="H971" s="322"/>
      <c r="I971" s="322"/>
      <c r="J971" s="322"/>
      <c r="K971" s="322"/>
      <c r="L971" s="322"/>
      <c r="M971" s="322"/>
      <c r="N971" s="322"/>
      <c r="O971" s="322"/>
      <c r="P971" s="322"/>
      <c r="Q971" s="322"/>
      <c r="R971" s="322"/>
      <c r="S971" s="322"/>
      <c r="T971" s="322"/>
      <c r="U971" s="322"/>
      <c r="V971" s="322"/>
      <c r="W971" s="322"/>
      <c r="X971" s="322"/>
      <c r="Y971" s="322"/>
      <c r="Z971" s="322"/>
      <c r="AA971" s="322"/>
      <c r="AB971" s="322"/>
      <c r="AC971" s="322"/>
      <c r="AD971" s="322"/>
      <c r="AE971" s="322"/>
    </row>
    <row r="972">
      <c r="A972" s="352"/>
      <c r="B972" s="322"/>
      <c r="C972" s="322"/>
      <c r="D972" s="322"/>
      <c r="E972" s="322"/>
      <c r="F972" s="322"/>
      <c r="G972" s="322"/>
      <c r="H972" s="322"/>
      <c r="I972" s="322"/>
      <c r="J972" s="322"/>
      <c r="K972" s="322"/>
      <c r="L972" s="322"/>
      <c r="M972" s="322"/>
      <c r="N972" s="322"/>
      <c r="O972" s="322"/>
      <c r="P972" s="322"/>
      <c r="Q972" s="322"/>
      <c r="R972" s="322"/>
      <c r="S972" s="322"/>
      <c r="T972" s="322"/>
      <c r="U972" s="322"/>
      <c r="V972" s="322"/>
      <c r="W972" s="322"/>
      <c r="X972" s="322"/>
      <c r="Y972" s="322"/>
      <c r="Z972" s="322"/>
      <c r="AA972" s="322"/>
      <c r="AB972" s="322"/>
      <c r="AC972" s="322"/>
      <c r="AD972" s="322"/>
      <c r="AE972" s="322"/>
    </row>
    <row r="973">
      <c r="A973" s="352"/>
      <c r="B973" s="322"/>
      <c r="C973" s="322"/>
      <c r="D973" s="322"/>
      <c r="E973" s="322"/>
      <c r="F973" s="322"/>
      <c r="G973" s="322"/>
      <c r="H973" s="322"/>
      <c r="I973" s="322"/>
      <c r="J973" s="322"/>
      <c r="K973" s="322"/>
      <c r="L973" s="322"/>
      <c r="M973" s="322"/>
      <c r="N973" s="322"/>
      <c r="O973" s="322"/>
      <c r="P973" s="322"/>
      <c r="Q973" s="322"/>
      <c r="R973" s="322"/>
      <c r="S973" s="322"/>
      <c r="T973" s="322"/>
      <c r="U973" s="322"/>
      <c r="V973" s="322"/>
      <c r="W973" s="322"/>
      <c r="X973" s="322"/>
      <c r="Y973" s="322"/>
      <c r="Z973" s="322"/>
      <c r="AA973" s="322"/>
      <c r="AB973" s="322"/>
      <c r="AC973" s="322"/>
      <c r="AD973" s="322"/>
      <c r="AE973" s="322"/>
    </row>
    <row r="974">
      <c r="A974" s="352"/>
      <c r="B974" s="322"/>
      <c r="C974" s="322"/>
      <c r="D974" s="322"/>
      <c r="E974" s="322"/>
      <c r="F974" s="322"/>
      <c r="G974" s="322"/>
      <c r="H974" s="322"/>
      <c r="I974" s="322"/>
      <c r="J974" s="322"/>
      <c r="K974" s="322"/>
      <c r="L974" s="322"/>
      <c r="M974" s="322"/>
      <c r="N974" s="322"/>
      <c r="O974" s="322"/>
      <c r="P974" s="322"/>
      <c r="Q974" s="322"/>
      <c r="R974" s="322"/>
      <c r="S974" s="322"/>
      <c r="T974" s="322"/>
      <c r="U974" s="322"/>
      <c r="V974" s="322"/>
      <c r="W974" s="322"/>
      <c r="X974" s="322"/>
      <c r="Y974" s="322"/>
      <c r="Z974" s="322"/>
      <c r="AA974" s="322"/>
      <c r="AB974" s="322"/>
      <c r="AC974" s="322"/>
      <c r="AD974" s="322"/>
      <c r="AE974" s="322"/>
    </row>
    <row r="975">
      <c r="A975" s="352"/>
      <c r="B975" s="322"/>
      <c r="C975" s="322"/>
      <c r="D975" s="322"/>
      <c r="E975" s="322"/>
      <c r="F975" s="322"/>
      <c r="G975" s="322"/>
      <c r="H975" s="322"/>
      <c r="I975" s="322"/>
      <c r="J975" s="322"/>
      <c r="K975" s="322"/>
      <c r="L975" s="322"/>
      <c r="M975" s="322"/>
      <c r="N975" s="322"/>
      <c r="O975" s="322"/>
      <c r="P975" s="322"/>
      <c r="Q975" s="322"/>
      <c r="R975" s="322"/>
      <c r="S975" s="322"/>
      <c r="T975" s="322"/>
      <c r="U975" s="322"/>
      <c r="V975" s="322"/>
      <c r="W975" s="322"/>
      <c r="X975" s="322"/>
      <c r="Y975" s="322"/>
      <c r="Z975" s="322"/>
      <c r="AA975" s="322"/>
      <c r="AB975" s="322"/>
      <c r="AC975" s="322"/>
      <c r="AD975" s="322"/>
      <c r="AE975" s="322"/>
    </row>
    <row r="976">
      <c r="A976" s="352"/>
      <c r="B976" s="322"/>
      <c r="C976" s="322"/>
      <c r="D976" s="322"/>
      <c r="E976" s="322"/>
      <c r="F976" s="322"/>
      <c r="G976" s="322"/>
      <c r="H976" s="322"/>
      <c r="I976" s="322"/>
      <c r="J976" s="322"/>
      <c r="K976" s="322"/>
      <c r="L976" s="322"/>
      <c r="M976" s="322"/>
      <c r="N976" s="322"/>
      <c r="O976" s="322"/>
      <c r="P976" s="322"/>
      <c r="Q976" s="322"/>
      <c r="R976" s="322"/>
      <c r="S976" s="322"/>
      <c r="T976" s="322"/>
      <c r="U976" s="322"/>
      <c r="V976" s="322"/>
      <c r="W976" s="322"/>
      <c r="X976" s="322"/>
      <c r="Y976" s="322"/>
      <c r="Z976" s="322"/>
      <c r="AA976" s="322"/>
      <c r="AB976" s="322"/>
      <c r="AC976" s="322"/>
      <c r="AD976" s="322"/>
      <c r="AE976" s="322"/>
    </row>
    <row r="977">
      <c r="A977" s="352"/>
      <c r="B977" s="322"/>
      <c r="C977" s="322"/>
      <c r="D977" s="322"/>
      <c r="E977" s="322"/>
      <c r="F977" s="322"/>
      <c r="G977" s="322"/>
      <c r="H977" s="322"/>
      <c r="I977" s="322"/>
      <c r="J977" s="322"/>
      <c r="K977" s="322"/>
      <c r="L977" s="322"/>
      <c r="M977" s="322"/>
      <c r="N977" s="322"/>
      <c r="O977" s="322"/>
      <c r="P977" s="322"/>
      <c r="Q977" s="322"/>
      <c r="R977" s="322"/>
      <c r="S977" s="322"/>
      <c r="T977" s="322"/>
      <c r="U977" s="322"/>
      <c r="V977" s="322"/>
      <c r="W977" s="322"/>
      <c r="X977" s="322"/>
      <c r="Y977" s="322"/>
      <c r="Z977" s="322"/>
      <c r="AA977" s="322"/>
      <c r="AB977" s="322"/>
      <c r="AC977" s="322"/>
      <c r="AD977" s="322"/>
      <c r="AE977" s="322"/>
    </row>
    <row r="978">
      <c r="A978" s="352"/>
      <c r="B978" s="322"/>
      <c r="C978" s="322"/>
      <c r="D978" s="322"/>
      <c r="E978" s="322"/>
      <c r="F978" s="322"/>
      <c r="G978" s="322"/>
      <c r="H978" s="322"/>
      <c r="I978" s="322"/>
      <c r="J978" s="322"/>
      <c r="K978" s="322"/>
      <c r="L978" s="322"/>
      <c r="M978" s="322"/>
      <c r="N978" s="322"/>
      <c r="O978" s="322"/>
      <c r="P978" s="322"/>
      <c r="Q978" s="322"/>
      <c r="R978" s="322"/>
      <c r="S978" s="322"/>
      <c r="T978" s="322"/>
      <c r="U978" s="322"/>
      <c r="V978" s="322"/>
      <c r="W978" s="322"/>
      <c r="X978" s="322"/>
      <c r="Y978" s="322"/>
      <c r="Z978" s="322"/>
      <c r="AA978" s="322"/>
      <c r="AB978" s="322"/>
      <c r="AC978" s="322"/>
      <c r="AD978" s="322"/>
      <c r="AE978" s="322"/>
    </row>
    <row r="979">
      <c r="A979" s="352"/>
      <c r="B979" s="322"/>
      <c r="C979" s="322"/>
      <c r="D979" s="322"/>
      <c r="E979" s="322"/>
      <c r="F979" s="322"/>
      <c r="G979" s="322"/>
      <c r="H979" s="322"/>
      <c r="I979" s="322"/>
      <c r="J979" s="322"/>
      <c r="K979" s="322"/>
      <c r="L979" s="322"/>
      <c r="M979" s="322"/>
      <c r="N979" s="322"/>
      <c r="O979" s="322"/>
      <c r="P979" s="322"/>
      <c r="Q979" s="322"/>
      <c r="R979" s="322"/>
      <c r="S979" s="322"/>
      <c r="T979" s="322"/>
      <c r="U979" s="322"/>
      <c r="V979" s="322"/>
      <c r="W979" s="322"/>
      <c r="X979" s="322"/>
      <c r="Y979" s="322"/>
      <c r="Z979" s="322"/>
      <c r="AA979" s="322"/>
      <c r="AB979" s="322"/>
      <c r="AC979" s="322"/>
      <c r="AD979" s="322"/>
      <c r="AE979" s="322"/>
    </row>
    <row r="980">
      <c r="A980" s="352"/>
      <c r="B980" s="322"/>
      <c r="C980" s="322"/>
      <c r="D980" s="322"/>
      <c r="E980" s="322"/>
      <c r="F980" s="322"/>
      <c r="G980" s="322"/>
      <c r="H980" s="322"/>
      <c r="I980" s="322"/>
      <c r="J980" s="322"/>
      <c r="K980" s="322"/>
      <c r="L980" s="322"/>
      <c r="M980" s="322"/>
      <c r="N980" s="322"/>
      <c r="O980" s="322"/>
      <c r="P980" s="322"/>
      <c r="Q980" s="322"/>
      <c r="R980" s="322"/>
      <c r="S980" s="322"/>
      <c r="T980" s="322"/>
      <c r="U980" s="322"/>
      <c r="V980" s="322"/>
      <c r="W980" s="322"/>
      <c r="X980" s="322"/>
      <c r="Y980" s="322"/>
      <c r="Z980" s="322"/>
      <c r="AA980" s="322"/>
      <c r="AB980" s="322"/>
      <c r="AC980" s="322"/>
      <c r="AD980" s="322"/>
      <c r="AE980" s="322"/>
    </row>
    <row r="981">
      <c r="A981" s="352"/>
      <c r="B981" s="322"/>
      <c r="C981" s="322"/>
      <c r="D981" s="322"/>
      <c r="E981" s="322"/>
      <c r="F981" s="322"/>
      <c r="G981" s="322"/>
      <c r="H981" s="322"/>
      <c r="I981" s="322"/>
      <c r="J981" s="322"/>
      <c r="K981" s="322"/>
      <c r="L981" s="322"/>
      <c r="M981" s="322"/>
      <c r="N981" s="322"/>
      <c r="O981" s="322"/>
      <c r="P981" s="322"/>
      <c r="Q981" s="322"/>
      <c r="R981" s="322"/>
      <c r="S981" s="322"/>
      <c r="T981" s="322"/>
      <c r="U981" s="322"/>
      <c r="V981" s="322"/>
      <c r="W981" s="322"/>
      <c r="X981" s="322"/>
      <c r="Y981" s="322"/>
      <c r="Z981" s="322"/>
      <c r="AA981" s="322"/>
      <c r="AB981" s="322"/>
      <c r="AC981" s="322"/>
      <c r="AD981" s="322"/>
      <c r="AE981" s="322"/>
    </row>
    <row r="982">
      <c r="A982" s="352"/>
      <c r="B982" s="322"/>
      <c r="C982" s="322"/>
      <c r="D982" s="322"/>
      <c r="E982" s="322"/>
      <c r="F982" s="322"/>
      <c r="G982" s="322"/>
      <c r="H982" s="322"/>
      <c r="I982" s="322"/>
      <c r="J982" s="322"/>
      <c r="K982" s="322"/>
      <c r="L982" s="322"/>
      <c r="M982" s="322"/>
      <c r="N982" s="322"/>
      <c r="O982" s="322"/>
      <c r="P982" s="322"/>
      <c r="Q982" s="322"/>
      <c r="R982" s="322"/>
      <c r="S982" s="322"/>
      <c r="T982" s="322"/>
      <c r="U982" s="322"/>
      <c r="V982" s="322"/>
      <c r="W982" s="322"/>
      <c r="X982" s="322"/>
      <c r="Y982" s="322"/>
      <c r="Z982" s="322"/>
      <c r="AA982" s="322"/>
      <c r="AB982" s="322"/>
      <c r="AC982" s="322"/>
      <c r="AD982" s="322"/>
      <c r="AE982" s="322"/>
    </row>
    <row r="983">
      <c r="A983" s="352"/>
      <c r="B983" s="322"/>
      <c r="C983" s="322"/>
      <c r="D983" s="322"/>
      <c r="E983" s="322"/>
      <c r="F983" s="322"/>
      <c r="G983" s="322"/>
      <c r="H983" s="322"/>
      <c r="I983" s="322"/>
      <c r="J983" s="322"/>
      <c r="K983" s="322"/>
      <c r="L983" s="322"/>
      <c r="M983" s="322"/>
      <c r="N983" s="322"/>
      <c r="O983" s="322"/>
      <c r="P983" s="322"/>
      <c r="Q983" s="322"/>
      <c r="R983" s="322"/>
      <c r="S983" s="322"/>
      <c r="T983" s="322"/>
      <c r="U983" s="322"/>
      <c r="V983" s="322"/>
      <c r="W983" s="322"/>
      <c r="X983" s="322"/>
      <c r="Y983" s="322"/>
      <c r="Z983" s="322"/>
      <c r="AA983" s="322"/>
      <c r="AB983" s="322"/>
      <c r="AC983" s="322"/>
      <c r="AD983" s="322"/>
      <c r="AE983" s="322"/>
    </row>
    <row r="984">
      <c r="A984" s="352"/>
      <c r="B984" s="322"/>
      <c r="C984" s="322"/>
      <c r="D984" s="322"/>
      <c r="E984" s="322"/>
      <c r="F984" s="322"/>
      <c r="G984" s="322"/>
      <c r="H984" s="322"/>
      <c r="I984" s="322"/>
      <c r="J984" s="322"/>
      <c r="K984" s="322"/>
      <c r="L984" s="322"/>
      <c r="M984" s="322"/>
      <c r="N984" s="322"/>
      <c r="O984" s="322"/>
      <c r="P984" s="322"/>
      <c r="Q984" s="322"/>
      <c r="R984" s="322"/>
      <c r="S984" s="322"/>
      <c r="T984" s="322"/>
      <c r="U984" s="322"/>
      <c r="V984" s="322"/>
      <c r="W984" s="322"/>
      <c r="X984" s="322"/>
      <c r="Y984" s="322"/>
      <c r="Z984" s="322"/>
      <c r="AA984" s="322"/>
      <c r="AB984" s="322"/>
      <c r="AC984" s="322"/>
      <c r="AD984" s="322"/>
      <c r="AE984" s="322"/>
    </row>
    <row r="985">
      <c r="A985" s="352"/>
      <c r="B985" s="322"/>
      <c r="C985" s="322"/>
      <c r="D985" s="322"/>
      <c r="E985" s="322"/>
      <c r="F985" s="322"/>
      <c r="G985" s="322"/>
      <c r="H985" s="322"/>
      <c r="I985" s="322"/>
      <c r="J985" s="322"/>
      <c r="K985" s="322"/>
      <c r="L985" s="322"/>
      <c r="M985" s="322"/>
      <c r="N985" s="322"/>
      <c r="O985" s="322"/>
      <c r="P985" s="322"/>
      <c r="Q985" s="322"/>
      <c r="R985" s="322"/>
      <c r="S985" s="322"/>
      <c r="T985" s="322"/>
      <c r="U985" s="322"/>
      <c r="V985" s="322"/>
      <c r="W985" s="322"/>
      <c r="X985" s="322"/>
      <c r="Y985" s="322"/>
      <c r="Z985" s="322"/>
      <c r="AA985" s="322"/>
      <c r="AB985" s="322"/>
      <c r="AC985" s="322"/>
      <c r="AD985" s="322"/>
      <c r="AE985" s="322"/>
    </row>
    <row r="986">
      <c r="A986" s="352"/>
      <c r="B986" s="322"/>
      <c r="C986" s="322"/>
      <c r="D986" s="322"/>
      <c r="E986" s="322"/>
      <c r="F986" s="322"/>
      <c r="G986" s="322"/>
      <c r="H986" s="322"/>
      <c r="I986" s="322"/>
      <c r="J986" s="322"/>
      <c r="K986" s="322"/>
      <c r="L986" s="322"/>
      <c r="M986" s="322"/>
      <c r="N986" s="322"/>
      <c r="O986" s="322"/>
      <c r="P986" s="322"/>
      <c r="Q986" s="322"/>
      <c r="R986" s="322"/>
      <c r="S986" s="322"/>
      <c r="T986" s="322"/>
      <c r="U986" s="322"/>
      <c r="V986" s="322"/>
      <c r="W986" s="322"/>
      <c r="X986" s="322"/>
      <c r="Y986" s="322"/>
      <c r="Z986" s="322"/>
      <c r="AA986" s="322"/>
      <c r="AB986" s="322"/>
      <c r="AC986" s="322"/>
      <c r="AD986" s="322"/>
      <c r="AE986" s="322"/>
    </row>
    <row r="987">
      <c r="A987" s="352"/>
      <c r="B987" s="322"/>
      <c r="C987" s="322"/>
      <c r="D987" s="322"/>
      <c r="E987" s="322"/>
      <c r="F987" s="322"/>
      <c r="G987" s="322"/>
      <c r="H987" s="322"/>
      <c r="I987" s="322"/>
      <c r="J987" s="322"/>
      <c r="K987" s="322"/>
      <c r="L987" s="322"/>
      <c r="M987" s="322"/>
      <c r="N987" s="322"/>
      <c r="O987" s="322"/>
      <c r="P987" s="322"/>
      <c r="Q987" s="322"/>
      <c r="R987" s="322"/>
      <c r="S987" s="322"/>
      <c r="T987" s="322"/>
      <c r="U987" s="322"/>
      <c r="V987" s="322"/>
      <c r="W987" s="322"/>
      <c r="X987" s="322"/>
      <c r="Y987" s="322"/>
      <c r="Z987" s="322"/>
      <c r="AA987" s="322"/>
      <c r="AB987" s="322"/>
      <c r="AC987" s="322"/>
      <c r="AD987" s="322"/>
      <c r="AE987" s="322"/>
    </row>
    <row r="988">
      <c r="A988" s="352"/>
      <c r="B988" s="322"/>
      <c r="C988" s="322"/>
      <c r="D988" s="322"/>
      <c r="E988" s="322"/>
      <c r="F988" s="322"/>
      <c r="G988" s="322"/>
      <c r="H988" s="322"/>
      <c r="I988" s="322"/>
      <c r="J988" s="322"/>
      <c r="K988" s="322"/>
      <c r="L988" s="322"/>
      <c r="M988" s="322"/>
      <c r="N988" s="322"/>
      <c r="O988" s="322"/>
      <c r="P988" s="322"/>
      <c r="Q988" s="322"/>
      <c r="R988" s="322"/>
      <c r="S988" s="322"/>
      <c r="T988" s="322"/>
      <c r="U988" s="322"/>
      <c r="V988" s="322"/>
      <c r="W988" s="322"/>
      <c r="X988" s="322"/>
      <c r="Y988" s="322"/>
      <c r="Z988" s="322"/>
      <c r="AA988" s="322"/>
      <c r="AB988" s="322"/>
      <c r="AC988" s="322"/>
      <c r="AD988" s="322"/>
      <c r="AE988" s="322"/>
    </row>
    <row r="989">
      <c r="A989" s="352"/>
      <c r="B989" s="322"/>
      <c r="C989" s="322"/>
      <c r="D989" s="322"/>
      <c r="E989" s="322"/>
      <c r="F989" s="322"/>
      <c r="G989" s="322"/>
      <c r="H989" s="322"/>
      <c r="I989" s="322"/>
      <c r="J989" s="322"/>
      <c r="K989" s="322"/>
      <c r="L989" s="322"/>
      <c r="M989" s="322"/>
      <c r="N989" s="322"/>
      <c r="O989" s="322"/>
      <c r="P989" s="322"/>
      <c r="Q989" s="322"/>
      <c r="R989" s="322"/>
      <c r="S989" s="322"/>
      <c r="T989" s="322"/>
      <c r="U989" s="322"/>
      <c r="V989" s="322"/>
      <c r="W989" s="322"/>
      <c r="X989" s="322"/>
      <c r="Y989" s="322"/>
      <c r="Z989" s="322"/>
      <c r="AA989" s="322"/>
      <c r="AB989" s="322"/>
      <c r="AC989" s="322"/>
      <c r="AD989" s="322"/>
      <c r="AE989" s="322"/>
    </row>
    <row r="990">
      <c r="A990" s="352"/>
      <c r="B990" s="322"/>
      <c r="C990" s="322"/>
      <c r="D990" s="322"/>
      <c r="E990" s="322"/>
      <c r="F990" s="322"/>
      <c r="G990" s="322"/>
      <c r="H990" s="322"/>
      <c r="I990" s="322"/>
      <c r="J990" s="322"/>
      <c r="K990" s="322"/>
      <c r="L990" s="322"/>
      <c r="M990" s="322"/>
      <c r="N990" s="322"/>
      <c r="O990" s="322"/>
      <c r="P990" s="322"/>
      <c r="Q990" s="322"/>
      <c r="R990" s="322"/>
      <c r="S990" s="322"/>
      <c r="T990" s="322"/>
      <c r="U990" s="322"/>
      <c r="V990" s="322"/>
      <c r="W990" s="322"/>
      <c r="X990" s="322"/>
      <c r="Y990" s="322"/>
      <c r="Z990" s="322"/>
      <c r="AA990" s="322"/>
      <c r="AB990" s="322"/>
      <c r="AC990" s="322"/>
      <c r="AD990" s="322"/>
      <c r="AE990" s="322"/>
    </row>
    <row r="991">
      <c r="A991" s="352"/>
      <c r="B991" s="322"/>
      <c r="C991" s="322"/>
      <c r="D991" s="322"/>
      <c r="E991" s="322"/>
      <c r="F991" s="322"/>
      <c r="G991" s="322"/>
      <c r="H991" s="322"/>
      <c r="I991" s="322"/>
      <c r="J991" s="322"/>
      <c r="K991" s="322"/>
      <c r="L991" s="322"/>
      <c r="M991" s="322"/>
      <c r="N991" s="322"/>
      <c r="O991" s="322"/>
      <c r="P991" s="322"/>
      <c r="Q991" s="322"/>
      <c r="R991" s="322"/>
      <c r="S991" s="322"/>
      <c r="T991" s="322"/>
      <c r="U991" s="322"/>
      <c r="V991" s="322"/>
      <c r="W991" s="322"/>
      <c r="X991" s="322"/>
      <c r="Y991" s="322"/>
      <c r="Z991" s="322"/>
      <c r="AA991" s="322"/>
      <c r="AB991" s="322"/>
      <c r="AC991" s="322"/>
      <c r="AD991" s="322"/>
      <c r="AE991" s="322"/>
    </row>
    <row r="992">
      <c r="A992" s="352"/>
      <c r="B992" s="322"/>
      <c r="C992" s="322"/>
      <c r="D992" s="322"/>
      <c r="E992" s="322"/>
      <c r="F992" s="322"/>
      <c r="G992" s="322"/>
      <c r="H992" s="322"/>
      <c r="I992" s="322"/>
      <c r="J992" s="322"/>
      <c r="K992" s="322"/>
      <c r="L992" s="322"/>
      <c r="M992" s="322"/>
      <c r="N992" s="322"/>
      <c r="O992" s="322"/>
      <c r="P992" s="322"/>
      <c r="Q992" s="322"/>
      <c r="R992" s="322"/>
      <c r="S992" s="322"/>
      <c r="T992" s="322"/>
      <c r="U992" s="322"/>
      <c r="V992" s="322"/>
      <c r="W992" s="322"/>
      <c r="X992" s="322"/>
      <c r="Y992" s="322"/>
      <c r="Z992" s="322"/>
      <c r="AA992" s="322"/>
      <c r="AB992" s="322"/>
      <c r="AC992" s="322"/>
      <c r="AD992" s="322"/>
      <c r="AE992" s="322"/>
    </row>
    <row r="993">
      <c r="A993" s="352"/>
      <c r="B993" s="322"/>
      <c r="C993" s="322"/>
      <c r="D993" s="322"/>
      <c r="E993" s="322"/>
      <c r="F993" s="322"/>
      <c r="G993" s="322"/>
      <c r="H993" s="322"/>
      <c r="I993" s="322"/>
      <c r="J993" s="322"/>
      <c r="K993" s="322"/>
      <c r="L993" s="322"/>
      <c r="M993" s="322"/>
      <c r="N993" s="322"/>
      <c r="O993" s="322"/>
      <c r="P993" s="322"/>
      <c r="Q993" s="322"/>
      <c r="R993" s="322"/>
      <c r="S993" s="322"/>
      <c r="T993" s="322"/>
      <c r="U993" s="322"/>
      <c r="V993" s="322"/>
      <c r="W993" s="322"/>
      <c r="X993" s="322"/>
      <c r="Y993" s="322"/>
      <c r="Z993" s="322"/>
      <c r="AA993" s="322"/>
      <c r="AB993" s="322"/>
      <c r="AC993" s="322"/>
      <c r="AD993" s="322"/>
      <c r="AE993" s="322"/>
    </row>
    <row r="994">
      <c r="A994" s="352"/>
      <c r="B994" s="322"/>
      <c r="C994" s="322"/>
      <c r="D994" s="322"/>
      <c r="E994" s="322"/>
      <c r="F994" s="322"/>
      <c r="G994" s="322"/>
      <c r="H994" s="322"/>
      <c r="I994" s="322"/>
      <c r="J994" s="322"/>
      <c r="K994" s="322"/>
      <c r="L994" s="322"/>
      <c r="M994" s="322"/>
      <c r="N994" s="322"/>
      <c r="O994" s="322"/>
      <c r="P994" s="322"/>
      <c r="Q994" s="322"/>
      <c r="R994" s="322"/>
      <c r="S994" s="322"/>
      <c r="T994" s="322"/>
      <c r="U994" s="322"/>
      <c r="V994" s="322"/>
      <c r="W994" s="322"/>
      <c r="X994" s="322"/>
      <c r="Y994" s="322"/>
      <c r="Z994" s="322"/>
      <c r="AA994" s="322"/>
      <c r="AB994" s="322"/>
      <c r="AC994" s="322"/>
      <c r="AD994" s="322"/>
      <c r="AE994" s="322"/>
    </row>
    <row r="995">
      <c r="A995" s="352"/>
      <c r="B995" s="322"/>
      <c r="C995" s="322"/>
      <c r="D995" s="322"/>
      <c r="E995" s="322"/>
      <c r="F995" s="322"/>
      <c r="G995" s="322"/>
      <c r="H995" s="322"/>
      <c r="I995" s="322"/>
      <c r="J995" s="322"/>
      <c r="K995" s="322"/>
      <c r="L995" s="322"/>
      <c r="M995" s="322"/>
      <c r="N995" s="322"/>
      <c r="O995" s="322"/>
      <c r="P995" s="322"/>
      <c r="Q995" s="322"/>
      <c r="R995" s="322"/>
      <c r="S995" s="322"/>
      <c r="T995" s="322"/>
      <c r="U995" s="322"/>
      <c r="V995" s="322"/>
      <c r="W995" s="322"/>
      <c r="X995" s="322"/>
      <c r="Y995" s="322"/>
      <c r="Z995" s="322"/>
      <c r="AA995" s="322"/>
      <c r="AB995" s="322"/>
      <c r="AC995" s="322"/>
      <c r="AD995" s="322"/>
      <c r="AE995" s="322"/>
    </row>
    <row r="996">
      <c r="A996" s="352"/>
      <c r="B996" s="322"/>
      <c r="C996" s="322"/>
      <c r="D996" s="322"/>
      <c r="E996" s="322"/>
      <c r="F996" s="322"/>
      <c r="G996" s="322"/>
      <c r="H996" s="322"/>
      <c r="I996" s="322"/>
      <c r="J996" s="322"/>
      <c r="K996" s="322"/>
      <c r="L996" s="322"/>
      <c r="M996" s="322"/>
      <c r="N996" s="322"/>
      <c r="O996" s="322"/>
      <c r="P996" s="322"/>
      <c r="Q996" s="322"/>
      <c r="R996" s="322"/>
      <c r="S996" s="322"/>
      <c r="T996" s="322"/>
      <c r="U996" s="322"/>
      <c r="V996" s="322"/>
      <c r="W996" s="322"/>
      <c r="X996" s="322"/>
      <c r="Y996" s="322"/>
      <c r="Z996" s="322"/>
      <c r="AA996" s="322"/>
      <c r="AB996" s="322"/>
      <c r="AC996" s="322"/>
      <c r="AD996" s="322"/>
      <c r="AE996" s="322"/>
    </row>
    <row r="997">
      <c r="A997" s="352"/>
      <c r="B997" s="322"/>
      <c r="C997" s="322"/>
      <c r="D997" s="322"/>
      <c r="E997" s="322"/>
      <c r="F997" s="322"/>
      <c r="G997" s="322"/>
      <c r="H997" s="322"/>
      <c r="I997" s="322"/>
      <c r="J997" s="322"/>
      <c r="K997" s="322"/>
      <c r="L997" s="322"/>
      <c r="M997" s="322"/>
      <c r="N997" s="322"/>
      <c r="O997" s="322"/>
      <c r="P997" s="322"/>
      <c r="Q997" s="322"/>
      <c r="R997" s="322"/>
      <c r="S997" s="322"/>
      <c r="T997" s="322"/>
      <c r="U997" s="322"/>
      <c r="V997" s="322"/>
      <c r="W997" s="322"/>
      <c r="X997" s="322"/>
      <c r="Y997" s="322"/>
      <c r="Z997" s="322"/>
      <c r="AA997" s="322"/>
      <c r="AB997" s="322"/>
      <c r="AC997" s="322"/>
      <c r="AD997" s="322"/>
      <c r="AE997" s="322"/>
    </row>
    <row r="998">
      <c r="A998" s="352"/>
      <c r="B998" s="322"/>
      <c r="C998" s="322"/>
      <c r="D998" s="322"/>
      <c r="E998" s="322"/>
      <c r="F998" s="322"/>
      <c r="G998" s="322"/>
      <c r="H998" s="322"/>
      <c r="I998" s="322"/>
      <c r="J998" s="322"/>
      <c r="K998" s="322"/>
      <c r="L998" s="322"/>
      <c r="M998" s="322"/>
      <c r="N998" s="322"/>
      <c r="O998" s="322"/>
      <c r="P998" s="322"/>
      <c r="Q998" s="322"/>
      <c r="R998" s="322"/>
      <c r="S998" s="322"/>
      <c r="T998" s="322"/>
      <c r="U998" s="322"/>
      <c r="V998" s="322"/>
      <c r="W998" s="322"/>
      <c r="X998" s="322"/>
      <c r="Y998" s="322"/>
      <c r="Z998" s="322"/>
      <c r="AA998" s="322"/>
      <c r="AB998" s="322"/>
      <c r="AC998" s="322"/>
      <c r="AD998" s="322"/>
      <c r="AE998" s="322"/>
    </row>
    <row r="999">
      <c r="A999" s="352"/>
      <c r="B999" s="322"/>
      <c r="C999" s="322"/>
      <c r="D999" s="322"/>
      <c r="E999" s="322"/>
      <c r="F999" s="322"/>
      <c r="G999" s="322"/>
      <c r="H999" s="322"/>
      <c r="I999" s="322"/>
      <c r="J999" s="322"/>
      <c r="K999" s="322"/>
      <c r="L999" s="322"/>
      <c r="M999" s="322"/>
      <c r="N999" s="322"/>
      <c r="O999" s="322"/>
      <c r="P999" s="322"/>
      <c r="Q999" s="322"/>
      <c r="R999" s="322"/>
      <c r="S999" s="322"/>
      <c r="T999" s="322"/>
      <c r="U999" s="322"/>
      <c r="V999" s="322"/>
      <c r="W999" s="322"/>
      <c r="X999" s="322"/>
      <c r="Y999" s="322"/>
      <c r="Z999" s="322"/>
      <c r="AA999" s="322"/>
      <c r="AB999" s="322"/>
      <c r="AC999" s="322"/>
      <c r="AD999" s="322"/>
      <c r="AE999" s="322"/>
    </row>
    <row r="1000">
      <c r="A1000" s="352"/>
      <c r="B1000" s="322"/>
      <c r="C1000" s="322"/>
      <c r="D1000" s="322"/>
      <c r="E1000" s="322"/>
      <c r="F1000" s="322"/>
      <c r="G1000" s="322"/>
      <c r="H1000" s="322"/>
      <c r="I1000" s="322"/>
      <c r="J1000" s="322"/>
      <c r="K1000" s="322"/>
      <c r="L1000" s="322"/>
      <c r="M1000" s="322"/>
      <c r="N1000" s="322"/>
      <c r="O1000" s="322"/>
      <c r="P1000" s="322"/>
      <c r="Q1000" s="322"/>
      <c r="R1000" s="322"/>
      <c r="S1000" s="322"/>
      <c r="T1000" s="322"/>
      <c r="U1000" s="322"/>
      <c r="V1000" s="322"/>
      <c r="W1000" s="322"/>
      <c r="X1000" s="322"/>
      <c r="Y1000" s="322"/>
      <c r="Z1000" s="322"/>
      <c r="AA1000" s="322"/>
      <c r="AB1000" s="322"/>
      <c r="AC1000" s="322"/>
      <c r="AD1000" s="322"/>
      <c r="AE1000" s="322"/>
    </row>
    <row r="1001">
      <c r="A1001" s="352"/>
      <c r="B1001" s="322"/>
      <c r="C1001" s="322"/>
      <c r="D1001" s="322"/>
      <c r="E1001" s="322"/>
      <c r="F1001" s="322"/>
      <c r="G1001" s="322"/>
      <c r="H1001" s="322"/>
      <c r="I1001" s="322"/>
      <c r="J1001" s="322"/>
      <c r="K1001" s="322"/>
      <c r="L1001" s="322"/>
      <c r="M1001" s="322"/>
      <c r="N1001" s="322"/>
      <c r="O1001" s="322"/>
      <c r="P1001" s="322"/>
      <c r="Q1001" s="322"/>
      <c r="R1001" s="322"/>
      <c r="S1001" s="322"/>
      <c r="T1001" s="322"/>
      <c r="U1001" s="322"/>
      <c r="V1001" s="322"/>
      <c r="W1001" s="322"/>
      <c r="X1001" s="322"/>
      <c r="Y1001" s="322"/>
      <c r="Z1001" s="322"/>
      <c r="AA1001" s="322"/>
      <c r="AB1001" s="322"/>
      <c r="AC1001" s="322"/>
      <c r="AD1001" s="322"/>
      <c r="AE1001" s="322"/>
    </row>
    <row r="1002">
      <c r="A1002" s="352"/>
      <c r="B1002" s="322"/>
      <c r="C1002" s="322"/>
      <c r="D1002" s="322"/>
      <c r="E1002" s="322"/>
      <c r="F1002" s="322"/>
      <c r="G1002" s="322"/>
      <c r="H1002" s="322"/>
      <c r="I1002" s="322"/>
      <c r="J1002" s="322"/>
      <c r="K1002" s="322"/>
      <c r="L1002" s="322"/>
      <c r="M1002" s="322"/>
      <c r="N1002" s="322"/>
      <c r="O1002" s="322"/>
      <c r="P1002" s="322"/>
      <c r="Q1002" s="322"/>
      <c r="R1002" s="322"/>
      <c r="S1002" s="322"/>
      <c r="T1002" s="322"/>
      <c r="U1002" s="322"/>
      <c r="V1002" s="322"/>
      <c r="W1002" s="322"/>
      <c r="X1002" s="322"/>
      <c r="Y1002" s="322"/>
      <c r="Z1002" s="322"/>
      <c r="AA1002" s="322"/>
      <c r="AB1002" s="322"/>
      <c r="AC1002" s="322"/>
      <c r="AD1002" s="322"/>
      <c r="AE1002" s="322"/>
    </row>
    <row r="1003">
      <c r="A1003" s="352"/>
      <c r="B1003" s="322"/>
      <c r="C1003" s="322"/>
      <c r="D1003" s="322"/>
      <c r="E1003" s="322"/>
      <c r="F1003" s="322"/>
      <c r="G1003" s="322"/>
      <c r="H1003" s="322"/>
      <c r="I1003" s="322"/>
      <c r="J1003" s="322"/>
      <c r="K1003" s="322"/>
      <c r="L1003" s="322"/>
      <c r="M1003" s="322"/>
      <c r="N1003" s="322"/>
      <c r="O1003" s="322"/>
      <c r="P1003" s="322"/>
      <c r="Q1003" s="322"/>
      <c r="R1003" s="322"/>
      <c r="S1003" s="322"/>
      <c r="T1003" s="322"/>
      <c r="U1003" s="322"/>
      <c r="V1003" s="322"/>
      <c r="W1003" s="322"/>
      <c r="X1003" s="322"/>
      <c r="Y1003" s="322"/>
      <c r="Z1003" s="322"/>
      <c r="AA1003" s="322"/>
      <c r="AB1003" s="322"/>
      <c r="AC1003" s="322"/>
      <c r="AD1003" s="322"/>
      <c r="AE1003" s="322"/>
    </row>
    <row r="1004">
      <c r="A1004" s="352"/>
      <c r="B1004" s="322"/>
      <c r="C1004" s="322"/>
      <c r="D1004" s="322"/>
      <c r="E1004" s="322"/>
      <c r="F1004" s="322"/>
      <c r="G1004" s="322"/>
      <c r="H1004" s="322"/>
      <c r="I1004" s="322"/>
      <c r="J1004" s="322"/>
      <c r="K1004" s="322"/>
      <c r="L1004" s="322"/>
      <c r="M1004" s="322"/>
      <c r="N1004" s="322"/>
      <c r="O1004" s="322"/>
      <c r="P1004" s="322"/>
      <c r="Q1004" s="322"/>
      <c r="R1004" s="322"/>
      <c r="S1004" s="322"/>
      <c r="T1004" s="322"/>
      <c r="U1004" s="322"/>
      <c r="V1004" s="322"/>
      <c r="W1004" s="322"/>
      <c r="X1004" s="322"/>
      <c r="Y1004" s="322"/>
      <c r="Z1004" s="322"/>
      <c r="AA1004" s="322"/>
      <c r="AB1004" s="322"/>
      <c r="AC1004" s="322"/>
      <c r="AD1004" s="322"/>
      <c r="AE1004" s="322"/>
    </row>
    <row r="1005">
      <c r="A1005" s="352"/>
      <c r="B1005" s="322"/>
      <c r="C1005" s="322"/>
      <c r="D1005" s="322"/>
      <c r="E1005" s="322"/>
      <c r="F1005" s="322"/>
      <c r="G1005" s="322"/>
      <c r="H1005" s="322"/>
      <c r="I1005" s="322"/>
      <c r="J1005" s="322"/>
      <c r="K1005" s="322"/>
      <c r="L1005" s="322"/>
      <c r="M1005" s="322"/>
      <c r="N1005" s="322"/>
      <c r="O1005" s="322"/>
      <c r="P1005" s="322"/>
      <c r="Q1005" s="322"/>
      <c r="R1005" s="322"/>
      <c r="S1005" s="322"/>
      <c r="T1005" s="322"/>
      <c r="U1005" s="322"/>
      <c r="V1005" s="322"/>
      <c r="W1005" s="322"/>
      <c r="X1005" s="322"/>
      <c r="Y1005" s="322"/>
      <c r="Z1005" s="322"/>
      <c r="AA1005" s="322"/>
      <c r="AB1005" s="322"/>
      <c r="AC1005" s="322"/>
      <c r="AD1005" s="322"/>
      <c r="AE1005" s="322"/>
    </row>
    <row r="1006">
      <c r="A1006" s="352"/>
      <c r="B1006" s="322"/>
      <c r="C1006" s="322"/>
      <c r="D1006" s="322"/>
      <c r="E1006" s="322"/>
      <c r="F1006" s="322"/>
      <c r="G1006" s="322"/>
      <c r="H1006" s="322"/>
      <c r="I1006" s="322"/>
      <c r="J1006" s="322"/>
      <c r="K1006" s="322"/>
      <c r="L1006" s="322"/>
      <c r="M1006" s="322"/>
      <c r="N1006" s="322"/>
      <c r="O1006" s="322"/>
      <c r="P1006" s="322"/>
      <c r="Q1006" s="322"/>
      <c r="R1006" s="322"/>
      <c r="S1006" s="322"/>
      <c r="T1006" s="322"/>
      <c r="U1006" s="322"/>
      <c r="V1006" s="322"/>
      <c r="W1006" s="322"/>
      <c r="X1006" s="322"/>
      <c r="Y1006" s="322"/>
      <c r="Z1006" s="322"/>
      <c r="AA1006" s="322"/>
      <c r="AB1006" s="322"/>
      <c r="AC1006" s="322"/>
      <c r="AD1006" s="322"/>
      <c r="AE1006" s="322"/>
    </row>
    <row r="1007">
      <c r="A1007" s="352"/>
      <c r="B1007" s="322"/>
      <c r="C1007" s="322"/>
      <c r="D1007" s="322"/>
      <c r="E1007" s="322"/>
      <c r="F1007" s="322"/>
      <c r="G1007" s="322"/>
      <c r="H1007" s="322"/>
      <c r="I1007" s="322"/>
      <c r="J1007" s="322"/>
      <c r="K1007" s="322"/>
      <c r="L1007" s="322"/>
      <c r="M1007" s="322"/>
      <c r="N1007" s="322"/>
      <c r="O1007" s="322"/>
      <c r="P1007" s="322"/>
      <c r="Q1007" s="322"/>
      <c r="R1007" s="322"/>
      <c r="S1007" s="322"/>
      <c r="T1007" s="322"/>
      <c r="U1007" s="322"/>
      <c r="V1007" s="322"/>
      <c r="W1007" s="322"/>
      <c r="X1007" s="322"/>
      <c r="Y1007" s="322"/>
      <c r="Z1007" s="322"/>
      <c r="AA1007" s="322"/>
      <c r="AB1007" s="322"/>
      <c r="AC1007" s="322"/>
      <c r="AD1007" s="322"/>
      <c r="AE1007" s="322"/>
    </row>
    <row r="1008">
      <c r="A1008" s="352"/>
      <c r="B1008" s="322"/>
      <c r="C1008" s="322"/>
      <c r="D1008" s="322"/>
      <c r="E1008" s="322"/>
      <c r="F1008" s="322"/>
      <c r="G1008" s="322"/>
      <c r="H1008" s="322"/>
      <c r="I1008" s="322"/>
      <c r="J1008" s="322"/>
      <c r="K1008" s="322"/>
      <c r="L1008" s="322"/>
      <c r="M1008" s="322"/>
      <c r="N1008" s="322"/>
      <c r="O1008" s="322"/>
      <c r="P1008" s="322"/>
      <c r="Q1008" s="322"/>
      <c r="R1008" s="322"/>
      <c r="S1008" s="322"/>
      <c r="T1008" s="322"/>
      <c r="U1008" s="322"/>
      <c r="V1008" s="322"/>
      <c r="W1008" s="322"/>
      <c r="X1008" s="322"/>
      <c r="Y1008" s="322"/>
      <c r="Z1008" s="322"/>
      <c r="AA1008" s="322"/>
      <c r="AB1008" s="322"/>
      <c r="AC1008" s="322"/>
      <c r="AD1008" s="322"/>
      <c r="AE1008" s="322"/>
    </row>
    <row r="1009">
      <c r="A1009" s="352"/>
      <c r="B1009" s="322"/>
      <c r="C1009" s="322"/>
      <c r="D1009" s="322"/>
      <c r="E1009" s="322"/>
      <c r="F1009" s="322"/>
      <c r="G1009" s="322"/>
      <c r="H1009" s="322"/>
      <c r="I1009" s="322"/>
      <c r="J1009" s="322"/>
      <c r="K1009" s="322"/>
      <c r="L1009" s="322"/>
      <c r="M1009" s="322"/>
      <c r="N1009" s="322"/>
      <c r="O1009" s="322"/>
      <c r="P1009" s="322"/>
      <c r="Q1009" s="322"/>
      <c r="R1009" s="322"/>
      <c r="S1009" s="322"/>
      <c r="T1009" s="322"/>
      <c r="U1009" s="322"/>
      <c r="V1009" s="322"/>
      <c r="W1009" s="322"/>
      <c r="X1009" s="322"/>
      <c r="Y1009" s="322"/>
      <c r="Z1009" s="322"/>
      <c r="AA1009" s="322"/>
      <c r="AB1009" s="322"/>
      <c r="AC1009" s="322"/>
      <c r="AD1009" s="322"/>
      <c r="AE1009" s="322"/>
    </row>
    <row r="1010">
      <c r="A1010" s="352"/>
      <c r="B1010" s="322"/>
      <c r="C1010" s="322"/>
      <c r="D1010" s="322"/>
      <c r="E1010" s="322"/>
      <c r="F1010" s="322"/>
      <c r="G1010" s="322"/>
      <c r="H1010" s="322"/>
      <c r="I1010" s="322"/>
      <c r="J1010" s="322"/>
      <c r="K1010" s="322"/>
      <c r="L1010" s="322"/>
      <c r="M1010" s="322"/>
      <c r="N1010" s="322"/>
      <c r="O1010" s="322"/>
      <c r="P1010" s="322"/>
      <c r="Q1010" s="322"/>
      <c r="R1010" s="322"/>
      <c r="S1010" s="322"/>
      <c r="T1010" s="322"/>
      <c r="U1010" s="322"/>
      <c r="V1010" s="322"/>
      <c r="W1010" s="322"/>
      <c r="X1010" s="322"/>
      <c r="Y1010" s="322"/>
      <c r="Z1010" s="322"/>
      <c r="AA1010" s="322"/>
      <c r="AB1010" s="322"/>
      <c r="AC1010" s="322"/>
      <c r="AD1010" s="322"/>
      <c r="AE1010" s="322"/>
    </row>
    <row r="1011">
      <c r="A1011" s="352"/>
      <c r="B1011" s="322"/>
      <c r="C1011" s="322"/>
      <c r="D1011" s="322"/>
      <c r="E1011" s="322"/>
      <c r="F1011" s="322"/>
      <c r="G1011" s="322"/>
      <c r="H1011" s="322"/>
      <c r="I1011" s="322"/>
      <c r="J1011" s="322"/>
      <c r="K1011" s="322"/>
      <c r="L1011" s="322"/>
      <c r="M1011" s="322"/>
      <c r="N1011" s="322"/>
      <c r="O1011" s="322"/>
      <c r="P1011" s="322"/>
      <c r="Q1011" s="322"/>
      <c r="R1011" s="322"/>
      <c r="S1011" s="322"/>
      <c r="T1011" s="322"/>
      <c r="U1011" s="322"/>
      <c r="V1011" s="322"/>
      <c r="W1011" s="322"/>
      <c r="X1011" s="322"/>
      <c r="Y1011" s="322"/>
      <c r="Z1011" s="322"/>
      <c r="AA1011" s="322"/>
      <c r="AB1011" s="322"/>
      <c r="AC1011" s="322"/>
      <c r="AD1011" s="322"/>
      <c r="AE1011" s="322"/>
    </row>
    <row r="1012">
      <c r="A1012" s="352"/>
      <c r="B1012" s="322"/>
      <c r="C1012" s="322"/>
      <c r="D1012" s="322"/>
      <c r="E1012" s="322"/>
      <c r="F1012" s="322"/>
      <c r="G1012" s="322"/>
      <c r="H1012" s="322"/>
      <c r="I1012" s="322"/>
      <c r="J1012" s="322"/>
      <c r="K1012" s="322"/>
      <c r="L1012" s="322"/>
      <c r="M1012" s="322"/>
      <c r="N1012" s="322"/>
      <c r="O1012" s="322"/>
      <c r="P1012" s="322"/>
      <c r="Q1012" s="322"/>
      <c r="R1012" s="322"/>
      <c r="S1012" s="322"/>
      <c r="T1012" s="322"/>
      <c r="U1012" s="322"/>
      <c r="V1012" s="322"/>
      <c r="W1012" s="322"/>
      <c r="X1012" s="322"/>
      <c r="Y1012" s="322"/>
      <c r="Z1012" s="322"/>
      <c r="AA1012" s="322"/>
      <c r="AB1012" s="322"/>
      <c r="AC1012" s="322"/>
      <c r="AD1012" s="322"/>
      <c r="AE1012" s="322"/>
    </row>
    <row r="1013">
      <c r="A1013" s="352"/>
      <c r="B1013" s="322"/>
      <c r="C1013" s="322"/>
      <c r="D1013" s="322"/>
      <c r="E1013" s="322"/>
      <c r="F1013" s="322"/>
      <c r="G1013" s="322"/>
      <c r="H1013" s="322"/>
      <c r="I1013" s="322"/>
      <c r="J1013" s="322"/>
      <c r="K1013" s="322"/>
      <c r="L1013" s="322"/>
      <c r="M1013" s="322"/>
      <c r="N1013" s="322"/>
      <c r="O1013" s="322"/>
      <c r="P1013" s="322"/>
      <c r="Q1013" s="322"/>
      <c r="R1013" s="322"/>
      <c r="S1013" s="322"/>
      <c r="T1013" s="322"/>
      <c r="U1013" s="322"/>
      <c r="V1013" s="322"/>
      <c r="W1013" s="322"/>
      <c r="X1013" s="322"/>
      <c r="Y1013" s="322"/>
      <c r="Z1013" s="322"/>
      <c r="AA1013" s="322"/>
      <c r="AB1013" s="322"/>
      <c r="AC1013" s="322"/>
      <c r="AD1013" s="322"/>
      <c r="AE1013" s="322"/>
    </row>
    <row r="1014">
      <c r="A1014" s="352"/>
      <c r="B1014" s="322"/>
      <c r="C1014" s="322"/>
      <c r="D1014" s="322"/>
      <c r="E1014" s="322"/>
      <c r="F1014" s="322"/>
      <c r="G1014" s="322"/>
      <c r="H1014" s="322"/>
      <c r="I1014" s="322"/>
      <c r="J1014" s="322"/>
      <c r="K1014" s="322"/>
      <c r="L1014" s="322"/>
      <c r="M1014" s="322"/>
      <c r="N1014" s="322"/>
      <c r="O1014" s="322"/>
      <c r="P1014" s="322"/>
      <c r="Q1014" s="322"/>
      <c r="R1014" s="322"/>
      <c r="S1014" s="322"/>
      <c r="T1014" s="322"/>
      <c r="U1014" s="322"/>
      <c r="V1014" s="322"/>
      <c r="W1014" s="322"/>
      <c r="X1014" s="322"/>
      <c r="Y1014" s="322"/>
      <c r="Z1014" s="322"/>
      <c r="AA1014" s="322"/>
      <c r="AB1014" s="322"/>
      <c r="AC1014" s="322"/>
      <c r="AD1014" s="322"/>
      <c r="AE1014" s="322"/>
    </row>
    <row r="1015">
      <c r="A1015" s="352"/>
      <c r="B1015" s="322"/>
      <c r="C1015" s="322"/>
      <c r="D1015" s="322"/>
      <c r="E1015" s="322"/>
      <c r="F1015" s="322"/>
      <c r="G1015" s="322"/>
      <c r="H1015" s="322"/>
      <c r="I1015" s="322"/>
      <c r="J1015" s="322"/>
      <c r="K1015" s="322"/>
      <c r="L1015" s="322"/>
      <c r="M1015" s="322"/>
      <c r="N1015" s="322"/>
      <c r="O1015" s="322"/>
      <c r="P1015" s="322"/>
      <c r="Q1015" s="322"/>
      <c r="R1015" s="322"/>
      <c r="S1015" s="322"/>
      <c r="T1015" s="322"/>
      <c r="U1015" s="322"/>
      <c r="V1015" s="322"/>
      <c r="W1015" s="322"/>
      <c r="X1015" s="322"/>
      <c r="Y1015" s="322"/>
      <c r="Z1015" s="322"/>
      <c r="AA1015" s="322"/>
      <c r="AB1015" s="322"/>
      <c r="AC1015" s="322"/>
      <c r="AD1015" s="322"/>
      <c r="AE1015" s="322"/>
    </row>
    <row r="1016">
      <c r="A1016" s="352"/>
      <c r="B1016" s="322"/>
      <c r="C1016" s="322"/>
      <c r="D1016" s="322"/>
      <c r="E1016" s="322"/>
      <c r="F1016" s="322"/>
      <c r="G1016" s="322"/>
      <c r="H1016" s="322"/>
      <c r="I1016" s="322"/>
      <c r="J1016" s="322"/>
      <c r="K1016" s="322"/>
      <c r="L1016" s="322"/>
      <c r="M1016" s="322"/>
      <c r="N1016" s="322"/>
      <c r="O1016" s="322"/>
      <c r="P1016" s="322"/>
      <c r="Q1016" s="322"/>
      <c r="R1016" s="322"/>
      <c r="S1016" s="322"/>
      <c r="T1016" s="322"/>
      <c r="U1016" s="322"/>
      <c r="V1016" s="322"/>
      <c r="W1016" s="322"/>
      <c r="X1016" s="322"/>
      <c r="Y1016" s="322"/>
      <c r="Z1016" s="322"/>
      <c r="AA1016" s="322"/>
      <c r="AB1016" s="322"/>
      <c r="AC1016" s="322"/>
      <c r="AD1016" s="322"/>
      <c r="AE1016" s="322"/>
    </row>
    <row r="1017">
      <c r="A1017" s="352"/>
      <c r="B1017" s="322"/>
      <c r="C1017" s="322"/>
      <c r="D1017" s="322"/>
      <c r="E1017" s="322"/>
      <c r="F1017" s="322"/>
      <c r="G1017" s="322"/>
      <c r="H1017" s="322"/>
      <c r="I1017" s="322"/>
      <c r="J1017" s="322"/>
      <c r="K1017" s="322"/>
      <c r="L1017" s="322"/>
      <c r="M1017" s="322"/>
      <c r="N1017" s="322"/>
      <c r="O1017" s="322"/>
      <c r="P1017" s="322"/>
      <c r="Q1017" s="322"/>
      <c r="R1017" s="322"/>
      <c r="S1017" s="322"/>
      <c r="T1017" s="322"/>
      <c r="U1017" s="322"/>
      <c r="V1017" s="322"/>
      <c r="W1017" s="322"/>
      <c r="X1017" s="322"/>
      <c r="Y1017" s="322"/>
      <c r="Z1017" s="322"/>
      <c r="AA1017" s="322"/>
      <c r="AB1017" s="322"/>
      <c r="AC1017" s="322"/>
      <c r="AD1017" s="322"/>
      <c r="AE1017" s="322"/>
    </row>
    <row r="1018">
      <c r="A1018" s="352"/>
      <c r="B1018" s="322"/>
      <c r="C1018" s="322"/>
      <c r="D1018" s="322"/>
      <c r="E1018" s="322"/>
      <c r="F1018" s="322"/>
      <c r="G1018" s="322"/>
      <c r="H1018" s="322"/>
      <c r="I1018" s="322"/>
      <c r="J1018" s="322"/>
      <c r="K1018" s="322"/>
      <c r="L1018" s="322"/>
      <c r="M1018" s="322"/>
      <c r="N1018" s="322"/>
      <c r="O1018" s="322"/>
      <c r="P1018" s="322"/>
      <c r="Q1018" s="322"/>
      <c r="R1018" s="322"/>
      <c r="S1018" s="322"/>
      <c r="T1018" s="322"/>
      <c r="U1018" s="322"/>
      <c r="V1018" s="322"/>
      <c r="W1018" s="322"/>
      <c r="X1018" s="322"/>
      <c r="Y1018" s="322"/>
      <c r="Z1018" s="322"/>
      <c r="AA1018" s="322"/>
      <c r="AB1018" s="322"/>
      <c r="AC1018" s="322"/>
      <c r="AD1018" s="322"/>
      <c r="AE1018" s="322"/>
    </row>
    <row r="1019">
      <c r="A1019" s="352"/>
      <c r="B1019" s="322"/>
      <c r="C1019" s="322"/>
      <c r="D1019" s="322"/>
      <c r="E1019" s="322"/>
      <c r="F1019" s="322"/>
      <c r="G1019" s="322"/>
      <c r="H1019" s="322"/>
      <c r="I1019" s="322"/>
      <c r="J1019" s="322"/>
      <c r="K1019" s="322"/>
      <c r="L1019" s="322"/>
      <c r="M1019" s="322"/>
      <c r="N1019" s="322"/>
      <c r="O1019" s="322"/>
      <c r="P1019" s="322"/>
      <c r="Q1019" s="322"/>
      <c r="R1019" s="322"/>
      <c r="S1019" s="322"/>
      <c r="T1019" s="322"/>
      <c r="U1019" s="322"/>
      <c r="V1019" s="322"/>
      <c r="W1019" s="322"/>
      <c r="X1019" s="322"/>
      <c r="Y1019" s="322"/>
      <c r="Z1019" s="322"/>
      <c r="AA1019" s="322"/>
      <c r="AB1019" s="322"/>
      <c r="AC1019" s="322"/>
      <c r="AD1019" s="322"/>
      <c r="AE1019" s="322"/>
    </row>
    <row r="1020">
      <c r="A1020" s="352"/>
      <c r="B1020" s="322"/>
      <c r="C1020" s="322"/>
      <c r="D1020" s="322"/>
      <c r="E1020" s="322"/>
      <c r="F1020" s="322"/>
      <c r="G1020" s="322"/>
      <c r="H1020" s="322"/>
      <c r="I1020" s="322"/>
      <c r="J1020" s="322"/>
      <c r="K1020" s="322"/>
      <c r="L1020" s="322"/>
      <c r="M1020" s="322"/>
      <c r="N1020" s="322"/>
      <c r="O1020" s="322"/>
      <c r="P1020" s="322"/>
      <c r="Q1020" s="322"/>
      <c r="R1020" s="322"/>
      <c r="S1020" s="322"/>
      <c r="T1020" s="322"/>
      <c r="U1020" s="322"/>
      <c r="V1020" s="322"/>
      <c r="W1020" s="322"/>
      <c r="X1020" s="322"/>
      <c r="Y1020" s="322"/>
      <c r="Z1020" s="322"/>
      <c r="AA1020" s="322"/>
      <c r="AB1020" s="322"/>
      <c r="AC1020" s="322"/>
      <c r="AD1020" s="322"/>
      <c r="AE1020" s="322"/>
    </row>
    <row r="1021">
      <c r="A1021" s="352"/>
      <c r="B1021" s="322"/>
      <c r="C1021" s="322"/>
      <c r="D1021" s="322"/>
      <c r="E1021" s="322"/>
      <c r="F1021" s="322"/>
      <c r="G1021" s="322"/>
      <c r="H1021" s="322"/>
      <c r="I1021" s="322"/>
      <c r="J1021" s="322"/>
      <c r="K1021" s="322"/>
      <c r="L1021" s="322"/>
      <c r="M1021" s="322"/>
      <c r="N1021" s="322"/>
      <c r="O1021" s="322"/>
      <c r="P1021" s="322"/>
      <c r="Q1021" s="322"/>
      <c r="R1021" s="322"/>
      <c r="S1021" s="322"/>
      <c r="T1021" s="322"/>
      <c r="U1021" s="322"/>
      <c r="V1021" s="322"/>
      <c r="W1021" s="322"/>
      <c r="X1021" s="322"/>
      <c r="Y1021" s="322"/>
      <c r="Z1021" s="322"/>
      <c r="AA1021" s="322"/>
      <c r="AB1021" s="322"/>
      <c r="AC1021" s="322"/>
      <c r="AD1021" s="322"/>
      <c r="AE1021" s="322"/>
    </row>
    <row r="1022">
      <c r="A1022" s="352"/>
      <c r="B1022" s="322"/>
      <c r="C1022" s="322"/>
      <c r="D1022" s="322"/>
      <c r="E1022" s="322"/>
      <c r="F1022" s="322"/>
      <c r="G1022" s="322"/>
      <c r="H1022" s="322"/>
      <c r="I1022" s="322"/>
      <c r="J1022" s="322"/>
      <c r="K1022" s="322"/>
      <c r="L1022" s="322"/>
      <c r="M1022" s="322"/>
      <c r="N1022" s="322"/>
      <c r="O1022" s="322"/>
      <c r="P1022" s="322"/>
      <c r="Q1022" s="322"/>
      <c r="R1022" s="322"/>
      <c r="S1022" s="322"/>
      <c r="T1022" s="322"/>
      <c r="U1022" s="322"/>
      <c r="V1022" s="322"/>
      <c r="W1022" s="322"/>
      <c r="X1022" s="322"/>
      <c r="Y1022" s="322"/>
      <c r="Z1022" s="322"/>
      <c r="AA1022" s="322"/>
      <c r="AB1022" s="322"/>
      <c r="AC1022" s="322"/>
      <c r="AD1022" s="322"/>
      <c r="AE1022" s="322"/>
    </row>
    <row r="1023">
      <c r="A1023" s="352"/>
      <c r="B1023" s="322"/>
      <c r="C1023" s="322"/>
      <c r="D1023" s="322"/>
      <c r="E1023" s="322"/>
      <c r="F1023" s="322"/>
      <c r="G1023" s="322"/>
      <c r="H1023" s="322"/>
      <c r="I1023" s="322"/>
      <c r="J1023" s="322"/>
      <c r="K1023" s="322"/>
      <c r="L1023" s="322"/>
      <c r="M1023" s="322"/>
      <c r="N1023" s="322"/>
      <c r="O1023" s="322"/>
      <c r="P1023" s="322"/>
      <c r="Q1023" s="322"/>
      <c r="R1023" s="322"/>
      <c r="S1023" s="322"/>
      <c r="T1023" s="322"/>
      <c r="U1023" s="322"/>
      <c r="V1023" s="322"/>
      <c r="W1023" s="322"/>
      <c r="X1023" s="322"/>
      <c r="Y1023" s="322"/>
      <c r="Z1023" s="322"/>
      <c r="AA1023" s="322"/>
      <c r="AB1023" s="322"/>
      <c r="AC1023" s="322"/>
      <c r="AD1023" s="322"/>
      <c r="AE1023" s="322"/>
    </row>
    <row r="1024">
      <c r="A1024" s="352"/>
      <c r="B1024" s="322"/>
      <c r="C1024" s="322"/>
      <c r="D1024" s="322"/>
      <c r="E1024" s="322"/>
      <c r="F1024" s="322"/>
      <c r="G1024" s="322"/>
      <c r="H1024" s="322"/>
      <c r="I1024" s="322"/>
      <c r="J1024" s="322"/>
      <c r="K1024" s="322"/>
      <c r="L1024" s="322"/>
      <c r="M1024" s="322"/>
      <c r="N1024" s="322"/>
      <c r="O1024" s="322"/>
      <c r="P1024" s="322"/>
      <c r="Q1024" s="322"/>
      <c r="R1024" s="322"/>
      <c r="S1024" s="322"/>
      <c r="T1024" s="322"/>
      <c r="U1024" s="322"/>
      <c r="V1024" s="322"/>
      <c r="W1024" s="322"/>
      <c r="X1024" s="322"/>
      <c r="Y1024" s="322"/>
      <c r="Z1024" s="322"/>
      <c r="AA1024" s="322"/>
      <c r="AB1024" s="322"/>
      <c r="AC1024" s="322"/>
      <c r="AD1024" s="322"/>
      <c r="AE1024" s="322"/>
    </row>
    <row r="1025">
      <c r="A1025" s="352"/>
      <c r="B1025" s="322"/>
      <c r="C1025" s="322"/>
      <c r="D1025" s="322"/>
      <c r="E1025" s="322"/>
      <c r="F1025" s="322"/>
      <c r="G1025" s="322"/>
      <c r="H1025" s="322"/>
      <c r="I1025" s="322"/>
      <c r="J1025" s="322"/>
      <c r="K1025" s="322"/>
      <c r="L1025" s="322"/>
      <c r="M1025" s="322"/>
      <c r="N1025" s="322"/>
      <c r="O1025" s="322"/>
      <c r="P1025" s="322"/>
      <c r="Q1025" s="322"/>
      <c r="R1025" s="322"/>
      <c r="S1025" s="322"/>
      <c r="T1025" s="322"/>
      <c r="U1025" s="322"/>
      <c r="V1025" s="322"/>
      <c r="W1025" s="322"/>
      <c r="X1025" s="322"/>
      <c r="Y1025" s="322"/>
      <c r="Z1025" s="322"/>
      <c r="AA1025" s="322"/>
      <c r="AB1025" s="322"/>
      <c r="AC1025" s="322"/>
      <c r="AD1025" s="322"/>
      <c r="AE1025" s="322"/>
    </row>
    <row r="1026">
      <c r="A1026" s="352"/>
      <c r="B1026" s="322"/>
      <c r="C1026" s="322"/>
      <c r="D1026" s="322"/>
      <c r="E1026" s="322"/>
      <c r="F1026" s="322"/>
      <c r="G1026" s="322"/>
      <c r="H1026" s="322"/>
      <c r="I1026" s="322"/>
      <c r="J1026" s="322"/>
      <c r="K1026" s="322"/>
      <c r="L1026" s="322"/>
      <c r="M1026" s="322"/>
      <c r="N1026" s="322"/>
      <c r="O1026" s="322"/>
      <c r="P1026" s="322"/>
      <c r="Q1026" s="322"/>
      <c r="R1026" s="322"/>
      <c r="S1026" s="322"/>
      <c r="T1026" s="322"/>
      <c r="U1026" s="322"/>
      <c r="V1026" s="322"/>
      <c r="W1026" s="322"/>
      <c r="X1026" s="322"/>
      <c r="Y1026" s="322"/>
      <c r="Z1026" s="322"/>
      <c r="AA1026" s="322"/>
      <c r="AB1026" s="322"/>
      <c r="AC1026" s="322"/>
      <c r="AD1026" s="322"/>
      <c r="AE1026" s="322"/>
    </row>
    <row r="1027">
      <c r="A1027" s="352"/>
      <c r="B1027" s="322"/>
      <c r="C1027" s="322"/>
      <c r="D1027" s="322"/>
      <c r="E1027" s="322"/>
      <c r="F1027" s="322"/>
      <c r="G1027" s="322"/>
      <c r="H1027" s="322"/>
      <c r="I1027" s="322"/>
      <c r="J1027" s="322"/>
      <c r="K1027" s="322"/>
      <c r="L1027" s="322"/>
      <c r="M1027" s="322"/>
      <c r="N1027" s="322"/>
      <c r="O1027" s="322"/>
      <c r="P1027" s="322"/>
      <c r="Q1027" s="322"/>
      <c r="R1027" s="322"/>
      <c r="S1027" s="322"/>
      <c r="T1027" s="322"/>
      <c r="U1027" s="322"/>
      <c r="V1027" s="322"/>
      <c r="W1027" s="322"/>
      <c r="X1027" s="322"/>
      <c r="Y1027" s="322"/>
      <c r="Z1027" s="322"/>
      <c r="AA1027" s="322"/>
      <c r="AB1027" s="322"/>
      <c r="AC1027" s="322"/>
      <c r="AD1027" s="322"/>
      <c r="AE1027" s="322"/>
    </row>
    <row r="1028">
      <c r="A1028" s="352"/>
      <c r="B1028" s="322"/>
      <c r="C1028" s="322"/>
      <c r="D1028" s="322"/>
      <c r="E1028" s="322"/>
      <c r="F1028" s="322"/>
      <c r="G1028" s="322"/>
      <c r="H1028" s="322"/>
      <c r="I1028" s="322"/>
      <c r="J1028" s="322"/>
      <c r="K1028" s="322"/>
      <c r="L1028" s="322"/>
      <c r="M1028" s="322"/>
      <c r="N1028" s="322"/>
      <c r="O1028" s="322"/>
      <c r="P1028" s="322"/>
      <c r="Q1028" s="322"/>
      <c r="R1028" s="322"/>
      <c r="S1028" s="322"/>
      <c r="T1028" s="322"/>
      <c r="U1028" s="322"/>
      <c r="V1028" s="322"/>
      <c r="W1028" s="322"/>
      <c r="X1028" s="322"/>
      <c r="Y1028" s="322"/>
      <c r="Z1028" s="322"/>
      <c r="AA1028" s="322"/>
      <c r="AB1028" s="322"/>
      <c r="AC1028" s="322"/>
      <c r="AD1028" s="322"/>
      <c r="AE1028" s="322"/>
    </row>
    <row r="1029">
      <c r="A1029" s="352"/>
      <c r="B1029" s="322"/>
      <c r="C1029" s="322"/>
      <c r="D1029" s="322"/>
      <c r="E1029" s="322"/>
      <c r="F1029" s="322"/>
      <c r="G1029" s="322"/>
      <c r="H1029" s="322"/>
      <c r="I1029" s="322"/>
      <c r="J1029" s="322"/>
      <c r="K1029" s="322"/>
      <c r="L1029" s="322"/>
      <c r="M1029" s="322"/>
      <c r="N1029" s="322"/>
      <c r="O1029" s="322"/>
      <c r="P1029" s="322"/>
      <c r="Q1029" s="322"/>
      <c r="R1029" s="322"/>
      <c r="S1029" s="322"/>
      <c r="T1029" s="322"/>
      <c r="U1029" s="322"/>
      <c r="V1029" s="322"/>
      <c r="W1029" s="322"/>
      <c r="X1029" s="322"/>
      <c r="Y1029" s="322"/>
      <c r="Z1029" s="322"/>
      <c r="AA1029" s="322"/>
      <c r="AB1029" s="322"/>
      <c r="AC1029" s="322"/>
      <c r="AD1029" s="322"/>
      <c r="AE1029" s="322"/>
    </row>
    <row r="1030">
      <c r="A1030" s="352"/>
      <c r="B1030" s="322"/>
      <c r="C1030" s="322"/>
      <c r="D1030" s="322"/>
      <c r="E1030" s="322"/>
      <c r="F1030" s="322"/>
      <c r="G1030" s="322"/>
      <c r="H1030" s="322"/>
      <c r="I1030" s="322"/>
      <c r="J1030" s="322"/>
      <c r="K1030" s="322"/>
      <c r="L1030" s="322"/>
      <c r="M1030" s="322"/>
      <c r="N1030" s="322"/>
      <c r="O1030" s="322"/>
      <c r="P1030" s="322"/>
      <c r="Q1030" s="322"/>
      <c r="R1030" s="322"/>
      <c r="S1030" s="322"/>
      <c r="T1030" s="322"/>
      <c r="U1030" s="322"/>
      <c r="V1030" s="322"/>
      <c r="W1030" s="322"/>
      <c r="X1030" s="322"/>
      <c r="Y1030" s="322"/>
      <c r="Z1030" s="322"/>
      <c r="AA1030" s="322"/>
      <c r="AB1030" s="322"/>
      <c r="AC1030" s="322"/>
      <c r="AD1030" s="322"/>
      <c r="AE1030" s="322"/>
    </row>
    <row r="1031">
      <c r="A1031" s="352"/>
      <c r="B1031" s="322"/>
      <c r="C1031" s="322"/>
      <c r="D1031" s="322"/>
      <c r="E1031" s="322"/>
      <c r="F1031" s="322"/>
      <c r="G1031" s="322"/>
      <c r="H1031" s="322"/>
      <c r="I1031" s="322"/>
      <c r="J1031" s="322"/>
      <c r="K1031" s="322"/>
      <c r="L1031" s="322"/>
      <c r="M1031" s="322"/>
      <c r="N1031" s="322"/>
      <c r="O1031" s="322"/>
      <c r="P1031" s="322"/>
      <c r="Q1031" s="322"/>
      <c r="R1031" s="322"/>
      <c r="S1031" s="322"/>
      <c r="T1031" s="322"/>
      <c r="U1031" s="322"/>
      <c r="V1031" s="322"/>
      <c r="W1031" s="322"/>
      <c r="X1031" s="322"/>
      <c r="Y1031" s="322"/>
      <c r="Z1031" s="322"/>
      <c r="AA1031" s="322"/>
      <c r="AB1031" s="322"/>
      <c r="AC1031" s="322"/>
      <c r="AD1031" s="322"/>
      <c r="AE1031" s="322"/>
    </row>
    <row r="1032">
      <c r="A1032" s="352"/>
      <c r="B1032" s="322"/>
      <c r="C1032" s="322"/>
      <c r="D1032" s="322"/>
      <c r="E1032" s="322"/>
      <c r="F1032" s="322"/>
      <c r="G1032" s="322"/>
      <c r="H1032" s="322"/>
      <c r="I1032" s="322"/>
      <c r="J1032" s="322"/>
      <c r="K1032" s="322"/>
      <c r="L1032" s="322"/>
      <c r="M1032" s="322"/>
      <c r="N1032" s="322"/>
      <c r="O1032" s="322"/>
      <c r="P1032" s="322"/>
      <c r="Q1032" s="322"/>
      <c r="R1032" s="322"/>
      <c r="S1032" s="322"/>
      <c r="T1032" s="322"/>
      <c r="U1032" s="322"/>
      <c r="V1032" s="322"/>
      <c r="W1032" s="322"/>
      <c r="X1032" s="322"/>
      <c r="Y1032" s="322"/>
      <c r="Z1032" s="322"/>
      <c r="AA1032" s="322"/>
      <c r="AB1032" s="322"/>
      <c r="AC1032" s="322"/>
      <c r="AD1032" s="322"/>
      <c r="AE1032" s="322"/>
    </row>
    <row r="1033">
      <c r="A1033" s="352"/>
      <c r="B1033" s="322"/>
      <c r="C1033" s="322"/>
      <c r="D1033" s="322"/>
      <c r="E1033" s="322"/>
      <c r="F1033" s="322"/>
      <c r="G1033" s="322"/>
      <c r="H1033" s="322"/>
      <c r="I1033" s="322"/>
      <c r="J1033" s="322"/>
      <c r="K1033" s="322"/>
      <c r="L1033" s="322"/>
      <c r="M1033" s="322"/>
      <c r="N1033" s="322"/>
      <c r="O1033" s="322"/>
      <c r="P1033" s="322"/>
      <c r="Q1033" s="322"/>
      <c r="R1033" s="322"/>
      <c r="S1033" s="322"/>
      <c r="T1033" s="322"/>
      <c r="U1033" s="322"/>
      <c r="V1033" s="322"/>
      <c r="W1033" s="322"/>
      <c r="X1033" s="322"/>
      <c r="Y1033" s="322"/>
      <c r="Z1033" s="322"/>
      <c r="AA1033" s="322"/>
      <c r="AB1033" s="322"/>
      <c r="AC1033" s="322"/>
      <c r="AD1033" s="322"/>
      <c r="AE1033" s="322"/>
    </row>
    <row r="1034">
      <c r="A1034" s="352"/>
      <c r="B1034" s="322"/>
      <c r="C1034" s="322"/>
      <c r="D1034" s="322"/>
      <c r="E1034" s="322"/>
      <c r="F1034" s="322"/>
      <c r="G1034" s="322"/>
      <c r="H1034" s="322"/>
      <c r="I1034" s="322"/>
      <c r="J1034" s="322"/>
      <c r="K1034" s="322"/>
      <c r="L1034" s="322"/>
      <c r="M1034" s="322"/>
      <c r="N1034" s="322"/>
      <c r="O1034" s="322"/>
      <c r="P1034" s="322"/>
      <c r="Q1034" s="322"/>
      <c r="R1034" s="322"/>
      <c r="S1034" s="322"/>
      <c r="T1034" s="322"/>
      <c r="U1034" s="322"/>
      <c r="V1034" s="322"/>
      <c r="W1034" s="322"/>
      <c r="X1034" s="322"/>
      <c r="Y1034" s="322"/>
      <c r="Z1034" s="322"/>
      <c r="AA1034" s="322"/>
      <c r="AB1034" s="322"/>
      <c r="AC1034" s="322"/>
      <c r="AD1034" s="322"/>
      <c r="AE1034" s="322"/>
    </row>
    <row r="1035">
      <c r="A1035" s="352"/>
      <c r="B1035" s="322"/>
      <c r="C1035" s="322"/>
      <c r="D1035" s="322"/>
      <c r="E1035" s="322"/>
      <c r="F1035" s="322"/>
      <c r="G1035" s="322"/>
      <c r="H1035" s="322"/>
      <c r="I1035" s="322"/>
      <c r="J1035" s="322"/>
      <c r="K1035" s="322"/>
      <c r="L1035" s="322"/>
      <c r="M1035" s="322"/>
      <c r="N1035" s="322"/>
      <c r="O1035" s="322"/>
      <c r="P1035" s="322"/>
      <c r="Q1035" s="322"/>
      <c r="R1035" s="322"/>
      <c r="S1035" s="322"/>
      <c r="T1035" s="322"/>
      <c r="U1035" s="322"/>
      <c r="V1035" s="322"/>
      <c r="W1035" s="322"/>
      <c r="X1035" s="322"/>
      <c r="Y1035" s="322"/>
      <c r="Z1035" s="322"/>
      <c r="AA1035" s="322"/>
      <c r="AB1035" s="322"/>
      <c r="AC1035" s="322"/>
      <c r="AD1035" s="322"/>
      <c r="AE1035" s="322"/>
    </row>
    <row r="1036">
      <c r="A1036" s="352"/>
      <c r="B1036" s="322"/>
      <c r="C1036" s="322"/>
      <c r="D1036" s="322"/>
      <c r="E1036" s="322"/>
      <c r="F1036" s="322"/>
      <c r="G1036" s="322"/>
      <c r="H1036" s="322"/>
      <c r="I1036" s="322"/>
      <c r="J1036" s="322"/>
      <c r="K1036" s="322"/>
      <c r="L1036" s="322"/>
      <c r="M1036" s="322"/>
      <c r="N1036" s="322"/>
      <c r="O1036" s="322"/>
      <c r="P1036" s="322"/>
      <c r="Q1036" s="322"/>
      <c r="R1036" s="322"/>
      <c r="S1036" s="322"/>
      <c r="T1036" s="322"/>
      <c r="U1036" s="322"/>
      <c r="V1036" s="322"/>
      <c r="W1036" s="322"/>
      <c r="X1036" s="322"/>
      <c r="Y1036" s="322"/>
      <c r="Z1036" s="322"/>
      <c r="AA1036" s="322"/>
      <c r="AB1036" s="322"/>
      <c r="AC1036" s="322"/>
      <c r="AD1036" s="322"/>
      <c r="AE1036" s="322"/>
    </row>
    <row r="1037">
      <c r="A1037" s="352"/>
      <c r="B1037" s="322"/>
      <c r="C1037" s="322"/>
      <c r="D1037" s="322"/>
      <c r="E1037" s="322"/>
      <c r="F1037" s="322"/>
      <c r="G1037" s="322"/>
      <c r="H1037" s="322"/>
      <c r="I1037" s="322"/>
      <c r="J1037" s="322"/>
      <c r="K1037" s="322"/>
      <c r="L1037" s="322"/>
      <c r="M1037" s="322"/>
      <c r="N1037" s="322"/>
      <c r="O1037" s="322"/>
      <c r="P1037" s="322"/>
      <c r="Q1037" s="322"/>
      <c r="R1037" s="322"/>
      <c r="S1037" s="322"/>
      <c r="T1037" s="322"/>
      <c r="U1037" s="322"/>
      <c r="V1037" s="322"/>
      <c r="W1037" s="322"/>
      <c r="X1037" s="322"/>
      <c r="Y1037" s="322"/>
      <c r="Z1037" s="322"/>
      <c r="AA1037" s="322"/>
      <c r="AB1037" s="322"/>
      <c r="AC1037" s="322"/>
      <c r="AD1037" s="322"/>
      <c r="AE1037" s="322"/>
    </row>
    <row r="1038">
      <c r="A1038" s="352"/>
      <c r="B1038" s="322"/>
      <c r="C1038" s="322"/>
      <c r="D1038" s="322"/>
      <c r="E1038" s="322"/>
      <c r="F1038" s="322"/>
      <c r="G1038" s="322"/>
      <c r="H1038" s="322"/>
      <c r="I1038" s="322"/>
      <c r="J1038" s="322"/>
      <c r="K1038" s="322"/>
      <c r="L1038" s="322"/>
      <c r="M1038" s="322"/>
      <c r="N1038" s="322"/>
      <c r="O1038" s="322"/>
      <c r="P1038" s="322"/>
      <c r="Q1038" s="322"/>
      <c r="R1038" s="322"/>
      <c r="S1038" s="322"/>
      <c r="T1038" s="322"/>
      <c r="U1038" s="322"/>
      <c r="V1038" s="322"/>
      <c r="W1038" s="322"/>
      <c r="X1038" s="322"/>
      <c r="Y1038" s="322"/>
      <c r="Z1038" s="322"/>
      <c r="AA1038" s="322"/>
      <c r="AB1038" s="322"/>
      <c r="AC1038" s="322"/>
      <c r="AD1038" s="322"/>
      <c r="AE1038" s="322"/>
    </row>
    <row r="1039">
      <c r="A1039" s="352"/>
      <c r="B1039" s="322"/>
      <c r="C1039" s="322"/>
      <c r="D1039" s="322"/>
      <c r="E1039" s="322"/>
      <c r="F1039" s="322"/>
      <c r="G1039" s="322"/>
      <c r="H1039" s="322"/>
      <c r="I1039" s="322"/>
      <c r="J1039" s="322"/>
      <c r="K1039" s="322"/>
      <c r="L1039" s="322"/>
      <c r="M1039" s="322"/>
      <c r="N1039" s="322"/>
      <c r="O1039" s="322"/>
      <c r="P1039" s="322"/>
      <c r="Q1039" s="322"/>
      <c r="R1039" s="322"/>
      <c r="S1039" s="322"/>
      <c r="T1039" s="322"/>
      <c r="U1039" s="322"/>
      <c r="V1039" s="322"/>
      <c r="W1039" s="322"/>
      <c r="X1039" s="322"/>
      <c r="Y1039" s="322"/>
      <c r="Z1039" s="322"/>
      <c r="AA1039" s="322"/>
      <c r="AB1039" s="322"/>
      <c r="AC1039" s="322"/>
      <c r="AD1039" s="322"/>
      <c r="AE1039" s="322"/>
    </row>
    <row r="1040">
      <c r="A1040" s="394"/>
    </row>
    <row r="1041">
      <c r="A1041" s="394"/>
    </row>
    <row r="1042">
      <c r="A1042" s="394"/>
    </row>
    <row r="1043">
      <c r="A1043" s="394"/>
    </row>
    <row r="1044">
      <c r="A1044" s="394"/>
    </row>
    <row r="1045">
      <c r="A1045" s="394"/>
    </row>
    <row r="1046">
      <c r="A1046" s="394"/>
    </row>
    <row r="1047">
      <c r="A1047" s="394"/>
    </row>
    <row r="1048">
      <c r="A1048" s="394"/>
    </row>
    <row r="1049">
      <c r="A1049" s="394"/>
    </row>
    <row r="1050">
      <c r="A1050" s="394"/>
    </row>
    <row r="1051">
      <c r="A1051" s="394"/>
    </row>
    <row r="1052">
      <c r="A1052" s="394"/>
    </row>
  </sheetData>
  <autoFilter ref="$A$2:$AE$117">
    <filterColumn colId="2">
      <filters>
        <filter val="35"/>
        <filter val="5"/>
        <filter val="80"/>
        <filter val="70"/>
        <filter val="180"/>
        <filter val="50"/>
        <filter val="590"/>
        <filter val="85"/>
        <filter val="30"/>
        <filter val="10"/>
      </filters>
    </filterColumn>
  </autoFilter>
  <mergeCells count="2">
    <mergeCell ref="A1:L1"/>
    <mergeCell ref="D124:H124"/>
  </mergeCells>
  <dataValidations>
    <dataValidation type="list" allowBlank="1" showErrorMessage="1" sqref="E4:E11 E13:E16 E18:E31 E33:E38 E40:E48 E50 E52:E60 E62:E88 E90:E108 E110 E112:E115 E117">
      <formula1>"DEP,Pitted,DEP/Pitted"</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82.75"/>
    <col customWidth="1" min="3" max="3" width="73.38"/>
  </cols>
  <sheetData>
    <row r="1">
      <c r="A1" s="1" t="s">
        <v>2236</v>
      </c>
      <c r="D1" s="3"/>
      <c r="E1" s="3"/>
    </row>
    <row r="2">
      <c r="D2" s="3"/>
      <c r="E2" s="3"/>
    </row>
    <row r="3">
      <c r="D3" s="3"/>
      <c r="E3" s="3"/>
    </row>
    <row r="4">
      <c r="A4" s="395" t="s">
        <v>1</v>
      </c>
    </row>
    <row r="5">
      <c r="A5" s="32" t="s">
        <v>2</v>
      </c>
      <c r="B5" s="12" t="s">
        <v>2237</v>
      </c>
      <c r="C5" s="36"/>
      <c r="D5" s="36"/>
      <c r="E5" s="36"/>
    </row>
    <row r="6">
      <c r="A6" s="154" t="s">
        <v>2238</v>
      </c>
      <c r="B6" s="97" t="s">
        <v>2239</v>
      </c>
    </row>
    <row r="7">
      <c r="A7" s="154" t="s">
        <v>2240</v>
      </c>
      <c r="B7" s="97" t="s">
        <v>2241</v>
      </c>
    </row>
    <row r="8">
      <c r="A8" s="154" t="s">
        <v>2242</v>
      </c>
      <c r="B8" s="97" t="s">
        <v>2243</v>
      </c>
    </row>
    <row r="9">
      <c r="A9" s="154" t="s">
        <v>2244</v>
      </c>
      <c r="B9" s="97" t="s">
        <v>2245</v>
      </c>
    </row>
    <row r="10">
      <c r="A10" s="154" t="s">
        <v>2246</v>
      </c>
      <c r="B10" s="97" t="s">
        <v>2247</v>
      </c>
    </row>
    <row r="11">
      <c r="A11" s="154" t="s">
        <v>2248</v>
      </c>
      <c r="B11" s="97" t="s">
        <v>2249</v>
      </c>
    </row>
    <row r="12">
      <c r="A12" s="153"/>
    </row>
    <row r="13">
      <c r="A13" s="153"/>
    </row>
    <row r="14">
      <c r="A14" s="153"/>
    </row>
  </sheetData>
  <mergeCells count="2">
    <mergeCell ref="A1:C3"/>
    <mergeCell ref="A4:E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53.0"/>
    <col customWidth="1" min="3" max="3" width="78.25"/>
    <col customWidth="1" min="4" max="5" width="17.38"/>
    <col customWidth="1" min="6" max="7" width="16.63"/>
    <col customWidth="1" min="8" max="8" width="14.63"/>
  </cols>
  <sheetData>
    <row r="1" ht="34.5" customHeight="1">
      <c r="A1" s="396" t="s">
        <v>2250</v>
      </c>
    </row>
    <row r="2">
      <c r="A2" s="397" t="s">
        <v>2251</v>
      </c>
      <c r="B2" s="397" t="s">
        <v>76</v>
      </c>
      <c r="C2" s="397" t="s">
        <v>77</v>
      </c>
      <c r="D2" s="397" t="s">
        <v>2252</v>
      </c>
      <c r="E2" s="398" t="s">
        <v>2253</v>
      </c>
      <c r="F2" s="397" t="s">
        <v>83</v>
      </c>
      <c r="G2" s="398" t="s">
        <v>279</v>
      </c>
      <c r="H2" s="398" t="s">
        <v>2254</v>
      </c>
    </row>
    <row r="3">
      <c r="A3" s="399">
        <v>1.0</v>
      </c>
      <c r="B3" s="6" t="s">
        <v>2255</v>
      </c>
      <c r="C3" s="6" t="s">
        <v>2256</v>
      </c>
      <c r="D3" s="400" t="b">
        <v>1</v>
      </c>
      <c r="E3" s="400" t="b">
        <v>1</v>
      </c>
      <c r="F3" s="97" t="s">
        <v>95</v>
      </c>
      <c r="G3" s="97" t="s">
        <v>228</v>
      </c>
      <c r="H3" s="401">
        <v>45717.0</v>
      </c>
    </row>
    <row r="4">
      <c r="A4" s="402">
        <v>2.0</v>
      </c>
      <c r="B4" s="299" t="s">
        <v>2257</v>
      </c>
      <c r="C4" s="299" t="s">
        <v>2258</v>
      </c>
      <c r="D4" s="400" t="b">
        <v>1</v>
      </c>
      <c r="E4" s="400" t="b">
        <v>1</v>
      </c>
      <c r="F4" s="97" t="s">
        <v>112</v>
      </c>
      <c r="G4" s="97" t="s">
        <v>228</v>
      </c>
      <c r="H4" s="401">
        <v>45717.0</v>
      </c>
    </row>
    <row r="5">
      <c r="A5" s="399">
        <v>3.0</v>
      </c>
      <c r="B5" s="299" t="s">
        <v>2259</v>
      </c>
      <c r="C5" s="299" t="s">
        <v>2260</v>
      </c>
      <c r="D5" s="400" t="b">
        <v>1</v>
      </c>
      <c r="E5" s="400" t="b">
        <v>1</v>
      </c>
      <c r="F5" s="97" t="s">
        <v>95</v>
      </c>
      <c r="G5" s="97" t="s">
        <v>228</v>
      </c>
      <c r="H5" s="401">
        <v>45717.0</v>
      </c>
    </row>
    <row r="6">
      <c r="A6" s="399">
        <v>4.0</v>
      </c>
      <c r="B6" s="299" t="s">
        <v>2261</v>
      </c>
      <c r="C6" s="299" t="s">
        <v>2262</v>
      </c>
      <c r="D6" s="400" t="b">
        <v>1</v>
      </c>
      <c r="E6" s="400" t="b">
        <v>1</v>
      </c>
      <c r="F6" s="97" t="s">
        <v>112</v>
      </c>
      <c r="G6" s="97" t="s">
        <v>228</v>
      </c>
      <c r="H6" s="401">
        <v>45726.0</v>
      </c>
    </row>
    <row r="7">
      <c r="A7" s="402">
        <v>5.0</v>
      </c>
      <c r="B7" s="299" t="s">
        <v>2263</v>
      </c>
      <c r="C7" s="299" t="s">
        <v>2264</v>
      </c>
      <c r="D7" s="400" t="b">
        <v>1</v>
      </c>
      <c r="E7" s="400" t="b">
        <v>1</v>
      </c>
      <c r="F7" s="97" t="s">
        <v>112</v>
      </c>
      <c r="G7" s="97" t="s">
        <v>228</v>
      </c>
      <c r="H7" s="401">
        <v>45726.0</v>
      </c>
    </row>
    <row r="8">
      <c r="A8" s="399">
        <v>6.0</v>
      </c>
      <c r="B8" s="299" t="s">
        <v>2265</v>
      </c>
      <c r="C8" s="299" t="s">
        <v>2266</v>
      </c>
      <c r="D8" s="400" t="b">
        <v>1</v>
      </c>
      <c r="E8" s="400" t="b">
        <v>1</v>
      </c>
      <c r="F8" s="97" t="s">
        <v>112</v>
      </c>
      <c r="G8" s="97" t="s">
        <v>228</v>
      </c>
      <c r="H8" s="401">
        <v>45726.0</v>
      </c>
    </row>
    <row r="9">
      <c r="A9" s="399">
        <v>7.0</v>
      </c>
      <c r="B9" s="299" t="s">
        <v>2267</v>
      </c>
      <c r="C9" s="299" t="s">
        <v>2268</v>
      </c>
      <c r="D9" s="400" t="b">
        <v>1</v>
      </c>
      <c r="E9" s="400" t="b">
        <v>1</v>
      </c>
      <c r="F9" s="97" t="s">
        <v>112</v>
      </c>
      <c r="G9" s="97" t="s">
        <v>228</v>
      </c>
      <c r="H9" s="401">
        <v>45726.0</v>
      </c>
    </row>
    <row r="10">
      <c r="A10" s="402">
        <v>8.0</v>
      </c>
      <c r="B10" s="299" t="s">
        <v>2269</v>
      </c>
      <c r="C10" s="299" t="s">
        <v>2270</v>
      </c>
      <c r="D10" s="400" t="b">
        <v>1</v>
      </c>
      <c r="E10" s="400" t="b">
        <v>1</v>
      </c>
      <c r="F10" s="97" t="s">
        <v>112</v>
      </c>
      <c r="G10" s="97" t="s">
        <v>228</v>
      </c>
      <c r="H10" s="401">
        <v>45726.0</v>
      </c>
    </row>
    <row r="11">
      <c r="A11" s="399">
        <v>9.0</v>
      </c>
      <c r="B11" s="299" t="s">
        <v>2271</v>
      </c>
      <c r="C11" s="299" t="s">
        <v>2272</v>
      </c>
      <c r="D11" s="400" t="b">
        <v>1</v>
      </c>
      <c r="E11" s="400" t="b">
        <v>1</v>
      </c>
      <c r="F11" s="97" t="s">
        <v>112</v>
      </c>
      <c r="G11" s="97" t="s">
        <v>228</v>
      </c>
      <c r="H11" s="401">
        <v>45726.0</v>
      </c>
    </row>
    <row r="12">
      <c r="A12" s="399">
        <v>10.0</v>
      </c>
      <c r="B12" s="299" t="s">
        <v>2273</v>
      </c>
      <c r="C12" s="299" t="s">
        <v>2273</v>
      </c>
      <c r="D12" s="400" t="b">
        <v>1</v>
      </c>
      <c r="E12" s="299" t="b">
        <v>1</v>
      </c>
      <c r="F12" s="299" t="s">
        <v>95</v>
      </c>
      <c r="G12" s="97" t="s">
        <v>228</v>
      </c>
      <c r="H12" s="401">
        <v>45726.0</v>
      </c>
      <c r="I12" s="6"/>
      <c r="J12" s="6"/>
      <c r="K12" s="6"/>
      <c r="L12" s="6"/>
      <c r="M12" s="6"/>
      <c r="N12" s="6"/>
      <c r="O12" s="6"/>
      <c r="P12" s="6"/>
      <c r="Q12" s="6"/>
      <c r="R12" s="6"/>
      <c r="S12" s="6"/>
      <c r="T12" s="6"/>
      <c r="U12" s="6"/>
      <c r="V12" s="6"/>
      <c r="W12" s="6"/>
      <c r="X12" s="6"/>
      <c r="Y12" s="6"/>
      <c r="Z12" s="6"/>
      <c r="AA12" s="6"/>
      <c r="AB12" s="6"/>
    </row>
    <row r="13">
      <c r="A13" s="402">
        <v>11.0</v>
      </c>
      <c r="B13" s="97" t="s">
        <v>2274</v>
      </c>
      <c r="C13" s="97" t="s">
        <v>2275</v>
      </c>
      <c r="D13" s="400" t="b">
        <v>1</v>
      </c>
      <c r="E13" s="299" t="b">
        <v>1</v>
      </c>
      <c r="F13" s="97" t="s">
        <v>95</v>
      </c>
      <c r="G13" s="97" t="s">
        <v>228</v>
      </c>
      <c r="H13" s="401">
        <v>45726.0</v>
      </c>
    </row>
    <row r="14">
      <c r="A14" s="399">
        <v>12.0</v>
      </c>
      <c r="B14" s="97" t="s">
        <v>2276</v>
      </c>
      <c r="C14" s="97" t="s">
        <v>2277</v>
      </c>
      <c r="D14" s="400" t="b">
        <v>1</v>
      </c>
      <c r="E14" s="299" t="b">
        <v>1</v>
      </c>
      <c r="F14" s="97" t="s">
        <v>112</v>
      </c>
      <c r="G14" s="97" t="s">
        <v>228</v>
      </c>
      <c r="H14" s="401">
        <v>45726.0</v>
      </c>
    </row>
    <row r="15">
      <c r="A15" s="399">
        <v>13.0</v>
      </c>
      <c r="B15" s="93" t="s">
        <v>2278</v>
      </c>
      <c r="C15" s="94" t="s">
        <v>2279</v>
      </c>
      <c r="D15" s="400" t="b">
        <v>1</v>
      </c>
      <c r="E15" s="299" t="b">
        <v>1</v>
      </c>
      <c r="F15" s="97" t="s">
        <v>133</v>
      </c>
      <c r="G15" s="97" t="s">
        <v>228</v>
      </c>
      <c r="H15" s="401">
        <v>45730.0</v>
      </c>
    </row>
    <row r="16">
      <c r="A16" s="402">
        <v>14.0</v>
      </c>
      <c r="B16" s="93" t="s">
        <v>2280</v>
      </c>
      <c r="C16" s="79" t="s">
        <v>2281</v>
      </c>
      <c r="D16" s="400" t="b">
        <v>1</v>
      </c>
      <c r="E16" s="299" t="b">
        <v>1</v>
      </c>
      <c r="F16" s="97" t="s">
        <v>133</v>
      </c>
      <c r="G16" s="97" t="s">
        <v>228</v>
      </c>
      <c r="H16" s="401">
        <v>45730.0</v>
      </c>
    </row>
    <row r="17">
      <c r="A17" s="399">
        <v>15.0</v>
      </c>
      <c r="B17" s="93" t="s">
        <v>2282</v>
      </c>
      <c r="C17" s="79" t="s">
        <v>2283</v>
      </c>
      <c r="D17" s="400" t="b">
        <v>1</v>
      </c>
      <c r="E17" s="299" t="b">
        <v>1</v>
      </c>
      <c r="F17" s="97" t="s">
        <v>133</v>
      </c>
      <c r="G17" s="97" t="s">
        <v>228</v>
      </c>
      <c r="H17" s="401">
        <v>45730.0</v>
      </c>
    </row>
    <row r="18">
      <c r="A18" s="399">
        <v>16.0</v>
      </c>
      <c r="B18" s="78" t="s">
        <v>2284</v>
      </c>
      <c r="C18" s="79" t="s">
        <v>2285</v>
      </c>
      <c r="D18" s="400" t="b">
        <v>1</v>
      </c>
      <c r="E18" s="299" t="b">
        <v>1</v>
      </c>
      <c r="F18" s="97" t="s">
        <v>133</v>
      </c>
      <c r="G18" s="97" t="s">
        <v>228</v>
      </c>
      <c r="H18" s="401">
        <v>45730.0</v>
      </c>
    </row>
    <row r="19">
      <c r="A19" s="402">
        <v>17.0</v>
      </c>
      <c r="B19" s="93" t="s">
        <v>2286</v>
      </c>
      <c r="C19" s="79" t="s">
        <v>2287</v>
      </c>
      <c r="D19" s="400" t="b">
        <v>1</v>
      </c>
      <c r="E19" s="299" t="b">
        <v>1</v>
      </c>
      <c r="F19" s="97" t="s">
        <v>133</v>
      </c>
      <c r="G19" s="97" t="s">
        <v>228</v>
      </c>
      <c r="H19" s="401">
        <v>45730.0</v>
      </c>
    </row>
    <row r="20">
      <c r="A20" s="399">
        <v>18.0</v>
      </c>
      <c r="B20" s="78" t="s">
        <v>2288</v>
      </c>
      <c r="C20" s="79" t="s">
        <v>2289</v>
      </c>
      <c r="D20" s="400" t="b">
        <v>1</v>
      </c>
      <c r="E20" s="299" t="b">
        <v>1</v>
      </c>
      <c r="F20" s="97" t="s">
        <v>133</v>
      </c>
      <c r="G20" s="97" t="s">
        <v>228</v>
      </c>
      <c r="H20" s="401">
        <v>45730.0</v>
      </c>
    </row>
    <row r="21">
      <c r="A21" s="399">
        <v>19.0</v>
      </c>
      <c r="B21" s="78" t="s">
        <v>2290</v>
      </c>
      <c r="C21" s="79" t="s">
        <v>2291</v>
      </c>
      <c r="D21" s="400" t="b">
        <v>1</v>
      </c>
      <c r="E21" s="299" t="b">
        <v>1</v>
      </c>
      <c r="F21" s="97" t="s">
        <v>133</v>
      </c>
      <c r="G21" s="97" t="s">
        <v>228</v>
      </c>
      <c r="H21" s="401">
        <v>45730.0</v>
      </c>
    </row>
    <row r="22">
      <c r="A22" s="402">
        <v>20.0</v>
      </c>
      <c r="B22" s="78" t="s">
        <v>2292</v>
      </c>
      <c r="C22" s="79" t="s">
        <v>2293</v>
      </c>
      <c r="D22" s="400" t="b">
        <v>1</v>
      </c>
      <c r="E22" s="299" t="b">
        <v>1</v>
      </c>
      <c r="F22" s="97" t="s">
        <v>133</v>
      </c>
      <c r="G22" s="97" t="s">
        <v>228</v>
      </c>
      <c r="H22" s="401">
        <v>45730.0</v>
      </c>
    </row>
    <row r="23">
      <c r="A23" s="399">
        <v>21.0</v>
      </c>
      <c r="B23" s="78" t="s">
        <v>2294</v>
      </c>
      <c r="C23" s="79" t="s">
        <v>2295</v>
      </c>
      <c r="D23" s="400" t="b">
        <v>0</v>
      </c>
      <c r="E23" s="403" t="b">
        <v>0</v>
      </c>
      <c r="F23" s="97" t="s">
        <v>112</v>
      </c>
      <c r="G23" s="97" t="s">
        <v>228</v>
      </c>
      <c r="H23" s="401">
        <v>45730.0</v>
      </c>
    </row>
    <row r="24">
      <c r="A24" s="399">
        <v>22.0</v>
      </c>
      <c r="B24" s="78" t="s">
        <v>2296</v>
      </c>
      <c r="C24" s="79" t="s">
        <v>2297</v>
      </c>
      <c r="D24" s="400" t="b">
        <v>1</v>
      </c>
      <c r="E24" s="299" t="b">
        <v>1</v>
      </c>
      <c r="F24" s="97" t="s">
        <v>112</v>
      </c>
      <c r="G24" s="97" t="s">
        <v>228</v>
      </c>
      <c r="H24" s="401">
        <v>45730.0</v>
      </c>
    </row>
    <row r="25">
      <c r="A25" s="402">
        <v>23.0</v>
      </c>
      <c r="B25" s="6" t="s">
        <v>2298</v>
      </c>
      <c r="C25" s="299" t="s">
        <v>2299</v>
      </c>
      <c r="D25" s="400" t="b">
        <v>1</v>
      </c>
      <c r="E25" s="299" t="b">
        <v>1</v>
      </c>
      <c r="F25" s="97" t="s">
        <v>112</v>
      </c>
      <c r="G25" s="97" t="s">
        <v>228</v>
      </c>
      <c r="H25" s="401">
        <v>45730.0</v>
      </c>
    </row>
    <row r="26">
      <c r="A26" s="399">
        <v>24.0</v>
      </c>
      <c r="B26" s="6" t="s">
        <v>2300</v>
      </c>
      <c r="C26" s="6" t="s">
        <v>2301</v>
      </c>
      <c r="D26" s="400" t="b">
        <v>1</v>
      </c>
      <c r="E26" s="299" t="b">
        <v>1</v>
      </c>
      <c r="F26" s="97" t="s">
        <v>112</v>
      </c>
      <c r="G26" s="97" t="s">
        <v>228</v>
      </c>
      <c r="H26" s="401">
        <v>45733.0</v>
      </c>
    </row>
    <row r="27">
      <c r="A27" s="399">
        <v>25.0</v>
      </c>
      <c r="B27" s="6" t="s">
        <v>2302</v>
      </c>
      <c r="C27" s="299" t="s">
        <v>2303</v>
      </c>
      <c r="D27" s="400" t="b">
        <v>1</v>
      </c>
      <c r="E27" s="403" t="b">
        <v>0</v>
      </c>
      <c r="F27" s="97" t="s">
        <v>95</v>
      </c>
      <c r="G27" s="97" t="s">
        <v>228</v>
      </c>
      <c r="H27" s="401">
        <v>45733.0</v>
      </c>
    </row>
    <row r="28">
      <c r="A28" s="402">
        <v>26.0</v>
      </c>
      <c r="B28" s="93" t="s">
        <v>2304</v>
      </c>
      <c r="C28" s="79" t="s">
        <v>2305</v>
      </c>
      <c r="D28" s="400" t="b">
        <v>1</v>
      </c>
      <c r="E28" s="403" t="b">
        <v>0</v>
      </c>
      <c r="F28" s="97" t="s">
        <v>133</v>
      </c>
      <c r="G28" s="97" t="s">
        <v>228</v>
      </c>
      <c r="H28" s="401">
        <v>45733.0</v>
      </c>
    </row>
    <row r="29">
      <c r="A29" s="399">
        <v>27.0</v>
      </c>
      <c r="B29" s="299" t="s">
        <v>2306</v>
      </c>
      <c r="C29" s="299" t="s">
        <v>2307</v>
      </c>
      <c r="D29" s="400" t="b">
        <v>1</v>
      </c>
      <c r="E29" s="403" t="b">
        <v>0</v>
      </c>
      <c r="F29" s="97" t="s">
        <v>112</v>
      </c>
      <c r="G29" s="97" t="s">
        <v>228</v>
      </c>
      <c r="H29" s="401">
        <v>45733.0</v>
      </c>
    </row>
    <row r="30">
      <c r="A30" s="399">
        <v>28.0</v>
      </c>
      <c r="B30" s="299" t="s">
        <v>2308</v>
      </c>
      <c r="C30" s="299" t="s">
        <v>2309</v>
      </c>
      <c r="D30" s="400" t="b">
        <v>1</v>
      </c>
      <c r="E30" s="403" t="b">
        <v>0</v>
      </c>
      <c r="F30" s="97" t="s">
        <v>133</v>
      </c>
      <c r="G30" s="97" t="s">
        <v>228</v>
      </c>
      <c r="H30" s="401">
        <v>45733.0</v>
      </c>
    </row>
    <row r="31">
      <c r="A31" s="402">
        <v>29.0</v>
      </c>
      <c r="B31" s="299" t="s">
        <v>2310</v>
      </c>
      <c r="C31" s="6" t="s">
        <v>2311</v>
      </c>
      <c r="D31" s="400" t="b">
        <v>1</v>
      </c>
      <c r="E31" s="403" t="b">
        <v>0</v>
      </c>
      <c r="F31" s="97" t="s">
        <v>112</v>
      </c>
      <c r="G31" s="97" t="s">
        <v>228</v>
      </c>
      <c r="H31" s="401">
        <v>45733.0</v>
      </c>
    </row>
    <row r="32">
      <c r="A32" s="399">
        <v>30.0</v>
      </c>
      <c r="B32" s="6" t="s">
        <v>2312</v>
      </c>
      <c r="C32" s="299" t="s">
        <v>2312</v>
      </c>
      <c r="D32" s="400" t="b">
        <v>0</v>
      </c>
      <c r="E32" s="403" t="b">
        <v>0</v>
      </c>
      <c r="F32" s="97" t="s">
        <v>95</v>
      </c>
      <c r="G32" s="97" t="s">
        <v>228</v>
      </c>
      <c r="H32" s="401">
        <v>45733.0</v>
      </c>
    </row>
    <row r="33">
      <c r="A33" s="399">
        <v>31.0</v>
      </c>
      <c r="B33" s="93" t="s">
        <v>2313</v>
      </c>
      <c r="C33" s="85" t="s">
        <v>2314</v>
      </c>
      <c r="D33" s="400" t="b">
        <v>0</v>
      </c>
      <c r="E33" s="403" t="b">
        <v>0</v>
      </c>
      <c r="F33" s="299" t="s">
        <v>133</v>
      </c>
      <c r="G33" s="97" t="s">
        <v>228</v>
      </c>
      <c r="H33" s="401">
        <v>45733.0</v>
      </c>
      <c r="I33" s="6"/>
      <c r="J33" s="6"/>
      <c r="K33" s="6"/>
      <c r="L33" s="6"/>
      <c r="M33" s="6"/>
      <c r="N33" s="6"/>
      <c r="O33" s="6"/>
      <c r="P33" s="6"/>
      <c r="Q33" s="6"/>
      <c r="R33" s="6"/>
      <c r="S33" s="6"/>
      <c r="T33" s="6"/>
      <c r="U33" s="6"/>
      <c r="V33" s="6"/>
      <c r="W33" s="6"/>
      <c r="X33" s="6"/>
      <c r="Y33" s="6"/>
      <c r="Z33" s="6"/>
      <c r="AA33" s="6"/>
      <c r="AB33" s="6"/>
    </row>
    <row r="34">
      <c r="A34" s="402">
        <v>32.0</v>
      </c>
      <c r="B34" s="299" t="s">
        <v>1169</v>
      </c>
      <c r="C34" s="299" t="s">
        <v>2315</v>
      </c>
      <c r="D34" s="400" t="b">
        <v>1</v>
      </c>
      <c r="E34" s="299" t="b">
        <v>1</v>
      </c>
      <c r="F34" s="97" t="s">
        <v>112</v>
      </c>
      <c r="G34" s="97" t="s">
        <v>228</v>
      </c>
      <c r="H34" s="401">
        <v>45733.0</v>
      </c>
    </row>
    <row r="35">
      <c r="A35" s="399">
        <v>33.0</v>
      </c>
      <c r="B35" s="6" t="s">
        <v>2316</v>
      </c>
      <c r="C35" s="6" t="s">
        <v>2316</v>
      </c>
      <c r="D35" s="400" t="b">
        <v>1</v>
      </c>
      <c r="E35" s="299" t="b">
        <v>1</v>
      </c>
      <c r="F35" s="97" t="s">
        <v>95</v>
      </c>
      <c r="G35" s="97" t="s">
        <v>228</v>
      </c>
      <c r="H35" s="401">
        <v>45733.0</v>
      </c>
    </row>
    <row r="36">
      <c r="A36" s="399">
        <v>34.0</v>
      </c>
      <c r="B36" s="6" t="s">
        <v>2317</v>
      </c>
      <c r="C36" s="6" t="s">
        <v>2318</v>
      </c>
      <c r="D36" s="400" t="b">
        <v>1</v>
      </c>
      <c r="E36" s="299" t="b">
        <v>1</v>
      </c>
      <c r="F36" s="97" t="s">
        <v>133</v>
      </c>
      <c r="G36" s="97" t="s">
        <v>228</v>
      </c>
      <c r="H36" s="401">
        <v>45733.0</v>
      </c>
    </row>
    <row r="37">
      <c r="A37" s="402">
        <v>35.0</v>
      </c>
      <c r="B37" s="6" t="s">
        <v>2319</v>
      </c>
      <c r="C37" s="6" t="s">
        <v>2320</v>
      </c>
      <c r="D37" s="400" t="b">
        <v>1</v>
      </c>
      <c r="E37" s="299" t="b">
        <v>1</v>
      </c>
      <c r="F37" s="97" t="s">
        <v>133</v>
      </c>
      <c r="G37" s="97" t="s">
        <v>228</v>
      </c>
      <c r="H37" s="401">
        <v>45733.0</v>
      </c>
    </row>
    <row r="38">
      <c r="A38" s="399">
        <v>36.0</v>
      </c>
      <c r="B38" s="93" t="s">
        <v>2321</v>
      </c>
      <c r="C38" s="94" t="s">
        <v>2322</v>
      </c>
      <c r="D38" s="400" t="b">
        <v>1</v>
      </c>
      <c r="E38" s="299" t="b">
        <v>1</v>
      </c>
      <c r="F38" s="97" t="s">
        <v>133</v>
      </c>
      <c r="G38" s="97" t="s">
        <v>228</v>
      </c>
      <c r="H38" s="401">
        <v>45733.0</v>
      </c>
    </row>
    <row r="39">
      <c r="A39" s="399">
        <v>37.0</v>
      </c>
      <c r="B39" s="93" t="s">
        <v>2323</v>
      </c>
      <c r="C39" s="94" t="s">
        <v>2324</v>
      </c>
      <c r="D39" s="400" t="b">
        <v>1</v>
      </c>
      <c r="E39" s="299" t="b">
        <v>1</v>
      </c>
      <c r="F39" s="97" t="s">
        <v>133</v>
      </c>
      <c r="G39" s="97" t="s">
        <v>228</v>
      </c>
      <c r="H39" s="401">
        <v>45733.0</v>
      </c>
    </row>
    <row r="40">
      <c r="A40" s="402">
        <v>38.0</v>
      </c>
      <c r="B40" s="93" t="s">
        <v>2325</v>
      </c>
      <c r="C40" s="94" t="s">
        <v>2326</v>
      </c>
      <c r="D40" s="299" t="b">
        <v>1</v>
      </c>
      <c r="E40" s="299" t="b">
        <v>1</v>
      </c>
      <c r="F40" s="97" t="s">
        <v>133</v>
      </c>
      <c r="G40" s="97" t="s">
        <v>228</v>
      </c>
      <c r="H40" s="401">
        <v>45733.0</v>
      </c>
    </row>
    <row r="41">
      <c r="A41" s="399">
        <v>39.0</v>
      </c>
      <c r="B41" s="78" t="s">
        <v>2327</v>
      </c>
      <c r="C41" s="94"/>
      <c r="D41" s="403"/>
      <c r="E41" s="403" t="b">
        <v>0</v>
      </c>
      <c r="F41" s="97" t="s">
        <v>133</v>
      </c>
      <c r="G41" s="97" t="s">
        <v>228</v>
      </c>
      <c r="H41" s="401">
        <v>45733.0</v>
      </c>
    </row>
    <row r="42">
      <c r="A42" s="399">
        <v>40.0</v>
      </c>
      <c r="B42" s="78" t="s">
        <v>2328</v>
      </c>
      <c r="C42" s="94"/>
      <c r="D42" s="403"/>
      <c r="E42" s="403" t="b">
        <v>0</v>
      </c>
      <c r="F42" s="97" t="s">
        <v>133</v>
      </c>
      <c r="G42" s="97" t="s">
        <v>228</v>
      </c>
      <c r="H42" s="401">
        <v>45733.0</v>
      </c>
    </row>
    <row r="43">
      <c r="A43" s="402">
        <v>41.0</v>
      </c>
      <c r="B43" s="93" t="s">
        <v>2329</v>
      </c>
      <c r="C43" s="94" t="s">
        <v>2330</v>
      </c>
      <c r="D43" s="299" t="b">
        <v>1</v>
      </c>
      <c r="E43" s="299" t="b">
        <v>1</v>
      </c>
      <c r="F43" s="97" t="s">
        <v>133</v>
      </c>
      <c r="G43" s="97" t="s">
        <v>228</v>
      </c>
      <c r="H43" s="401">
        <v>45733.0</v>
      </c>
    </row>
    <row r="44">
      <c r="A44" s="399">
        <v>42.0</v>
      </c>
      <c r="B44" s="93" t="s">
        <v>2331</v>
      </c>
      <c r="C44" s="94" t="s">
        <v>2332</v>
      </c>
      <c r="D44" s="299" t="b">
        <v>1</v>
      </c>
      <c r="E44" s="299" t="b">
        <v>1</v>
      </c>
      <c r="F44" s="97" t="s">
        <v>133</v>
      </c>
      <c r="G44" s="97" t="s">
        <v>228</v>
      </c>
      <c r="H44" s="401">
        <v>45733.0</v>
      </c>
    </row>
    <row r="45">
      <c r="A45" s="399">
        <v>43.0</v>
      </c>
      <c r="B45" s="78" t="s">
        <v>2333</v>
      </c>
      <c r="C45" s="94" t="s">
        <v>2334</v>
      </c>
      <c r="D45" s="299" t="b">
        <v>0</v>
      </c>
      <c r="E45" s="403" t="b">
        <v>0</v>
      </c>
      <c r="F45" s="97" t="s">
        <v>133</v>
      </c>
      <c r="G45" s="97" t="s">
        <v>228</v>
      </c>
      <c r="H45" s="401">
        <v>45733.0</v>
      </c>
    </row>
    <row r="46">
      <c r="A46" s="402">
        <v>44.0</v>
      </c>
      <c r="B46" s="93" t="s">
        <v>2335</v>
      </c>
      <c r="C46" s="94" t="s">
        <v>2334</v>
      </c>
      <c r="D46" s="403"/>
      <c r="E46" s="403" t="b">
        <v>0</v>
      </c>
      <c r="F46" s="97" t="s">
        <v>133</v>
      </c>
      <c r="G46" s="97" t="s">
        <v>228</v>
      </c>
      <c r="H46" s="401">
        <v>45733.0</v>
      </c>
    </row>
    <row r="47">
      <c r="A47" s="399">
        <v>45.0</v>
      </c>
      <c r="B47" s="93" t="s">
        <v>2336</v>
      </c>
      <c r="C47" s="94" t="s">
        <v>2337</v>
      </c>
      <c r="D47" s="299" t="b">
        <v>1</v>
      </c>
      <c r="E47" s="299" t="b">
        <v>1</v>
      </c>
      <c r="F47" s="97" t="s">
        <v>133</v>
      </c>
      <c r="G47" s="97" t="s">
        <v>228</v>
      </c>
      <c r="H47" s="401">
        <v>45733.0</v>
      </c>
      <c r="I47" s="6"/>
      <c r="J47" s="6"/>
      <c r="K47" s="6"/>
      <c r="L47" s="6"/>
      <c r="M47" s="6"/>
      <c r="N47" s="6"/>
      <c r="O47" s="6"/>
      <c r="P47" s="6"/>
      <c r="Q47" s="6"/>
      <c r="R47" s="6"/>
      <c r="S47" s="6"/>
      <c r="T47" s="6"/>
      <c r="U47" s="6"/>
      <c r="V47" s="6"/>
      <c r="W47" s="6"/>
      <c r="X47" s="6"/>
      <c r="Y47" s="6"/>
      <c r="Z47" s="6"/>
      <c r="AA47" s="6"/>
      <c r="AB47" s="6"/>
    </row>
    <row r="48">
      <c r="A48" s="402">
        <v>46.0</v>
      </c>
      <c r="B48" s="97" t="s">
        <v>2338</v>
      </c>
      <c r="C48" s="97" t="s">
        <v>2338</v>
      </c>
      <c r="D48" s="299" t="b">
        <v>1</v>
      </c>
      <c r="E48" s="299" t="b">
        <v>1</v>
      </c>
      <c r="F48" s="97" t="s">
        <v>95</v>
      </c>
      <c r="G48" s="97" t="s">
        <v>228</v>
      </c>
      <c r="H48" s="401">
        <v>45733.0</v>
      </c>
    </row>
    <row r="49">
      <c r="A49" s="402">
        <v>47.0</v>
      </c>
      <c r="B49" s="97" t="s">
        <v>2339</v>
      </c>
      <c r="C49" s="97" t="s">
        <v>2340</v>
      </c>
      <c r="D49" s="403"/>
      <c r="E49" s="403" t="b">
        <v>0</v>
      </c>
      <c r="F49" s="97" t="s">
        <v>95</v>
      </c>
      <c r="G49" s="97" t="s">
        <v>228</v>
      </c>
      <c r="H49" s="401">
        <v>45733.0</v>
      </c>
    </row>
    <row r="50">
      <c r="A50" s="404">
        <v>48.0</v>
      </c>
      <c r="B50" s="97" t="s">
        <v>2341</v>
      </c>
      <c r="C50" s="97" t="s">
        <v>2342</v>
      </c>
      <c r="D50" s="299" t="b">
        <v>1</v>
      </c>
      <c r="E50" s="299" t="b">
        <v>1</v>
      </c>
      <c r="F50" s="97" t="s">
        <v>133</v>
      </c>
      <c r="G50" s="97" t="s">
        <v>228</v>
      </c>
      <c r="H50" s="401">
        <v>45733.0</v>
      </c>
    </row>
    <row r="51">
      <c r="A51" s="404">
        <v>49.0</v>
      </c>
      <c r="B51" s="97" t="s">
        <v>2343</v>
      </c>
      <c r="C51" s="97" t="s">
        <v>2344</v>
      </c>
      <c r="D51" s="299" t="b">
        <v>1</v>
      </c>
      <c r="E51" s="299" t="b">
        <v>1</v>
      </c>
      <c r="F51" s="97" t="s">
        <v>95</v>
      </c>
      <c r="G51" s="97" t="s">
        <v>228</v>
      </c>
      <c r="H51" s="401">
        <v>45733.0</v>
      </c>
    </row>
    <row r="52">
      <c r="A52" s="404">
        <v>50.0</v>
      </c>
      <c r="B52" s="97" t="s">
        <v>2345</v>
      </c>
      <c r="C52" s="97" t="s">
        <v>2346</v>
      </c>
      <c r="D52" s="403"/>
      <c r="E52" s="403" t="b">
        <v>0</v>
      </c>
      <c r="F52" s="97" t="s">
        <v>112</v>
      </c>
      <c r="G52" s="97" t="s">
        <v>129</v>
      </c>
      <c r="H52" s="401">
        <v>45733.0</v>
      </c>
    </row>
    <row r="53">
      <c r="A53" s="404">
        <v>51.0</v>
      </c>
      <c r="B53" s="97" t="s">
        <v>2347</v>
      </c>
      <c r="C53" s="97" t="s">
        <v>2348</v>
      </c>
      <c r="D53" s="299" t="b">
        <v>1</v>
      </c>
      <c r="E53" s="299" t="b">
        <v>1</v>
      </c>
      <c r="F53" s="97" t="s">
        <v>112</v>
      </c>
      <c r="G53" s="97" t="s">
        <v>129</v>
      </c>
      <c r="H53" s="401">
        <v>45733.0</v>
      </c>
    </row>
    <row r="54">
      <c r="A54" s="404">
        <v>52.0</v>
      </c>
      <c r="B54" s="97" t="s">
        <v>2349</v>
      </c>
      <c r="C54" s="97" t="s">
        <v>2350</v>
      </c>
      <c r="D54" s="403"/>
      <c r="E54" s="403" t="b">
        <v>0</v>
      </c>
      <c r="F54" s="97" t="s">
        <v>112</v>
      </c>
      <c r="G54" s="97" t="s">
        <v>140</v>
      </c>
      <c r="H54" s="401">
        <v>45733.0</v>
      </c>
    </row>
    <row r="55">
      <c r="A55" s="404">
        <v>53.0</v>
      </c>
      <c r="B55" s="97" t="s">
        <v>2351</v>
      </c>
      <c r="C55" s="97" t="s">
        <v>2352</v>
      </c>
      <c r="D55" s="403"/>
      <c r="E55" s="403" t="b">
        <v>0</v>
      </c>
      <c r="F55" s="97" t="s">
        <v>112</v>
      </c>
      <c r="G55" s="97" t="s">
        <v>140</v>
      </c>
      <c r="H55" s="401">
        <v>45733.0</v>
      </c>
    </row>
    <row r="56">
      <c r="A56" s="404">
        <v>54.0</v>
      </c>
      <c r="B56" s="97" t="s">
        <v>2353</v>
      </c>
      <c r="C56" s="97" t="s">
        <v>2354</v>
      </c>
      <c r="D56" s="299" t="b">
        <v>1</v>
      </c>
      <c r="E56" s="299" t="b">
        <v>1</v>
      </c>
      <c r="F56" s="97" t="s">
        <v>112</v>
      </c>
      <c r="G56" s="97" t="s">
        <v>140</v>
      </c>
      <c r="H56" s="401">
        <v>45733.0</v>
      </c>
    </row>
    <row r="57">
      <c r="A57" s="404">
        <v>55.0</v>
      </c>
      <c r="B57" s="97" t="s">
        <v>2355</v>
      </c>
      <c r="C57" s="97" t="s">
        <v>2356</v>
      </c>
      <c r="D57" s="299" t="b">
        <v>1</v>
      </c>
      <c r="E57" s="299" t="b">
        <v>1</v>
      </c>
      <c r="F57" s="97" t="s">
        <v>112</v>
      </c>
      <c r="G57" s="97" t="s">
        <v>140</v>
      </c>
      <c r="H57" s="401">
        <v>45733.0</v>
      </c>
    </row>
    <row r="58">
      <c r="A58" s="404">
        <v>56.0</v>
      </c>
      <c r="B58" s="97" t="s">
        <v>2357</v>
      </c>
      <c r="C58" s="97" t="s">
        <v>2358</v>
      </c>
      <c r="D58" s="299" t="b">
        <v>1</v>
      </c>
      <c r="E58" s="299" t="b">
        <v>1</v>
      </c>
      <c r="F58" s="97" t="s">
        <v>112</v>
      </c>
      <c r="G58" s="97" t="s">
        <v>140</v>
      </c>
      <c r="H58" s="401">
        <v>45733.0</v>
      </c>
    </row>
    <row r="59">
      <c r="A59" s="404">
        <v>57.0</v>
      </c>
      <c r="B59" s="97" t="s">
        <v>2359</v>
      </c>
      <c r="C59" s="97" t="s">
        <v>2359</v>
      </c>
      <c r="D59" s="299" t="b">
        <v>1</v>
      </c>
      <c r="E59" s="299" t="b">
        <v>1</v>
      </c>
      <c r="F59" s="97" t="s">
        <v>95</v>
      </c>
      <c r="G59" s="97" t="s">
        <v>228</v>
      </c>
      <c r="H59" s="401">
        <v>45733.0</v>
      </c>
    </row>
    <row r="60">
      <c r="A60" s="405"/>
      <c r="D60" s="403"/>
      <c r="E60" s="403" t="b">
        <v>0</v>
      </c>
      <c r="F60" s="406"/>
      <c r="G60" s="406"/>
    </row>
    <row r="61">
      <c r="A61" s="405"/>
      <c r="D61" s="403"/>
      <c r="E61" s="403" t="b">
        <v>0</v>
      </c>
      <c r="F61" s="406"/>
      <c r="G61" s="406"/>
    </row>
    <row r="62">
      <c r="A62" s="405"/>
      <c r="D62" s="403"/>
      <c r="E62" s="403" t="b">
        <v>0</v>
      </c>
      <c r="F62" s="406"/>
      <c r="G62" s="406"/>
    </row>
    <row r="63">
      <c r="A63" s="405"/>
      <c r="D63" s="403"/>
      <c r="E63" s="403" t="b">
        <v>0</v>
      </c>
      <c r="F63" s="406"/>
      <c r="G63" s="406"/>
    </row>
    <row r="64">
      <c r="A64" s="405"/>
      <c r="D64" s="403"/>
      <c r="E64" s="403" t="b">
        <v>0</v>
      </c>
      <c r="F64" s="406"/>
      <c r="G64" s="406"/>
    </row>
    <row r="65">
      <c r="A65" s="405"/>
      <c r="D65" s="403"/>
      <c r="E65" s="403" t="b">
        <v>0</v>
      </c>
      <c r="F65" s="406"/>
      <c r="G65" s="406"/>
    </row>
    <row r="66">
      <c r="A66" s="405"/>
      <c r="D66" s="403"/>
      <c r="E66" s="403" t="b">
        <v>0</v>
      </c>
      <c r="F66" s="406"/>
      <c r="G66" s="406"/>
    </row>
    <row r="67">
      <c r="A67" s="405"/>
      <c r="D67" s="403"/>
      <c r="E67" s="403" t="b">
        <v>0</v>
      </c>
      <c r="F67" s="406"/>
      <c r="G67" s="406"/>
    </row>
    <row r="68">
      <c r="A68" s="405"/>
      <c r="D68" s="403"/>
      <c r="E68" s="403" t="b">
        <v>0</v>
      </c>
      <c r="F68" s="406"/>
      <c r="G68" s="406"/>
    </row>
    <row r="69">
      <c r="A69" s="405"/>
      <c r="D69" s="403"/>
      <c r="E69" s="403" t="b">
        <v>0</v>
      </c>
      <c r="F69" s="406"/>
      <c r="G69" s="406"/>
    </row>
    <row r="70">
      <c r="A70" s="405"/>
      <c r="D70" s="403"/>
      <c r="E70" s="403" t="b">
        <v>0</v>
      </c>
      <c r="F70" s="406"/>
      <c r="G70" s="406"/>
    </row>
    <row r="71">
      <c r="A71" s="405"/>
      <c r="D71" s="403"/>
      <c r="E71" s="403" t="b">
        <v>0</v>
      </c>
      <c r="F71" s="406"/>
      <c r="G71" s="406"/>
    </row>
    <row r="72">
      <c r="A72" s="405"/>
      <c r="D72" s="403"/>
      <c r="E72" s="403" t="b">
        <v>0</v>
      </c>
      <c r="F72" s="406"/>
      <c r="G72" s="406"/>
    </row>
    <row r="73">
      <c r="A73" s="405"/>
      <c r="D73" s="403"/>
      <c r="E73" s="403" t="b">
        <v>0</v>
      </c>
      <c r="G73" s="406"/>
    </row>
    <row r="74">
      <c r="A74" s="405"/>
      <c r="D74" s="403"/>
      <c r="E74" s="403" t="b">
        <v>0</v>
      </c>
      <c r="G74" s="406"/>
    </row>
    <row r="75">
      <c r="A75" s="405"/>
      <c r="G75" s="406"/>
    </row>
    <row r="76">
      <c r="A76" s="405"/>
      <c r="G76" s="406"/>
    </row>
    <row r="77">
      <c r="A77" s="405"/>
      <c r="G77" s="406"/>
    </row>
    <row r="78">
      <c r="A78" s="405"/>
      <c r="G78" s="406"/>
    </row>
    <row r="79">
      <c r="A79" s="405"/>
      <c r="G79" s="406"/>
    </row>
    <row r="80">
      <c r="A80" s="405"/>
      <c r="G80" s="406"/>
    </row>
    <row r="81">
      <c r="A81" s="405"/>
      <c r="G81" s="406"/>
    </row>
    <row r="82">
      <c r="A82" s="405"/>
      <c r="G82" s="406"/>
    </row>
    <row r="83">
      <c r="A83" s="405"/>
      <c r="G83" s="406"/>
    </row>
    <row r="84">
      <c r="A84" s="405"/>
      <c r="G84" s="406"/>
    </row>
    <row r="85">
      <c r="A85" s="405"/>
      <c r="G85" s="406"/>
    </row>
    <row r="86">
      <c r="A86" s="405"/>
      <c r="G86" s="406"/>
    </row>
    <row r="87">
      <c r="A87" s="405"/>
      <c r="G87" s="406"/>
    </row>
    <row r="88">
      <c r="A88" s="405"/>
      <c r="G88" s="406"/>
    </row>
    <row r="89">
      <c r="A89" s="405"/>
      <c r="G89" s="406"/>
    </row>
    <row r="90">
      <c r="A90" s="405"/>
      <c r="G90" s="406"/>
    </row>
    <row r="91">
      <c r="A91" s="405"/>
      <c r="G91" s="406"/>
    </row>
    <row r="92">
      <c r="A92" s="405"/>
      <c r="G92" s="406"/>
    </row>
    <row r="93">
      <c r="A93" s="405"/>
      <c r="G93" s="406"/>
    </row>
    <row r="94">
      <c r="A94" s="405"/>
      <c r="G94" s="406"/>
    </row>
    <row r="95">
      <c r="A95" s="405"/>
      <c r="G95" s="406"/>
    </row>
    <row r="96">
      <c r="A96" s="405"/>
      <c r="G96" s="406"/>
    </row>
    <row r="97">
      <c r="A97" s="405"/>
      <c r="G97" s="406"/>
    </row>
    <row r="98">
      <c r="A98" s="405"/>
      <c r="G98" s="406"/>
    </row>
    <row r="99">
      <c r="A99" s="405"/>
      <c r="G99" s="406"/>
    </row>
    <row r="100">
      <c r="A100" s="405"/>
      <c r="G100" s="406"/>
    </row>
    <row r="101">
      <c r="A101" s="405"/>
      <c r="G101" s="406"/>
    </row>
    <row r="102">
      <c r="A102" s="405"/>
      <c r="G102" s="406"/>
    </row>
    <row r="103">
      <c r="A103" s="405"/>
      <c r="G103" s="406"/>
    </row>
    <row r="104">
      <c r="A104" s="405"/>
      <c r="G104" s="406"/>
    </row>
    <row r="105">
      <c r="A105" s="405"/>
      <c r="G105" s="406"/>
    </row>
    <row r="106">
      <c r="A106" s="405"/>
      <c r="G106" s="406"/>
    </row>
    <row r="107">
      <c r="A107" s="405"/>
      <c r="G107" s="406"/>
    </row>
    <row r="108">
      <c r="A108" s="405"/>
      <c r="G108" s="406"/>
    </row>
    <row r="109">
      <c r="A109" s="405"/>
      <c r="G109" s="406"/>
    </row>
    <row r="110">
      <c r="A110" s="405"/>
      <c r="G110" s="406"/>
    </row>
    <row r="111">
      <c r="A111" s="405"/>
      <c r="G111" s="406"/>
    </row>
    <row r="112">
      <c r="A112" s="405"/>
      <c r="G112" s="406"/>
    </row>
    <row r="113">
      <c r="A113" s="405"/>
      <c r="G113" s="406"/>
    </row>
    <row r="114">
      <c r="A114" s="405"/>
      <c r="G114" s="406"/>
    </row>
    <row r="115">
      <c r="A115" s="405"/>
      <c r="G115" s="406"/>
    </row>
    <row r="116">
      <c r="A116" s="405"/>
      <c r="G116" s="406"/>
    </row>
    <row r="117">
      <c r="A117" s="405"/>
      <c r="G117" s="406"/>
    </row>
    <row r="118">
      <c r="A118" s="405"/>
      <c r="G118" s="406"/>
    </row>
    <row r="119">
      <c r="A119" s="405"/>
      <c r="G119" s="406"/>
    </row>
    <row r="120">
      <c r="A120" s="405"/>
      <c r="G120" s="406"/>
    </row>
    <row r="121">
      <c r="A121" s="405"/>
      <c r="G121" s="406"/>
    </row>
    <row r="122">
      <c r="A122" s="405"/>
      <c r="G122" s="406"/>
    </row>
    <row r="123">
      <c r="A123" s="405"/>
      <c r="G123" s="406"/>
    </row>
    <row r="124">
      <c r="A124" s="405"/>
      <c r="G124" s="406"/>
    </row>
    <row r="125">
      <c r="A125" s="405"/>
      <c r="G125" s="406"/>
    </row>
    <row r="126">
      <c r="A126" s="405"/>
      <c r="G126" s="406"/>
    </row>
    <row r="127">
      <c r="A127" s="405"/>
      <c r="G127" s="406"/>
    </row>
    <row r="128">
      <c r="A128" s="405"/>
      <c r="G128" s="406"/>
    </row>
    <row r="129">
      <c r="A129" s="405"/>
      <c r="G129" s="406"/>
    </row>
    <row r="130">
      <c r="A130" s="405"/>
      <c r="G130" s="406"/>
    </row>
    <row r="131">
      <c r="A131" s="405"/>
      <c r="G131" s="406"/>
    </row>
    <row r="132">
      <c r="A132" s="405"/>
      <c r="G132" s="406"/>
    </row>
    <row r="133">
      <c r="A133" s="405"/>
      <c r="G133" s="406"/>
    </row>
    <row r="134">
      <c r="A134" s="405"/>
      <c r="G134" s="406"/>
    </row>
    <row r="135">
      <c r="A135" s="405"/>
      <c r="G135" s="406"/>
    </row>
    <row r="136">
      <c r="A136" s="405"/>
      <c r="G136" s="406"/>
    </row>
    <row r="137">
      <c r="A137" s="405"/>
      <c r="G137" s="406"/>
    </row>
    <row r="138">
      <c r="A138" s="405"/>
      <c r="G138" s="406"/>
    </row>
    <row r="139">
      <c r="A139" s="405"/>
      <c r="G139" s="406"/>
    </row>
    <row r="140">
      <c r="A140" s="405"/>
      <c r="G140" s="406"/>
    </row>
    <row r="141">
      <c r="A141" s="405"/>
      <c r="G141" s="406"/>
    </row>
    <row r="142">
      <c r="A142" s="405"/>
      <c r="G142" s="406"/>
    </row>
    <row r="143">
      <c r="A143" s="405"/>
      <c r="G143" s="406"/>
    </row>
    <row r="144">
      <c r="A144" s="405"/>
      <c r="G144" s="406"/>
    </row>
    <row r="145">
      <c r="A145" s="405"/>
      <c r="G145" s="406"/>
    </row>
    <row r="146">
      <c r="A146" s="405"/>
      <c r="G146" s="406"/>
    </row>
    <row r="147">
      <c r="A147" s="405"/>
      <c r="G147" s="406"/>
    </row>
    <row r="148">
      <c r="A148" s="405"/>
      <c r="G148" s="406"/>
    </row>
    <row r="149">
      <c r="A149" s="405"/>
      <c r="G149" s="406"/>
    </row>
    <row r="150">
      <c r="A150" s="405"/>
      <c r="G150" s="406"/>
    </row>
    <row r="151">
      <c r="A151" s="405"/>
      <c r="G151" s="406"/>
    </row>
    <row r="152">
      <c r="A152" s="405"/>
      <c r="G152" s="406"/>
    </row>
    <row r="153">
      <c r="A153" s="405"/>
      <c r="G153" s="406"/>
    </row>
    <row r="154">
      <c r="A154" s="405"/>
      <c r="G154" s="406"/>
    </row>
    <row r="155">
      <c r="A155" s="405"/>
      <c r="G155" s="406"/>
    </row>
    <row r="156">
      <c r="A156" s="405"/>
      <c r="G156" s="406"/>
    </row>
    <row r="157">
      <c r="A157" s="405"/>
      <c r="G157" s="406"/>
    </row>
    <row r="158">
      <c r="A158" s="405"/>
      <c r="G158" s="406"/>
    </row>
    <row r="159">
      <c r="A159" s="405"/>
      <c r="G159" s="406"/>
    </row>
    <row r="160">
      <c r="A160" s="405"/>
      <c r="G160" s="406"/>
    </row>
    <row r="161">
      <c r="A161" s="405"/>
      <c r="G161" s="406"/>
    </row>
    <row r="162">
      <c r="A162" s="405"/>
      <c r="G162" s="406"/>
    </row>
    <row r="163">
      <c r="A163" s="405"/>
      <c r="G163" s="406"/>
    </row>
    <row r="164">
      <c r="A164" s="405"/>
      <c r="G164" s="406"/>
    </row>
    <row r="165">
      <c r="A165" s="405"/>
      <c r="G165" s="406"/>
    </row>
    <row r="166">
      <c r="A166" s="405"/>
      <c r="G166" s="406"/>
    </row>
    <row r="167">
      <c r="A167" s="405"/>
      <c r="G167" s="406"/>
    </row>
    <row r="168">
      <c r="A168" s="405"/>
      <c r="G168" s="406"/>
    </row>
    <row r="169">
      <c r="A169" s="405"/>
      <c r="G169" s="406"/>
    </row>
    <row r="170">
      <c r="A170" s="405"/>
      <c r="G170" s="406"/>
    </row>
    <row r="171">
      <c r="A171" s="405"/>
      <c r="G171" s="406"/>
    </row>
    <row r="172">
      <c r="A172" s="405"/>
      <c r="G172" s="406"/>
    </row>
    <row r="173">
      <c r="A173" s="405"/>
      <c r="G173" s="406"/>
    </row>
    <row r="174">
      <c r="A174" s="405"/>
      <c r="G174" s="406"/>
    </row>
    <row r="175">
      <c r="A175" s="405"/>
      <c r="G175" s="406"/>
    </row>
    <row r="176">
      <c r="A176" s="405"/>
      <c r="G176" s="406"/>
    </row>
    <row r="177">
      <c r="A177" s="405"/>
      <c r="G177" s="406"/>
    </row>
    <row r="178">
      <c r="A178" s="405"/>
      <c r="G178" s="406"/>
    </row>
    <row r="179">
      <c r="A179" s="405"/>
      <c r="G179" s="406"/>
    </row>
    <row r="180">
      <c r="A180" s="405"/>
      <c r="G180" s="406"/>
    </row>
    <row r="181">
      <c r="A181" s="405"/>
      <c r="G181" s="406"/>
    </row>
    <row r="182">
      <c r="A182" s="405"/>
      <c r="G182" s="406"/>
    </row>
    <row r="183">
      <c r="A183" s="405"/>
      <c r="G183" s="406"/>
    </row>
    <row r="184">
      <c r="A184" s="405"/>
      <c r="G184" s="406"/>
    </row>
    <row r="185">
      <c r="A185" s="405"/>
      <c r="G185" s="406"/>
    </row>
    <row r="186">
      <c r="A186" s="405"/>
      <c r="G186" s="406"/>
    </row>
    <row r="187">
      <c r="A187" s="405"/>
      <c r="G187" s="406"/>
    </row>
    <row r="188">
      <c r="A188" s="405"/>
      <c r="G188" s="406"/>
    </row>
    <row r="189">
      <c r="A189" s="405"/>
      <c r="G189" s="406"/>
    </row>
    <row r="190">
      <c r="A190" s="405"/>
      <c r="G190" s="406"/>
    </row>
    <row r="191">
      <c r="A191" s="405"/>
      <c r="G191" s="406"/>
    </row>
    <row r="192">
      <c r="A192" s="405"/>
      <c r="G192" s="406"/>
    </row>
    <row r="193">
      <c r="A193" s="405"/>
      <c r="G193" s="406"/>
    </row>
    <row r="194">
      <c r="A194" s="405"/>
      <c r="G194" s="406"/>
    </row>
    <row r="195">
      <c r="A195" s="405"/>
      <c r="G195" s="406"/>
    </row>
    <row r="196">
      <c r="A196" s="405"/>
      <c r="G196" s="406"/>
    </row>
    <row r="197">
      <c r="A197" s="405"/>
      <c r="G197" s="406"/>
    </row>
    <row r="198">
      <c r="A198" s="405"/>
      <c r="G198" s="406"/>
    </row>
    <row r="199">
      <c r="A199" s="405"/>
      <c r="G199" s="406"/>
    </row>
    <row r="200">
      <c r="A200" s="405"/>
      <c r="G200" s="406"/>
    </row>
    <row r="201">
      <c r="A201" s="405"/>
      <c r="G201" s="406"/>
    </row>
    <row r="202">
      <c r="A202" s="405"/>
      <c r="G202" s="406"/>
    </row>
    <row r="203">
      <c r="A203" s="405"/>
      <c r="G203" s="406"/>
    </row>
    <row r="204">
      <c r="A204" s="405"/>
      <c r="G204" s="406"/>
    </row>
    <row r="205">
      <c r="A205" s="405"/>
      <c r="G205" s="406"/>
    </row>
    <row r="206">
      <c r="A206" s="405"/>
      <c r="G206" s="406"/>
    </row>
    <row r="207">
      <c r="A207" s="405"/>
      <c r="G207" s="406"/>
    </row>
    <row r="208">
      <c r="A208" s="405"/>
      <c r="G208" s="406"/>
    </row>
    <row r="209">
      <c r="A209" s="405"/>
      <c r="G209" s="406"/>
    </row>
    <row r="210">
      <c r="A210" s="405"/>
      <c r="G210" s="406"/>
    </row>
    <row r="211">
      <c r="A211" s="405"/>
      <c r="G211" s="406"/>
    </row>
    <row r="212">
      <c r="A212" s="405"/>
      <c r="G212" s="406"/>
    </row>
    <row r="213">
      <c r="A213" s="405"/>
      <c r="G213" s="406"/>
    </row>
    <row r="214">
      <c r="A214" s="405"/>
      <c r="G214" s="406"/>
    </row>
    <row r="215">
      <c r="A215" s="405"/>
      <c r="G215" s="406"/>
    </row>
    <row r="216">
      <c r="A216" s="405"/>
      <c r="G216" s="406"/>
    </row>
    <row r="217">
      <c r="A217" s="405"/>
      <c r="G217" s="406"/>
    </row>
    <row r="218">
      <c r="A218" s="405"/>
      <c r="G218" s="406"/>
    </row>
    <row r="219">
      <c r="A219" s="405"/>
      <c r="G219" s="406"/>
    </row>
    <row r="220">
      <c r="A220" s="405"/>
      <c r="G220" s="406"/>
    </row>
    <row r="221">
      <c r="A221" s="405"/>
      <c r="G221" s="406"/>
    </row>
    <row r="222">
      <c r="A222" s="405"/>
      <c r="G222" s="406"/>
    </row>
    <row r="223">
      <c r="A223" s="405"/>
      <c r="G223" s="406"/>
    </row>
    <row r="224">
      <c r="A224" s="405"/>
      <c r="G224" s="406"/>
    </row>
    <row r="225">
      <c r="A225" s="405"/>
      <c r="G225" s="406"/>
    </row>
    <row r="226">
      <c r="A226" s="405"/>
      <c r="G226" s="406"/>
    </row>
    <row r="227">
      <c r="A227" s="405"/>
      <c r="G227" s="406"/>
    </row>
    <row r="228">
      <c r="A228" s="405"/>
      <c r="G228" s="406"/>
    </row>
    <row r="229">
      <c r="A229" s="405"/>
      <c r="G229" s="406"/>
    </row>
    <row r="230">
      <c r="A230" s="405"/>
      <c r="G230" s="406"/>
    </row>
    <row r="231">
      <c r="A231" s="405"/>
      <c r="G231" s="406"/>
    </row>
    <row r="232">
      <c r="A232" s="405"/>
      <c r="G232" s="406"/>
    </row>
    <row r="233">
      <c r="A233" s="405"/>
      <c r="G233" s="406"/>
    </row>
    <row r="234">
      <c r="A234" s="405"/>
      <c r="G234" s="406"/>
    </row>
    <row r="235">
      <c r="A235" s="405"/>
      <c r="G235" s="406"/>
    </row>
    <row r="236">
      <c r="A236" s="405"/>
      <c r="G236" s="406"/>
    </row>
    <row r="237">
      <c r="A237" s="405"/>
      <c r="G237" s="406"/>
    </row>
    <row r="238">
      <c r="A238" s="405"/>
      <c r="G238" s="406"/>
    </row>
    <row r="239">
      <c r="A239" s="405"/>
      <c r="G239" s="406"/>
    </row>
    <row r="240">
      <c r="A240" s="405"/>
      <c r="G240" s="406"/>
    </row>
    <row r="241">
      <c r="A241" s="405"/>
      <c r="G241" s="406"/>
    </row>
    <row r="242">
      <c r="A242" s="405"/>
      <c r="G242" s="406"/>
    </row>
    <row r="243">
      <c r="A243" s="405"/>
      <c r="G243" s="406"/>
    </row>
    <row r="244">
      <c r="A244" s="405"/>
      <c r="G244" s="406"/>
    </row>
    <row r="245">
      <c r="A245" s="405"/>
      <c r="G245" s="406"/>
    </row>
    <row r="246">
      <c r="A246" s="405"/>
      <c r="G246" s="406"/>
    </row>
    <row r="247">
      <c r="A247" s="405"/>
      <c r="G247" s="406"/>
    </row>
    <row r="248">
      <c r="A248" s="405"/>
      <c r="G248" s="406"/>
    </row>
    <row r="249">
      <c r="A249" s="405"/>
      <c r="G249" s="406"/>
    </row>
    <row r="250">
      <c r="A250" s="405"/>
      <c r="G250" s="406"/>
    </row>
    <row r="251">
      <c r="A251" s="405"/>
      <c r="G251" s="406"/>
    </row>
    <row r="252">
      <c r="A252" s="405"/>
      <c r="G252" s="406"/>
    </row>
    <row r="253">
      <c r="A253" s="405"/>
      <c r="G253" s="406"/>
    </row>
    <row r="254">
      <c r="A254" s="405"/>
      <c r="G254" s="406"/>
    </row>
    <row r="255">
      <c r="A255" s="405"/>
      <c r="G255" s="406"/>
    </row>
    <row r="256">
      <c r="A256" s="405"/>
      <c r="G256" s="406"/>
    </row>
    <row r="257">
      <c r="A257" s="405"/>
      <c r="G257" s="406"/>
    </row>
    <row r="258">
      <c r="A258" s="405"/>
      <c r="G258" s="406"/>
    </row>
    <row r="259">
      <c r="A259" s="405"/>
      <c r="G259" s="406"/>
    </row>
    <row r="260">
      <c r="A260" s="405"/>
      <c r="G260" s="406"/>
    </row>
    <row r="261">
      <c r="A261" s="405"/>
      <c r="G261" s="406"/>
    </row>
    <row r="262">
      <c r="A262" s="405"/>
      <c r="G262" s="406"/>
    </row>
    <row r="263">
      <c r="A263" s="405"/>
      <c r="G263" s="406"/>
    </row>
    <row r="264">
      <c r="A264" s="405"/>
      <c r="G264" s="406"/>
    </row>
    <row r="265">
      <c r="A265" s="405"/>
      <c r="G265" s="406"/>
    </row>
    <row r="266">
      <c r="A266" s="405"/>
      <c r="G266" s="406"/>
    </row>
    <row r="267">
      <c r="A267" s="405"/>
      <c r="G267" s="406"/>
    </row>
    <row r="268">
      <c r="A268" s="405"/>
      <c r="G268" s="406"/>
    </row>
    <row r="269">
      <c r="A269" s="405"/>
      <c r="G269" s="406"/>
    </row>
    <row r="270">
      <c r="A270" s="405"/>
      <c r="G270" s="406"/>
    </row>
    <row r="271">
      <c r="A271" s="405"/>
      <c r="G271" s="406"/>
    </row>
    <row r="272">
      <c r="A272" s="405"/>
      <c r="G272" s="406"/>
    </row>
    <row r="273">
      <c r="A273" s="405"/>
      <c r="G273" s="406"/>
    </row>
    <row r="274">
      <c r="A274" s="405"/>
      <c r="G274" s="406"/>
    </row>
    <row r="275">
      <c r="A275" s="405"/>
      <c r="G275" s="406"/>
    </row>
    <row r="276">
      <c r="A276" s="405"/>
      <c r="G276" s="406"/>
    </row>
    <row r="277">
      <c r="A277" s="405"/>
      <c r="G277" s="406"/>
    </row>
    <row r="278">
      <c r="A278" s="405"/>
      <c r="G278" s="406"/>
    </row>
    <row r="279">
      <c r="A279" s="405"/>
      <c r="G279" s="406"/>
    </row>
    <row r="280">
      <c r="A280" s="405"/>
      <c r="G280" s="406"/>
    </row>
    <row r="281">
      <c r="A281" s="405"/>
      <c r="G281" s="406"/>
    </row>
    <row r="282">
      <c r="A282" s="405"/>
      <c r="G282" s="406"/>
    </row>
    <row r="283">
      <c r="A283" s="405"/>
      <c r="G283" s="406"/>
    </row>
    <row r="284">
      <c r="A284" s="405"/>
      <c r="G284" s="406"/>
    </row>
    <row r="285">
      <c r="A285" s="405"/>
      <c r="G285" s="406"/>
    </row>
    <row r="286">
      <c r="A286" s="405"/>
      <c r="G286" s="406"/>
    </row>
    <row r="287">
      <c r="A287" s="405"/>
      <c r="G287" s="406"/>
    </row>
    <row r="288">
      <c r="A288" s="405"/>
      <c r="G288" s="406"/>
    </row>
    <row r="289">
      <c r="A289" s="405"/>
      <c r="G289" s="406"/>
    </row>
    <row r="290">
      <c r="A290" s="405"/>
      <c r="G290" s="406"/>
    </row>
    <row r="291">
      <c r="A291" s="405"/>
      <c r="G291" s="406"/>
    </row>
    <row r="292">
      <c r="A292" s="405"/>
      <c r="G292" s="406"/>
    </row>
    <row r="293">
      <c r="A293" s="405"/>
      <c r="G293" s="406"/>
    </row>
    <row r="294">
      <c r="A294" s="405"/>
      <c r="G294" s="406"/>
    </row>
    <row r="295">
      <c r="A295" s="405"/>
      <c r="G295" s="406"/>
    </row>
    <row r="296">
      <c r="A296" s="405"/>
      <c r="G296" s="406"/>
    </row>
    <row r="297">
      <c r="A297" s="405"/>
      <c r="G297" s="406"/>
    </row>
    <row r="298">
      <c r="A298" s="405"/>
      <c r="G298" s="406"/>
    </row>
    <row r="299">
      <c r="A299" s="405"/>
      <c r="G299" s="406"/>
    </row>
    <row r="300">
      <c r="A300" s="405"/>
      <c r="G300" s="406"/>
    </row>
    <row r="301">
      <c r="A301" s="405"/>
      <c r="G301" s="406"/>
    </row>
    <row r="302">
      <c r="A302" s="405"/>
      <c r="G302" s="406"/>
    </row>
    <row r="303">
      <c r="A303" s="405"/>
      <c r="G303" s="406"/>
    </row>
    <row r="304">
      <c r="A304" s="405"/>
      <c r="G304" s="406"/>
    </row>
    <row r="305">
      <c r="A305" s="405"/>
      <c r="G305" s="406"/>
    </row>
    <row r="306">
      <c r="A306" s="405"/>
      <c r="G306" s="406"/>
    </row>
    <row r="307">
      <c r="A307" s="405"/>
      <c r="G307" s="406"/>
    </row>
    <row r="308">
      <c r="A308" s="405"/>
      <c r="G308" s="406"/>
    </row>
    <row r="309">
      <c r="A309" s="405"/>
      <c r="G309" s="406"/>
    </row>
    <row r="310">
      <c r="A310" s="405"/>
      <c r="G310" s="406"/>
    </row>
    <row r="311">
      <c r="A311" s="405"/>
      <c r="G311" s="406"/>
    </row>
    <row r="312">
      <c r="A312" s="405"/>
      <c r="G312" s="406"/>
    </row>
    <row r="313">
      <c r="A313" s="405"/>
      <c r="G313" s="406"/>
    </row>
    <row r="314">
      <c r="A314" s="405"/>
      <c r="G314" s="406"/>
    </row>
    <row r="315">
      <c r="A315" s="405"/>
      <c r="G315" s="406"/>
    </row>
    <row r="316">
      <c r="A316" s="405"/>
      <c r="G316" s="406"/>
    </row>
    <row r="317">
      <c r="A317" s="405"/>
      <c r="G317" s="406"/>
    </row>
    <row r="318">
      <c r="A318" s="405"/>
      <c r="G318" s="406"/>
    </row>
    <row r="319">
      <c r="A319" s="405"/>
      <c r="G319" s="406"/>
    </row>
    <row r="320">
      <c r="A320" s="405"/>
      <c r="G320" s="406"/>
    </row>
    <row r="321">
      <c r="A321" s="405"/>
      <c r="G321" s="406"/>
    </row>
    <row r="322">
      <c r="A322" s="405"/>
      <c r="G322" s="406"/>
    </row>
    <row r="323">
      <c r="A323" s="405"/>
      <c r="G323" s="406"/>
    </row>
    <row r="324">
      <c r="A324" s="405"/>
      <c r="G324" s="406"/>
    </row>
    <row r="325">
      <c r="A325" s="405"/>
      <c r="G325" s="406"/>
    </row>
    <row r="326">
      <c r="A326" s="405"/>
      <c r="G326" s="406"/>
    </row>
    <row r="327">
      <c r="A327" s="405"/>
      <c r="G327" s="406"/>
    </row>
    <row r="328">
      <c r="A328" s="405"/>
      <c r="G328" s="406"/>
    </row>
    <row r="329">
      <c r="A329" s="405"/>
      <c r="G329" s="406"/>
    </row>
    <row r="330">
      <c r="A330" s="405"/>
      <c r="G330" s="406"/>
    </row>
    <row r="331">
      <c r="A331" s="405"/>
      <c r="G331" s="406"/>
    </row>
    <row r="332">
      <c r="A332" s="405"/>
      <c r="G332" s="406"/>
    </row>
    <row r="333">
      <c r="A333" s="405"/>
      <c r="G333" s="406"/>
    </row>
    <row r="334">
      <c r="A334" s="405"/>
      <c r="G334" s="406"/>
    </row>
    <row r="335">
      <c r="A335" s="405"/>
      <c r="G335" s="406"/>
    </row>
    <row r="336">
      <c r="A336" s="405"/>
      <c r="G336" s="406"/>
    </row>
    <row r="337">
      <c r="A337" s="405"/>
      <c r="G337" s="406"/>
    </row>
    <row r="338">
      <c r="A338" s="405"/>
      <c r="G338" s="406"/>
    </row>
    <row r="339">
      <c r="A339" s="405"/>
      <c r="G339" s="406"/>
    </row>
    <row r="340">
      <c r="A340" s="405"/>
      <c r="G340" s="406"/>
    </row>
    <row r="341">
      <c r="A341" s="405"/>
      <c r="G341" s="406"/>
    </row>
    <row r="342">
      <c r="A342" s="405"/>
      <c r="G342" s="406"/>
    </row>
    <row r="343">
      <c r="A343" s="405"/>
      <c r="G343" s="406"/>
    </row>
    <row r="344">
      <c r="A344" s="405"/>
      <c r="G344" s="406"/>
    </row>
    <row r="345">
      <c r="A345" s="405"/>
      <c r="G345" s="406"/>
    </row>
    <row r="346">
      <c r="A346" s="405"/>
      <c r="G346" s="406"/>
    </row>
    <row r="347">
      <c r="A347" s="405"/>
      <c r="G347" s="406"/>
    </row>
    <row r="348">
      <c r="A348" s="405"/>
      <c r="G348" s="406"/>
    </row>
    <row r="349">
      <c r="A349" s="405"/>
      <c r="G349" s="406"/>
    </row>
    <row r="350">
      <c r="A350" s="405"/>
      <c r="G350" s="406"/>
    </row>
    <row r="351">
      <c r="A351" s="405"/>
      <c r="G351" s="406"/>
    </row>
    <row r="352">
      <c r="A352" s="405"/>
      <c r="G352" s="406"/>
    </row>
    <row r="353">
      <c r="A353" s="405"/>
      <c r="G353" s="406"/>
    </row>
    <row r="354">
      <c r="A354" s="405"/>
      <c r="G354" s="406"/>
    </row>
    <row r="355">
      <c r="A355" s="405"/>
      <c r="G355" s="406"/>
    </row>
    <row r="356">
      <c r="A356" s="405"/>
      <c r="G356" s="406"/>
    </row>
    <row r="357">
      <c r="A357" s="405"/>
      <c r="G357" s="406"/>
    </row>
    <row r="358">
      <c r="A358" s="405"/>
      <c r="G358" s="406"/>
    </row>
    <row r="359">
      <c r="A359" s="405"/>
      <c r="G359" s="406"/>
    </row>
    <row r="360">
      <c r="A360" s="405"/>
      <c r="G360" s="406"/>
    </row>
    <row r="361">
      <c r="A361" s="405"/>
      <c r="G361" s="406"/>
    </row>
    <row r="362">
      <c r="A362" s="405"/>
      <c r="G362" s="406"/>
    </row>
    <row r="363">
      <c r="A363" s="405"/>
      <c r="G363" s="406"/>
    </row>
    <row r="364">
      <c r="A364" s="405"/>
      <c r="G364" s="406"/>
    </row>
    <row r="365">
      <c r="A365" s="405"/>
      <c r="G365" s="406"/>
    </row>
    <row r="366">
      <c r="A366" s="405"/>
      <c r="G366" s="406"/>
    </row>
    <row r="367">
      <c r="A367" s="405"/>
      <c r="G367" s="406"/>
    </row>
    <row r="368">
      <c r="A368" s="405"/>
      <c r="G368" s="406"/>
    </row>
    <row r="369">
      <c r="A369" s="405"/>
      <c r="G369" s="406"/>
    </row>
    <row r="370">
      <c r="A370" s="405"/>
      <c r="G370" s="406"/>
    </row>
    <row r="371">
      <c r="A371" s="405"/>
      <c r="G371" s="406"/>
    </row>
    <row r="372">
      <c r="A372" s="405"/>
      <c r="G372" s="406"/>
    </row>
    <row r="373">
      <c r="A373" s="405"/>
      <c r="G373" s="406"/>
    </row>
    <row r="374">
      <c r="A374" s="405"/>
      <c r="G374" s="406"/>
    </row>
    <row r="375">
      <c r="A375" s="405"/>
      <c r="G375" s="406"/>
    </row>
    <row r="376">
      <c r="A376" s="405"/>
      <c r="G376" s="406"/>
    </row>
    <row r="377">
      <c r="A377" s="405"/>
      <c r="G377" s="406"/>
    </row>
    <row r="378">
      <c r="A378" s="405"/>
      <c r="G378" s="406"/>
    </row>
    <row r="379">
      <c r="A379" s="405"/>
      <c r="G379" s="406"/>
    </row>
    <row r="380">
      <c r="A380" s="405"/>
      <c r="G380" s="406"/>
    </row>
    <row r="381">
      <c r="A381" s="405"/>
      <c r="G381" s="406"/>
    </row>
    <row r="382">
      <c r="A382" s="405"/>
      <c r="G382" s="406"/>
    </row>
    <row r="383">
      <c r="A383" s="405"/>
      <c r="G383" s="406"/>
    </row>
    <row r="384">
      <c r="A384" s="405"/>
      <c r="G384" s="406"/>
    </row>
    <row r="385">
      <c r="A385" s="405"/>
      <c r="G385" s="406"/>
    </row>
    <row r="386">
      <c r="A386" s="405"/>
      <c r="G386" s="406"/>
    </row>
    <row r="387">
      <c r="A387" s="405"/>
      <c r="G387" s="406"/>
    </row>
    <row r="388">
      <c r="A388" s="405"/>
      <c r="G388" s="406"/>
    </row>
    <row r="389">
      <c r="A389" s="405"/>
      <c r="G389" s="406"/>
    </row>
    <row r="390">
      <c r="A390" s="405"/>
      <c r="G390" s="406"/>
    </row>
    <row r="391">
      <c r="A391" s="405"/>
      <c r="G391" s="406"/>
    </row>
    <row r="392">
      <c r="A392" s="405"/>
      <c r="G392" s="406"/>
    </row>
    <row r="393">
      <c r="A393" s="405"/>
      <c r="G393" s="406"/>
    </row>
    <row r="394">
      <c r="A394" s="405"/>
      <c r="G394" s="406"/>
    </row>
    <row r="395">
      <c r="A395" s="405"/>
      <c r="G395" s="406"/>
    </row>
    <row r="396">
      <c r="A396" s="405"/>
      <c r="G396" s="406"/>
    </row>
    <row r="397">
      <c r="A397" s="405"/>
      <c r="G397" s="406"/>
    </row>
    <row r="398">
      <c r="A398" s="405"/>
      <c r="G398" s="406"/>
    </row>
    <row r="399">
      <c r="A399" s="405"/>
      <c r="G399" s="406"/>
    </row>
    <row r="400">
      <c r="A400" s="405"/>
      <c r="G400" s="406"/>
    </row>
    <row r="401">
      <c r="A401" s="405"/>
      <c r="G401" s="406"/>
    </row>
    <row r="402">
      <c r="A402" s="405"/>
      <c r="G402" s="406"/>
    </row>
    <row r="403">
      <c r="A403" s="405"/>
      <c r="G403" s="406"/>
    </row>
    <row r="404">
      <c r="A404" s="405"/>
      <c r="G404" s="406"/>
    </row>
    <row r="405">
      <c r="A405" s="405"/>
      <c r="G405" s="406"/>
    </row>
    <row r="406">
      <c r="A406" s="405"/>
      <c r="G406" s="406"/>
    </row>
    <row r="407">
      <c r="A407" s="405"/>
      <c r="G407" s="406"/>
    </row>
    <row r="408">
      <c r="A408" s="405"/>
      <c r="G408" s="406"/>
    </row>
    <row r="409">
      <c r="A409" s="405"/>
      <c r="G409" s="406"/>
    </row>
    <row r="410">
      <c r="A410" s="405"/>
      <c r="G410" s="406"/>
    </row>
    <row r="411">
      <c r="A411" s="405"/>
      <c r="G411" s="406"/>
    </row>
    <row r="412">
      <c r="A412" s="405"/>
      <c r="G412" s="406"/>
    </row>
    <row r="413">
      <c r="A413" s="405"/>
      <c r="G413" s="406"/>
    </row>
    <row r="414">
      <c r="A414" s="405"/>
      <c r="G414" s="406"/>
    </row>
    <row r="415">
      <c r="A415" s="405"/>
      <c r="G415" s="406"/>
    </row>
    <row r="416">
      <c r="A416" s="405"/>
      <c r="G416" s="406"/>
    </row>
    <row r="417">
      <c r="A417" s="405"/>
      <c r="G417" s="406"/>
    </row>
    <row r="418">
      <c r="A418" s="405"/>
      <c r="G418" s="406"/>
    </row>
    <row r="419">
      <c r="A419" s="405"/>
      <c r="G419" s="406"/>
    </row>
    <row r="420">
      <c r="A420" s="405"/>
      <c r="G420" s="406"/>
    </row>
    <row r="421">
      <c r="A421" s="405"/>
      <c r="G421" s="406"/>
    </row>
    <row r="422">
      <c r="A422" s="405"/>
      <c r="G422" s="406"/>
    </row>
    <row r="423">
      <c r="A423" s="405"/>
      <c r="G423" s="406"/>
    </row>
    <row r="424">
      <c r="A424" s="405"/>
      <c r="G424" s="406"/>
    </row>
    <row r="425">
      <c r="A425" s="405"/>
      <c r="G425" s="406"/>
    </row>
    <row r="426">
      <c r="A426" s="405"/>
      <c r="G426" s="406"/>
    </row>
    <row r="427">
      <c r="A427" s="405"/>
      <c r="G427" s="406"/>
    </row>
    <row r="428">
      <c r="A428" s="405"/>
      <c r="G428" s="406"/>
    </row>
    <row r="429">
      <c r="A429" s="405"/>
      <c r="G429" s="406"/>
    </row>
    <row r="430">
      <c r="A430" s="405"/>
      <c r="G430" s="406"/>
    </row>
    <row r="431">
      <c r="A431" s="405"/>
      <c r="G431" s="406"/>
    </row>
    <row r="432">
      <c r="A432" s="405"/>
      <c r="G432" s="406"/>
    </row>
    <row r="433">
      <c r="A433" s="405"/>
      <c r="G433" s="406"/>
    </row>
    <row r="434">
      <c r="A434" s="405"/>
      <c r="G434" s="406"/>
    </row>
    <row r="435">
      <c r="A435" s="405"/>
      <c r="G435" s="406"/>
    </row>
    <row r="436">
      <c r="A436" s="405"/>
      <c r="G436" s="406"/>
    </row>
    <row r="437">
      <c r="A437" s="405"/>
      <c r="G437" s="406"/>
    </row>
    <row r="438">
      <c r="A438" s="405"/>
      <c r="G438" s="406"/>
    </row>
    <row r="439">
      <c r="A439" s="405"/>
      <c r="G439" s="406"/>
    </row>
    <row r="440">
      <c r="A440" s="405"/>
      <c r="G440" s="406"/>
    </row>
    <row r="441">
      <c r="A441" s="405"/>
      <c r="G441" s="406"/>
    </row>
    <row r="442">
      <c r="A442" s="405"/>
      <c r="G442" s="406"/>
    </row>
    <row r="443">
      <c r="A443" s="405"/>
      <c r="G443" s="406"/>
    </row>
    <row r="444">
      <c r="A444" s="405"/>
      <c r="G444" s="406"/>
    </row>
    <row r="445">
      <c r="A445" s="405"/>
      <c r="G445" s="406"/>
    </row>
    <row r="446">
      <c r="A446" s="405"/>
      <c r="G446" s="406"/>
    </row>
    <row r="447">
      <c r="A447" s="405"/>
      <c r="G447" s="406"/>
    </row>
    <row r="448">
      <c r="A448" s="405"/>
      <c r="G448" s="406"/>
    </row>
    <row r="449">
      <c r="A449" s="405"/>
      <c r="G449" s="406"/>
    </row>
    <row r="450">
      <c r="A450" s="405"/>
      <c r="G450" s="406"/>
    </row>
    <row r="451">
      <c r="A451" s="405"/>
      <c r="G451" s="406"/>
    </row>
    <row r="452">
      <c r="A452" s="405"/>
      <c r="G452" s="406"/>
    </row>
    <row r="453">
      <c r="A453" s="405"/>
      <c r="G453" s="406"/>
    </row>
    <row r="454">
      <c r="A454" s="405"/>
      <c r="G454" s="406"/>
    </row>
    <row r="455">
      <c r="A455" s="405"/>
      <c r="G455" s="406"/>
    </row>
    <row r="456">
      <c r="A456" s="405"/>
      <c r="G456" s="406"/>
    </row>
    <row r="457">
      <c r="A457" s="405"/>
      <c r="G457" s="406"/>
    </row>
    <row r="458">
      <c r="A458" s="405"/>
      <c r="G458" s="406"/>
    </row>
    <row r="459">
      <c r="A459" s="405"/>
      <c r="G459" s="406"/>
    </row>
    <row r="460">
      <c r="A460" s="405"/>
      <c r="G460" s="406"/>
    </row>
    <row r="461">
      <c r="A461" s="405"/>
      <c r="G461" s="406"/>
    </row>
    <row r="462">
      <c r="A462" s="405"/>
      <c r="G462" s="406"/>
    </row>
    <row r="463">
      <c r="A463" s="405"/>
      <c r="G463" s="406"/>
    </row>
    <row r="464">
      <c r="A464" s="405"/>
      <c r="G464" s="406"/>
    </row>
    <row r="465">
      <c r="A465" s="405"/>
      <c r="G465" s="406"/>
    </row>
    <row r="466">
      <c r="A466" s="405"/>
      <c r="G466" s="406"/>
    </row>
    <row r="467">
      <c r="A467" s="405"/>
      <c r="G467" s="406"/>
    </row>
    <row r="468">
      <c r="A468" s="405"/>
      <c r="G468" s="406"/>
    </row>
    <row r="469">
      <c r="A469" s="405"/>
      <c r="G469" s="406"/>
    </row>
    <row r="470">
      <c r="A470" s="405"/>
      <c r="G470" s="406"/>
    </row>
    <row r="471">
      <c r="A471" s="405"/>
      <c r="G471" s="406"/>
    </row>
    <row r="472">
      <c r="A472" s="405"/>
      <c r="G472" s="406"/>
    </row>
    <row r="473">
      <c r="A473" s="405"/>
      <c r="G473" s="406"/>
    </row>
    <row r="474">
      <c r="A474" s="405"/>
      <c r="G474" s="406"/>
    </row>
    <row r="475">
      <c r="A475" s="405"/>
      <c r="G475" s="406"/>
    </row>
    <row r="476">
      <c r="A476" s="405"/>
      <c r="G476" s="406"/>
    </row>
    <row r="477">
      <c r="A477" s="405"/>
      <c r="G477" s="406"/>
    </row>
    <row r="478">
      <c r="A478" s="405"/>
      <c r="G478" s="406"/>
    </row>
    <row r="479">
      <c r="A479" s="405"/>
      <c r="G479" s="406"/>
    </row>
    <row r="480">
      <c r="A480" s="405"/>
      <c r="G480" s="406"/>
    </row>
    <row r="481">
      <c r="A481" s="405"/>
      <c r="G481" s="406"/>
    </row>
    <row r="482">
      <c r="A482" s="405"/>
      <c r="G482" s="406"/>
    </row>
    <row r="483">
      <c r="A483" s="405"/>
      <c r="G483" s="406"/>
    </row>
    <row r="484">
      <c r="A484" s="405"/>
      <c r="G484" s="406"/>
    </row>
    <row r="485">
      <c r="A485" s="405"/>
      <c r="G485" s="406"/>
    </row>
    <row r="486">
      <c r="A486" s="405"/>
      <c r="G486" s="406"/>
    </row>
    <row r="487">
      <c r="A487" s="405"/>
      <c r="G487" s="406"/>
    </row>
    <row r="488">
      <c r="A488" s="405"/>
      <c r="G488" s="406"/>
    </row>
    <row r="489">
      <c r="A489" s="405"/>
      <c r="G489" s="406"/>
    </row>
    <row r="490">
      <c r="A490" s="405"/>
      <c r="G490" s="406"/>
    </row>
    <row r="491">
      <c r="A491" s="405"/>
      <c r="G491" s="406"/>
    </row>
    <row r="492">
      <c r="A492" s="405"/>
      <c r="G492" s="406"/>
    </row>
    <row r="493">
      <c r="A493" s="405"/>
      <c r="G493" s="406"/>
    </row>
    <row r="494">
      <c r="A494" s="405"/>
      <c r="G494" s="406"/>
    </row>
    <row r="495">
      <c r="A495" s="405"/>
      <c r="G495" s="406"/>
    </row>
    <row r="496">
      <c r="A496" s="405"/>
      <c r="G496" s="406"/>
    </row>
    <row r="497">
      <c r="A497" s="405"/>
      <c r="G497" s="406"/>
    </row>
    <row r="498">
      <c r="A498" s="405"/>
      <c r="G498" s="406"/>
    </row>
    <row r="499">
      <c r="A499" s="405"/>
      <c r="G499" s="406"/>
    </row>
    <row r="500">
      <c r="A500" s="405"/>
      <c r="G500" s="406"/>
    </row>
    <row r="501">
      <c r="A501" s="405"/>
      <c r="G501" s="406"/>
    </row>
    <row r="502">
      <c r="A502" s="405"/>
      <c r="G502" s="406"/>
    </row>
    <row r="503">
      <c r="A503" s="405"/>
      <c r="G503" s="406"/>
    </row>
    <row r="504">
      <c r="A504" s="405"/>
      <c r="G504" s="406"/>
    </row>
    <row r="505">
      <c r="A505" s="405"/>
      <c r="G505" s="406"/>
    </row>
    <row r="506">
      <c r="A506" s="405"/>
      <c r="G506" s="406"/>
    </row>
    <row r="507">
      <c r="A507" s="405"/>
      <c r="G507" s="406"/>
    </row>
    <row r="508">
      <c r="A508" s="405"/>
      <c r="G508" s="406"/>
    </row>
    <row r="509">
      <c r="A509" s="405"/>
      <c r="G509" s="406"/>
    </row>
    <row r="510">
      <c r="A510" s="405"/>
      <c r="G510" s="406"/>
    </row>
    <row r="511">
      <c r="A511" s="405"/>
      <c r="G511" s="406"/>
    </row>
    <row r="512">
      <c r="A512" s="405"/>
      <c r="G512" s="406"/>
    </row>
    <row r="513">
      <c r="A513" s="405"/>
      <c r="G513" s="406"/>
    </row>
    <row r="514">
      <c r="A514" s="405"/>
      <c r="G514" s="406"/>
    </row>
    <row r="515">
      <c r="A515" s="405"/>
      <c r="G515" s="406"/>
    </row>
    <row r="516">
      <c r="A516" s="405"/>
      <c r="G516" s="406"/>
    </row>
    <row r="517">
      <c r="A517" s="405"/>
      <c r="G517" s="406"/>
    </row>
    <row r="518">
      <c r="A518" s="405"/>
      <c r="G518" s="406"/>
    </row>
    <row r="519">
      <c r="A519" s="405"/>
      <c r="G519" s="406"/>
    </row>
    <row r="520">
      <c r="A520" s="405"/>
      <c r="G520" s="406"/>
    </row>
    <row r="521">
      <c r="A521" s="405"/>
      <c r="G521" s="406"/>
    </row>
    <row r="522">
      <c r="A522" s="405"/>
      <c r="G522" s="406"/>
    </row>
    <row r="523">
      <c r="A523" s="405"/>
      <c r="G523" s="406"/>
    </row>
    <row r="524">
      <c r="A524" s="405"/>
      <c r="G524" s="406"/>
    </row>
    <row r="525">
      <c r="A525" s="405"/>
      <c r="G525" s="406"/>
    </row>
    <row r="526">
      <c r="A526" s="405"/>
      <c r="G526" s="406"/>
    </row>
    <row r="527">
      <c r="A527" s="405"/>
      <c r="G527" s="406"/>
    </row>
    <row r="528">
      <c r="A528" s="405"/>
      <c r="G528" s="406"/>
    </row>
    <row r="529">
      <c r="A529" s="405"/>
      <c r="G529" s="406"/>
    </row>
    <row r="530">
      <c r="A530" s="405"/>
      <c r="G530" s="406"/>
    </row>
    <row r="531">
      <c r="A531" s="405"/>
      <c r="G531" s="406"/>
    </row>
    <row r="532">
      <c r="A532" s="405"/>
      <c r="G532" s="406"/>
    </row>
    <row r="533">
      <c r="A533" s="405"/>
      <c r="G533" s="406"/>
    </row>
    <row r="534">
      <c r="A534" s="405"/>
      <c r="G534" s="406"/>
    </row>
    <row r="535">
      <c r="A535" s="405"/>
      <c r="G535" s="406"/>
    </row>
    <row r="536">
      <c r="A536" s="405"/>
      <c r="G536" s="406"/>
    </row>
    <row r="537">
      <c r="A537" s="405"/>
      <c r="G537" s="406"/>
    </row>
    <row r="538">
      <c r="A538" s="405"/>
      <c r="G538" s="406"/>
    </row>
    <row r="539">
      <c r="A539" s="405"/>
      <c r="G539" s="406"/>
    </row>
    <row r="540">
      <c r="A540" s="405"/>
      <c r="G540" s="406"/>
    </row>
    <row r="541">
      <c r="A541" s="405"/>
      <c r="G541" s="406"/>
    </row>
    <row r="542">
      <c r="A542" s="405"/>
      <c r="G542" s="406"/>
    </row>
    <row r="543">
      <c r="A543" s="405"/>
      <c r="G543" s="406"/>
    </row>
    <row r="544">
      <c r="A544" s="405"/>
      <c r="G544" s="406"/>
    </row>
    <row r="545">
      <c r="A545" s="405"/>
      <c r="G545" s="406"/>
    </row>
    <row r="546">
      <c r="A546" s="405"/>
      <c r="G546" s="406"/>
    </row>
    <row r="547">
      <c r="A547" s="405"/>
      <c r="G547" s="406"/>
    </row>
    <row r="548">
      <c r="A548" s="405"/>
      <c r="G548" s="406"/>
    </row>
    <row r="549">
      <c r="A549" s="405"/>
      <c r="G549" s="406"/>
    </row>
    <row r="550">
      <c r="A550" s="405"/>
      <c r="G550" s="406"/>
    </row>
    <row r="551">
      <c r="A551" s="405"/>
      <c r="G551" s="406"/>
    </row>
    <row r="552">
      <c r="A552" s="405"/>
      <c r="G552" s="406"/>
    </row>
    <row r="553">
      <c r="A553" s="405"/>
      <c r="G553" s="406"/>
    </row>
    <row r="554">
      <c r="A554" s="405"/>
      <c r="G554" s="406"/>
    </row>
    <row r="555">
      <c r="A555" s="405"/>
      <c r="G555" s="406"/>
    </row>
    <row r="556">
      <c r="A556" s="405"/>
      <c r="G556" s="406"/>
    </row>
    <row r="557">
      <c r="A557" s="405"/>
      <c r="G557" s="406"/>
    </row>
    <row r="558">
      <c r="A558" s="405"/>
      <c r="G558" s="406"/>
    </row>
    <row r="559">
      <c r="A559" s="405"/>
      <c r="G559" s="406"/>
    </row>
    <row r="560">
      <c r="A560" s="405"/>
      <c r="G560" s="406"/>
    </row>
    <row r="561">
      <c r="A561" s="405"/>
      <c r="G561" s="406"/>
    </row>
    <row r="562">
      <c r="A562" s="405"/>
      <c r="G562" s="406"/>
    </row>
    <row r="563">
      <c r="A563" s="405"/>
      <c r="G563" s="406"/>
    </row>
    <row r="564">
      <c r="A564" s="405"/>
      <c r="G564" s="406"/>
    </row>
    <row r="565">
      <c r="A565" s="405"/>
      <c r="G565" s="406"/>
    </row>
    <row r="566">
      <c r="A566" s="405"/>
      <c r="G566" s="406"/>
    </row>
    <row r="567">
      <c r="A567" s="405"/>
      <c r="G567" s="406"/>
    </row>
    <row r="568">
      <c r="A568" s="405"/>
      <c r="G568" s="406"/>
    </row>
    <row r="569">
      <c r="A569" s="405"/>
      <c r="G569" s="406"/>
    </row>
    <row r="570">
      <c r="A570" s="405"/>
      <c r="G570" s="406"/>
    </row>
    <row r="571">
      <c r="A571" s="405"/>
      <c r="G571" s="406"/>
    </row>
    <row r="572">
      <c r="A572" s="405"/>
      <c r="G572" s="406"/>
    </row>
    <row r="573">
      <c r="A573" s="405"/>
      <c r="G573" s="406"/>
    </row>
    <row r="574">
      <c r="A574" s="405"/>
      <c r="G574" s="406"/>
    </row>
    <row r="575">
      <c r="A575" s="405"/>
      <c r="G575" s="406"/>
    </row>
    <row r="576">
      <c r="A576" s="405"/>
      <c r="G576" s="406"/>
    </row>
    <row r="577">
      <c r="A577" s="405"/>
      <c r="G577" s="406"/>
    </row>
    <row r="578">
      <c r="A578" s="405"/>
      <c r="G578" s="406"/>
    </row>
    <row r="579">
      <c r="A579" s="405"/>
      <c r="G579" s="406"/>
    </row>
    <row r="580">
      <c r="A580" s="405"/>
      <c r="G580" s="406"/>
    </row>
    <row r="581">
      <c r="A581" s="405"/>
      <c r="G581" s="406"/>
    </row>
    <row r="582">
      <c r="A582" s="405"/>
      <c r="G582" s="406"/>
    </row>
    <row r="583">
      <c r="A583" s="405"/>
      <c r="G583" s="406"/>
    </row>
    <row r="584">
      <c r="A584" s="405"/>
      <c r="G584" s="406"/>
    </row>
    <row r="585">
      <c r="A585" s="405"/>
      <c r="G585" s="406"/>
    </row>
    <row r="586">
      <c r="A586" s="405"/>
      <c r="G586" s="406"/>
    </row>
    <row r="587">
      <c r="A587" s="405"/>
      <c r="G587" s="406"/>
    </row>
    <row r="588">
      <c r="A588" s="405"/>
      <c r="G588" s="406"/>
    </row>
    <row r="589">
      <c r="A589" s="405"/>
      <c r="G589" s="406"/>
    </row>
    <row r="590">
      <c r="A590" s="405"/>
      <c r="G590" s="406"/>
    </row>
    <row r="591">
      <c r="A591" s="405"/>
      <c r="G591" s="406"/>
    </row>
    <row r="592">
      <c r="A592" s="405"/>
      <c r="G592" s="406"/>
    </row>
    <row r="593">
      <c r="A593" s="405"/>
      <c r="G593" s="406"/>
    </row>
    <row r="594">
      <c r="A594" s="405"/>
      <c r="G594" s="406"/>
    </row>
    <row r="595">
      <c r="A595" s="405"/>
      <c r="G595" s="406"/>
    </row>
    <row r="596">
      <c r="A596" s="405"/>
      <c r="G596" s="406"/>
    </row>
    <row r="597">
      <c r="A597" s="405"/>
      <c r="G597" s="406"/>
    </row>
    <row r="598">
      <c r="A598" s="405"/>
      <c r="G598" s="406"/>
    </row>
    <row r="599">
      <c r="A599" s="405"/>
      <c r="G599" s="406"/>
    </row>
    <row r="600">
      <c r="A600" s="405"/>
      <c r="G600" s="406"/>
    </row>
    <row r="601">
      <c r="A601" s="405"/>
      <c r="G601" s="406"/>
    </row>
    <row r="602">
      <c r="A602" s="405"/>
      <c r="G602" s="406"/>
    </row>
    <row r="603">
      <c r="A603" s="405"/>
      <c r="G603" s="406"/>
    </row>
    <row r="604">
      <c r="A604" s="405"/>
      <c r="G604" s="406"/>
    </row>
    <row r="605">
      <c r="A605" s="405"/>
      <c r="G605" s="406"/>
    </row>
    <row r="606">
      <c r="A606" s="405"/>
      <c r="G606" s="406"/>
    </row>
    <row r="607">
      <c r="A607" s="405"/>
      <c r="G607" s="406"/>
    </row>
    <row r="608">
      <c r="A608" s="405"/>
      <c r="G608" s="406"/>
    </row>
    <row r="609">
      <c r="A609" s="405"/>
      <c r="G609" s="406"/>
    </row>
    <row r="610">
      <c r="A610" s="405"/>
      <c r="G610" s="406"/>
    </row>
    <row r="611">
      <c r="A611" s="405"/>
      <c r="G611" s="406"/>
    </row>
    <row r="612">
      <c r="A612" s="405"/>
      <c r="G612" s="406"/>
    </row>
    <row r="613">
      <c r="A613" s="405"/>
      <c r="G613" s="406"/>
    </row>
    <row r="614">
      <c r="A614" s="405"/>
      <c r="G614" s="406"/>
    </row>
    <row r="615">
      <c r="A615" s="405"/>
      <c r="G615" s="406"/>
    </row>
    <row r="616">
      <c r="A616" s="405"/>
      <c r="G616" s="406"/>
    </row>
    <row r="617">
      <c r="A617" s="405"/>
      <c r="G617" s="406"/>
    </row>
    <row r="618">
      <c r="A618" s="405"/>
      <c r="G618" s="406"/>
    </row>
    <row r="619">
      <c r="A619" s="405"/>
      <c r="G619" s="406"/>
    </row>
    <row r="620">
      <c r="A620" s="405"/>
      <c r="G620" s="406"/>
    </row>
    <row r="621">
      <c r="A621" s="405"/>
      <c r="G621" s="406"/>
    </row>
    <row r="622">
      <c r="A622" s="405"/>
      <c r="G622" s="406"/>
    </row>
    <row r="623">
      <c r="A623" s="405"/>
      <c r="G623" s="406"/>
    </row>
    <row r="624">
      <c r="A624" s="405"/>
      <c r="G624" s="406"/>
    </row>
    <row r="625">
      <c r="A625" s="405"/>
      <c r="G625" s="406"/>
    </row>
    <row r="626">
      <c r="A626" s="405"/>
      <c r="G626" s="406"/>
    </row>
    <row r="627">
      <c r="A627" s="405"/>
      <c r="G627" s="406"/>
    </row>
    <row r="628">
      <c r="A628" s="405"/>
      <c r="G628" s="406"/>
    </row>
    <row r="629">
      <c r="A629" s="405"/>
      <c r="G629" s="406"/>
    </row>
    <row r="630">
      <c r="A630" s="405"/>
      <c r="G630" s="406"/>
    </row>
    <row r="631">
      <c r="A631" s="405"/>
      <c r="G631" s="406"/>
    </row>
    <row r="632">
      <c r="A632" s="405"/>
      <c r="G632" s="406"/>
    </row>
    <row r="633">
      <c r="A633" s="405"/>
      <c r="G633" s="406"/>
    </row>
    <row r="634">
      <c r="A634" s="405"/>
      <c r="G634" s="406"/>
    </row>
    <row r="635">
      <c r="A635" s="405"/>
      <c r="G635" s="406"/>
    </row>
    <row r="636">
      <c r="A636" s="405"/>
      <c r="G636" s="406"/>
    </row>
    <row r="637">
      <c r="A637" s="405"/>
      <c r="G637" s="406"/>
    </row>
    <row r="638">
      <c r="A638" s="405"/>
      <c r="G638" s="406"/>
    </row>
    <row r="639">
      <c r="A639" s="405"/>
      <c r="G639" s="406"/>
    </row>
    <row r="640">
      <c r="A640" s="405"/>
      <c r="G640" s="406"/>
    </row>
    <row r="641">
      <c r="A641" s="405"/>
      <c r="G641" s="406"/>
    </row>
    <row r="642">
      <c r="A642" s="405"/>
      <c r="G642" s="406"/>
    </row>
    <row r="643">
      <c r="A643" s="405"/>
      <c r="G643" s="406"/>
    </row>
    <row r="644">
      <c r="A644" s="405"/>
      <c r="G644" s="406"/>
    </row>
    <row r="645">
      <c r="A645" s="405"/>
      <c r="G645" s="406"/>
    </row>
    <row r="646">
      <c r="A646" s="405"/>
      <c r="G646" s="406"/>
    </row>
    <row r="647">
      <c r="A647" s="405"/>
      <c r="G647" s="406"/>
    </row>
    <row r="648">
      <c r="A648" s="405"/>
      <c r="G648" s="406"/>
    </row>
    <row r="649">
      <c r="A649" s="405"/>
      <c r="G649" s="406"/>
    </row>
    <row r="650">
      <c r="A650" s="405"/>
      <c r="G650" s="406"/>
    </row>
    <row r="651">
      <c r="A651" s="405"/>
      <c r="G651" s="406"/>
    </row>
    <row r="652">
      <c r="A652" s="405"/>
      <c r="G652" s="406"/>
    </row>
    <row r="653">
      <c r="A653" s="405"/>
      <c r="G653" s="406"/>
    </row>
    <row r="654">
      <c r="A654" s="405"/>
      <c r="G654" s="406"/>
    </row>
    <row r="655">
      <c r="A655" s="405"/>
      <c r="G655" s="406"/>
    </row>
    <row r="656">
      <c r="A656" s="405"/>
      <c r="G656" s="406"/>
    </row>
    <row r="657">
      <c r="A657" s="405"/>
      <c r="G657" s="406"/>
    </row>
    <row r="658">
      <c r="A658" s="405"/>
      <c r="G658" s="406"/>
    </row>
    <row r="659">
      <c r="A659" s="405"/>
      <c r="G659" s="406"/>
    </row>
    <row r="660">
      <c r="A660" s="405"/>
      <c r="G660" s="406"/>
    </row>
    <row r="661">
      <c r="A661" s="405"/>
      <c r="G661" s="406"/>
    </row>
    <row r="662">
      <c r="A662" s="405"/>
      <c r="G662" s="406"/>
    </row>
    <row r="663">
      <c r="A663" s="405"/>
      <c r="G663" s="406"/>
    </row>
    <row r="664">
      <c r="A664" s="405"/>
      <c r="G664" s="406"/>
    </row>
    <row r="665">
      <c r="A665" s="405"/>
      <c r="G665" s="406"/>
    </row>
    <row r="666">
      <c r="A666" s="405"/>
      <c r="G666" s="406"/>
    </row>
    <row r="667">
      <c r="A667" s="405"/>
      <c r="G667" s="406"/>
    </row>
    <row r="668">
      <c r="A668" s="405"/>
      <c r="G668" s="406"/>
    </row>
    <row r="669">
      <c r="A669" s="405"/>
      <c r="G669" s="406"/>
    </row>
    <row r="670">
      <c r="A670" s="405"/>
      <c r="G670" s="406"/>
    </row>
    <row r="671">
      <c r="A671" s="405"/>
      <c r="G671" s="406"/>
    </row>
    <row r="672">
      <c r="A672" s="405"/>
      <c r="G672" s="406"/>
    </row>
    <row r="673">
      <c r="A673" s="405"/>
      <c r="G673" s="406"/>
    </row>
    <row r="674">
      <c r="A674" s="405"/>
      <c r="G674" s="406"/>
    </row>
    <row r="675">
      <c r="A675" s="405"/>
      <c r="G675" s="406"/>
    </row>
    <row r="676">
      <c r="A676" s="405"/>
      <c r="G676" s="406"/>
    </row>
    <row r="677">
      <c r="A677" s="405"/>
      <c r="G677" s="406"/>
    </row>
    <row r="678">
      <c r="A678" s="405"/>
      <c r="G678" s="406"/>
    </row>
    <row r="679">
      <c r="A679" s="405"/>
      <c r="G679" s="406"/>
    </row>
    <row r="680">
      <c r="A680" s="405"/>
      <c r="G680" s="406"/>
    </row>
    <row r="681">
      <c r="A681" s="405"/>
      <c r="G681" s="406"/>
    </row>
    <row r="682">
      <c r="A682" s="405"/>
      <c r="G682" s="406"/>
    </row>
    <row r="683">
      <c r="A683" s="405"/>
      <c r="G683" s="406"/>
    </row>
    <row r="684">
      <c r="A684" s="405"/>
      <c r="G684" s="406"/>
    </row>
    <row r="685">
      <c r="A685" s="405"/>
      <c r="G685" s="406"/>
    </row>
    <row r="686">
      <c r="A686" s="405"/>
      <c r="G686" s="406"/>
    </row>
    <row r="687">
      <c r="A687" s="405"/>
      <c r="G687" s="406"/>
    </row>
    <row r="688">
      <c r="A688" s="405"/>
      <c r="G688" s="406"/>
    </row>
    <row r="689">
      <c r="A689" s="405"/>
      <c r="G689" s="406"/>
    </row>
    <row r="690">
      <c r="A690" s="405"/>
      <c r="G690" s="406"/>
    </row>
    <row r="691">
      <c r="A691" s="405"/>
      <c r="G691" s="406"/>
    </row>
    <row r="692">
      <c r="A692" s="405"/>
      <c r="G692" s="406"/>
    </row>
    <row r="693">
      <c r="A693" s="405"/>
      <c r="G693" s="406"/>
    </row>
    <row r="694">
      <c r="A694" s="405"/>
      <c r="G694" s="406"/>
    </row>
    <row r="695">
      <c r="A695" s="405"/>
      <c r="G695" s="406"/>
    </row>
    <row r="696">
      <c r="A696" s="405"/>
      <c r="G696" s="406"/>
    </row>
    <row r="697">
      <c r="A697" s="405"/>
      <c r="G697" s="406"/>
    </row>
    <row r="698">
      <c r="A698" s="405"/>
      <c r="G698" s="406"/>
    </row>
    <row r="699">
      <c r="A699" s="405"/>
      <c r="G699" s="406"/>
    </row>
    <row r="700">
      <c r="A700" s="405"/>
      <c r="G700" s="406"/>
    </row>
    <row r="701">
      <c r="A701" s="405"/>
      <c r="G701" s="406"/>
    </row>
    <row r="702">
      <c r="A702" s="405"/>
      <c r="G702" s="406"/>
    </row>
    <row r="703">
      <c r="A703" s="405"/>
      <c r="G703" s="406"/>
    </row>
    <row r="704">
      <c r="A704" s="405"/>
      <c r="G704" s="406"/>
    </row>
    <row r="705">
      <c r="A705" s="405"/>
      <c r="G705" s="406"/>
    </row>
    <row r="706">
      <c r="A706" s="405"/>
      <c r="G706" s="406"/>
    </row>
    <row r="707">
      <c r="A707" s="405"/>
      <c r="G707" s="406"/>
    </row>
    <row r="708">
      <c r="A708" s="405"/>
      <c r="G708" s="406"/>
    </row>
    <row r="709">
      <c r="A709" s="405"/>
      <c r="G709" s="406"/>
    </row>
    <row r="710">
      <c r="A710" s="405"/>
      <c r="G710" s="406"/>
    </row>
    <row r="711">
      <c r="A711" s="405"/>
      <c r="G711" s="406"/>
    </row>
    <row r="712">
      <c r="A712" s="405"/>
      <c r="G712" s="406"/>
    </row>
    <row r="713">
      <c r="A713" s="405"/>
      <c r="G713" s="406"/>
    </row>
    <row r="714">
      <c r="A714" s="405"/>
      <c r="G714" s="406"/>
    </row>
    <row r="715">
      <c r="A715" s="405"/>
      <c r="G715" s="406"/>
    </row>
    <row r="716">
      <c r="A716" s="405"/>
      <c r="G716" s="406"/>
    </row>
    <row r="717">
      <c r="A717" s="405"/>
      <c r="G717" s="406"/>
    </row>
    <row r="718">
      <c r="A718" s="405"/>
      <c r="G718" s="406"/>
    </row>
    <row r="719">
      <c r="A719" s="405"/>
      <c r="G719" s="406"/>
    </row>
    <row r="720">
      <c r="A720" s="405"/>
      <c r="G720" s="406"/>
    </row>
    <row r="721">
      <c r="A721" s="405"/>
      <c r="G721" s="406"/>
    </row>
    <row r="722">
      <c r="A722" s="405"/>
      <c r="G722" s="406"/>
    </row>
    <row r="723">
      <c r="A723" s="405"/>
      <c r="G723" s="406"/>
    </row>
    <row r="724">
      <c r="A724" s="405"/>
      <c r="G724" s="406"/>
    </row>
    <row r="725">
      <c r="A725" s="405"/>
      <c r="G725" s="406"/>
    </row>
    <row r="726">
      <c r="A726" s="405"/>
      <c r="G726" s="406"/>
    </row>
    <row r="727">
      <c r="A727" s="405"/>
      <c r="G727" s="406"/>
    </row>
    <row r="728">
      <c r="A728" s="405"/>
      <c r="G728" s="406"/>
    </row>
    <row r="729">
      <c r="A729" s="405"/>
      <c r="G729" s="406"/>
    </row>
    <row r="730">
      <c r="A730" s="405"/>
      <c r="G730" s="406"/>
    </row>
    <row r="731">
      <c r="A731" s="405"/>
      <c r="G731" s="406"/>
    </row>
    <row r="732">
      <c r="A732" s="405"/>
      <c r="G732" s="406"/>
    </row>
    <row r="733">
      <c r="A733" s="405"/>
      <c r="G733" s="406"/>
    </row>
    <row r="734">
      <c r="A734" s="405"/>
      <c r="G734" s="406"/>
    </row>
    <row r="735">
      <c r="A735" s="405"/>
      <c r="G735" s="406"/>
    </row>
    <row r="736">
      <c r="A736" s="405"/>
      <c r="G736" s="406"/>
    </row>
    <row r="737">
      <c r="A737" s="405"/>
      <c r="G737" s="406"/>
    </row>
    <row r="738">
      <c r="A738" s="405"/>
      <c r="G738" s="406"/>
    </row>
    <row r="739">
      <c r="A739" s="405"/>
      <c r="G739" s="406"/>
    </row>
    <row r="740">
      <c r="A740" s="405"/>
      <c r="G740" s="406"/>
    </row>
    <row r="741">
      <c r="A741" s="405"/>
      <c r="G741" s="406"/>
    </row>
    <row r="742">
      <c r="A742" s="405"/>
      <c r="G742" s="406"/>
    </row>
    <row r="743">
      <c r="A743" s="405"/>
      <c r="G743" s="406"/>
    </row>
    <row r="744">
      <c r="A744" s="405"/>
      <c r="G744" s="406"/>
    </row>
    <row r="745">
      <c r="A745" s="405"/>
      <c r="G745" s="406"/>
    </row>
    <row r="746">
      <c r="A746" s="405"/>
      <c r="G746" s="406"/>
    </row>
    <row r="747">
      <c r="A747" s="405"/>
      <c r="G747" s="406"/>
    </row>
    <row r="748">
      <c r="A748" s="405"/>
      <c r="G748" s="406"/>
    </row>
    <row r="749">
      <c r="A749" s="405"/>
      <c r="G749" s="406"/>
    </row>
    <row r="750">
      <c r="A750" s="405"/>
      <c r="G750" s="406"/>
    </row>
    <row r="751">
      <c r="A751" s="405"/>
      <c r="G751" s="406"/>
    </row>
    <row r="752">
      <c r="A752" s="405"/>
      <c r="G752" s="406"/>
    </row>
    <row r="753">
      <c r="A753" s="405"/>
      <c r="G753" s="406"/>
    </row>
    <row r="754">
      <c r="A754" s="405"/>
      <c r="G754" s="406"/>
    </row>
    <row r="755">
      <c r="A755" s="405"/>
      <c r="G755" s="406"/>
    </row>
    <row r="756">
      <c r="A756" s="405"/>
      <c r="G756" s="406"/>
    </row>
    <row r="757">
      <c r="A757" s="405"/>
      <c r="G757" s="406"/>
    </row>
    <row r="758">
      <c r="A758" s="405"/>
      <c r="G758" s="406"/>
    </row>
    <row r="759">
      <c r="A759" s="405"/>
      <c r="G759" s="406"/>
    </row>
    <row r="760">
      <c r="A760" s="405"/>
      <c r="G760" s="406"/>
    </row>
    <row r="761">
      <c r="A761" s="405"/>
      <c r="G761" s="406"/>
    </row>
    <row r="762">
      <c r="A762" s="405"/>
      <c r="G762" s="406"/>
    </row>
    <row r="763">
      <c r="A763" s="405"/>
      <c r="G763" s="406"/>
    </row>
    <row r="764">
      <c r="A764" s="405"/>
      <c r="G764" s="406"/>
    </row>
    <row r="765">
      <c r="A765" s="405"/>
      <c r="G765" s="406"/>
    </row>
    <row r="766">
      <c r="A766" s="405"/>
      <c r="G766" s="406"/>
    </row>
    <row r="767">
      <c r="A767" s="405"/>
      <c r="G767" s="406"/>
    </row>
    <row r="768">
      <c r="A768" s="405"/>
      <c r="G768" s="406"/>
    </row>
    <row r="769">
      <c r="A769" s="405"/>
      <c r="G769" s="406"/>
    </row>
    <row r="770">
      <c r="A770" s="405"/>
      <c r="G770" s="406"/>
    </row>
    <row r="771">
      <c r="A771" s="405"/>
      <c r="G771" s="406"/>
    </row>
    <row r="772">
      <c r="A772" s="405"/>
      <c r="G772" s="406"/>
    </row>
    <row r="773">
      <c r="A773" s="405"/>
      <c r="G773" s="406"/>
    </row>
    <row r="774">
      <c r="A774" s="405"/>
      <c r="G774" s="406"/>
    </row>
    <row r="775">
      <c r="A775" s="405"/>
      <c r="G775" s="406"/>
    </row>
    <row r="776">
      <c r="A776" s="405"/>
      <c r="G776" s="406"/>
    </row>
    <row r="777">
      <c r="A777" s="405"/>
      <c r="G777" s="406"/>
    </row>
    <row r="778">
      <c r="A778" s="405"/>
      <c r="G778" s="406"/>
    </row>
    <row r="779">
      <c r="A779" s="405"/>
      <c r="G779" s="406"/>
    </row>
    <row r="780">
      <c r="A780" s="405"/>
      <c r="G780" s="406"/>
    </row>
    <row r="781">
      <c r="A781" s="405"/>
      <c r="G781" s="406"/>
    </row>
    <row r="782">
      <c r="A782" s="405"/>
      <c r="G782" s="406"/>
    </row>
    <row r="783">
      <c r="A783" s="405"/>
      <c r="G783" s="406"/>
    </row>
    <row r="784">
      <c r="A784" s="405"/>
      <c r="G784" s="406"/>
    </row>
    <row r="785">
      <c r="A785" s="405"/>
      <c r="G785" s="406"/>
    </row>
    <row r="786">
      <c r="A786" s="405"/>
      <c r="G786" s="406"/>
    </row>
    <row r="787">
      <c r="A787" s="405"/>
      <c r="G787" s="406"/>
    </row>
    <row r="788">
      <c r="A788" s="405"/>
      <c r="G788" s="406"/>
    </row>
    <row r="789">
      <c r="A789" s="405"/>
      <c r="G789" s="406"/>
    </row>
    <row r="790">
      <c r="A790" s="405"/>
      <c r="G790" s="406"/>
    </row>
    <row r="791">
      <c r="A791" s="405"/>
      <c r="G791" s="406"/>
    </row>
    <row r="792">
      <c r="A792" s="405"/>
      <c r="G792" s="406"/>
    </row>
    <row r="793">
      <c r="A793" s="405"/>
      <c r="G793" s="406"/>
    </row>
    <row r="794">
      <c r="A794" s="405"/>
      <c r="G794" s="406"/>
    </row>
    <row r="795">
      <c r="A795" s="405"/>
      <c r="G795" s="406"/>
    </row>
    <row r="796">
      <c r="A796" s="405"/>
      <c r="G796" s="406"/>
    </row>
    <row r="797">
      <c r="A797" s="405"/>
      <c r="G797" s="406"/>
    </row>
    <row r="798">
      <c r="A798" s="405"/>
      <c r="G798" s="406"/>
    </row>
    <row r="799">
      <c r="A799" s="405"/>
      <c r="G799" s="406"/>
    </row>
    <row r="800">
      <c r="A800" s="405"/>
      <c r="G800" s="406"/>
    </row>
    <row r="801">
      <c r="A801" s="405"/>
      <c r="G801" s="406"/>
    </row>
    <row r="802">
      <c r="A802" s="405"/>
      <c r="G802" s="406"/>
    </row>
    <row r="803">
      <c r="A803" s="405"/>
      <c r="G803" s="406"/>
    </row>
    <row r="804">
      <c r="A804" s="405"/>
      <c r="G804" s="406"/>
    </row>
    <row r="805">
      <c r="A805" s="405"/>
      <c r="G805" s="406"/>
    </row>
    <row r="806">
      <c r="A806" s="405"/>
      <c r="G806" s="406"/>
    </row>
    <row r="807">
      <c r="A807" s="405"/>
      <c r="G807" s="406"/>
    </row>
    <row r="808">
      <c r="A808" s="405"/>
      <c r="G808" s="406"/>
    </row>
    <row r="809">
      <c r="A809" s="405"/>
      <c r="G809" s="406"/>
    </row>
    <row r="810">
      <c r="A810" s="405"/>
      <c r="G810" s="406"/>
    </row>
    <row r="811">
      <c r="A811" s="405"/>
      <c r="G811" s="406"/>
    </row>
    <row r="812">
      <c r="A812" s="405"/>
      <c r="G812" s="406"/>
    </row>
    <row r="813">
      <c r="A813" s="405"/>
      <c r="G813" s="406"/>
    </row>
    <row r="814">
      <c r="A814" s="405"/>
      <c r="G814" s="406"/>
    </row>
    <row r="815">
      <c r="A815" s="405"/>
      <c r="G815" s="406"/>
    </row>
    <row r="816">
      <c r="A816" s="405"/>
      <c r="G816" s="406"/>
    </row>
    <row r="817">
      <c r="A817" s="405"/>
      <c r="G817" s="406"/>
    </row>
    <row r="818">
      <c r="A818" s="405"/>
      <c r="G818" s="406"/>
    </row>
    <row r="819">
      <c r="A819" s="405"/>
      <c r="G819" s="406"/>
    </row>
    <row r="820">
      <c r="A820" s="405"/>
      <c r="G820" s="406"/>
    </row>
    <row r="821">
      <c r="A821" s="405"/>
      <c r="G821" s="406"/>
    </row>
    <row r="822">
      <c r="A822" s="405"/>
      <c r="G822" s="406"/>
    </row>
    <row r="823">
      <c r="A823" s="405"/>
      <c r="G823" s="406"/>
    </row>
    <row r="824">
      <c r="A824" s="405"/>
      <c r="G824" s="406"/>
    </row>
    <row r="825">
      <c r="A825" s="405"/>
      <c r="G825" s="406"/>
    </row>
    <row r="826">
      <c r="A826" s="405"/>
      <c r="G826" s="406"/>
    </row>
    <row r="827">
      <c r="A827" s="405"/>
      <c r="G827" s="406"/>
    </row>
    <row r="828">
      <c r="A828" s="405"/>
      <c r="G828" s="406"/>
    </row>
    <row r="829">
      <c r="A829" s="405"/>
      <c r="G829" s="406"/>
    </row>
    <row r="830">
      <c r="A830" s="405"/>
      <c r="G830" s="406"/>
    </row>
    <row r="831">
      <c r="A831" s="405"/>
      <c r="G831" s="406"/>
    </row>
    <row r="832">
      <c r="A832" s="405"/>
      <c r="G832" s="406"/>
    </row>
    <row r="833">
      <c r="A833" s="405"/>
      <c r="G833" s="406"/>
    </row>
    <row r="834">
      <c r="A834" s="405"/>
      <c r="G834" s="406"/>
    </row>
    <row r="835">
      <c r="A835" s="405"/>
      <c r="G835" s="406"/>
    </row>
    <row r="836">
      <c r="A836" s="405"/>
      <c r="G836" s="406"/>
    </row>
    <row r="837">
      <c r="A837" s="405"/>
      <c r="G837" s="406"/>
    </row>
    <row r="838">
      <c r="A838" s="405"/>
      <c r="G838" s="406"/>
    </row>
    <row r="839">
      <c r="A839" s="405"/>
      <c r="G839" s="406"/>
    </row>
    <row r="840">
      <c r="A840" s="405"/>
      <c r="G840" s="406"/>
    </row>
    <row r="841">
      <c r="A841" s="405"/>
      <c r="G841" s="406"/>
    </row>
    <row r="842">
      <c r="A842" s="405"/>
      <c r="G842" s="406"/>
    </row>
    <row r="843">
      <c r="A843" s="405"/>
      <c r="G843" s="406"/>
    </row>
    <row r="844">
      <c r="A844" s="405"/>
      <c r="G844" s="406"/>
    </row>
    <row r="845">
      <c r="A845" s="405"/>
      <c r="G845" s="406"/>
    </row>
    <row r="846">
      <c r="A846" s="405"/>
      <c r="G846" s="406"/>
    </row>
    <row r="847">
      <c r="A847" s="405"/>
      <c r="G847" s="406"/>
    </row>
    <row r="848">
      <c r="A848" s="405"/>
      <c r="G848" s="406"/>
    </row>
    <row r="849">
      <c r="A849" s="405"/>
      <c r="G849" s="406"/>
    </row>
    <row r="850">
      <c r="A850" s="405"/>
      <c r="G850" s="406"/>
    </row>
    <row r="851">
      <c r="A851" s="405"/>
      <c r="G851" s="406"/>
    </row>
    <row r="852">
      <c r="A852" s="405"/>
      <c r="G852" s="406"/>
    </row>
    <row r="853">
      <c r="A853" s="405"/>
      <c r="G853" s="406"/>
    </row>
    <row r="854">
      <c r="A854" s="405"/>
      <c r="G854" s="406"/>
    </row>
    <row r="855">
      <c r="A855" s="405"/>
      <c r="G855" s="406"/>
    </row>
    <row r="856">
      <c r="A856" s="405"/>
      <c r="G856" s="406"/>
    </row>
    <row r="857">
      <c r="A857" s="405"/>
      <c r="G857" s="406"/>
    </row>
    <row r="858">
      <c r="A858" s="405"/>
      <c r="G858" s="406"/>
    </row>
    <row r="859">
      <c r="A859" s="405"/>
      <c r="G859" s="406"/>
    </row>
    <row r="860">
      <c r="A860" s="405"/>
      <c r="G860" s="406"/>
    </row>
    <row r="861">
      <c r="A861" s="405"/>
      <c r="G861" s="406"/>
    </row>
    <row r="862">
      <c r="A862" s="405"/>
      <c r="G862" s="406"/>
    </row>
    <row r="863">
      <c r="A863" s="405"/>
      <c r="G863" s="406"/>
    </row>
    <row r="864">
      <c r="A864" s="405"/>
      <c r="G864" s="406"/>
    </row>
    <row r="865">
      <c r="A865" s="405"/>
      <c r="G865" s="406"/>
    </row>
    <row r="866">
      <c r="A866" s="405"/>
      <c r="G866" s="406"/>
    </row>
    <row r="867">
      <c r="A867" s="405"/>
      <c r="G867" s="406"/>
    </row>
    <row r="868">
      <c r="A868" s="405"/>
      <c r="G868" s="406"/>
    </row>
    <row r="869">
      <c r="A869" s="405"/>
      <c r="G869" s="406"/>
    </row>
    <row r="870">
      <c r="A870" s="405"/>
      <c r="G870" s="406"/>
    </row>
    <row r="871">
      <c r="A871" s="405"/>
      <c r="G871" s="406"/>
    </row>
    <row r="872">
      <c r="A872" s="405"/>
      <c r="G872" s="406"/>
    </row>
    <row r="873">
      <c r="A873" s="405"/>
      <c r="G873" s="406"/>
    </row>
    <row r="874">
      <c r="A874" s="405"/>
      <c r="G874" s="406"/>
    </row>
    <row r="875">
      <c r="A875" s="405"/>
      <c r="G875" s="406"/>
    </row>
    <row r="876">
      <c r="A876" s="405"/>
      <c r="G876" s="406"/>
    </row>
    <row r="877">
      <c r="A877" s="405"/>
      <c r="G877" s="406"/>
    </row>
    <row r="878">
      <c r="A878" s="405"/>
      <c r="G878" s="406"/>
    </row>
    <row r="879">
      <c r="A879" s="405"/>
      <c r="G879" s="406"/>
    </row>
    <row r="880">
      <c r="A880" s="405"/>
      <c r="G880" s="406"/>
    </row>
    <row r="881">
      <c r="A881" s="405"/>
      <c r="G881" s="406"/>
    </row>
    <row r="882">
      <c r="A882" s="405"/>
      <c r="G882" s="406"/>
    </row>
    <row r="883">
      <c r="A883" s="405"/>
      <c r="G883" s="406"/>
    </row>
    <row r="884">
      <c r="A884" s="405"/>
      <c r="G884" s="406"/>
    </row>
    <row r="885">
      <c r="A885" s="405"/>
      <c r="G885" s="406"/>
    </row>
    <row r="886">
      <c r="A886" s="405"/>
      <c r="G886" s="406"/>
    </row>
    <row r="887">
      <c r="A887" s="405"/>
      <c r="G887" s="406"/>
    </row>
    <row r="888">
      <c r="A888" s="405"/>
      <c r="G888" s="406"/>
    </row>
    <row r="889">
      <c r="A889" s="405"/>
      <c r="G889" s="406"/>
    </row>
    <row r="890">
      <c r="A890" s="405"/>
      <c r="G890" s="406"/>
    </row>
    <row r="891">
      <c r="A891" s="405"/>
      <c r="G891" s="406"/>
    </row>
    <row r="892">
      <c r="A892" s="405"/>
      <c r="G892" s="406"/>
    </row>
    <row r="893">
      <c r="A893" s="405"/>
      <c r="G893" s="406"/>
    </row>
    <row r="894">
      <c r="A894" s="405"/>
      <c r="G894" s="406"/>
    </row>
    <row r="895">
      <c r="A895" s="405"/>
      <c r="G895" s="406"/>
    </row>
    <row r="896">
      <c r="A896" s="405"/>
      <c r="G896" s="406"/>
    </row>
    <row r="897">
      <c r="A897" s="405"/>
      <c r="G897" s="406"/>
    </row>
    <row r="898">
      <c r="A898" s="405"/>
      <c r="G898" s="406"/>
    </row>
    <row r="899">
      <c r="A899" s="405"/>
      <c r="G899" s="406"/>
    </row>
    <row r="900">
      <c r="A900" s="405"/>
      <c r="G900" s="406"/>
    </row>
    <row r="901">
      <c r="A901" s="405"/>
      <c r="G901" s="406"/>
    </row>
    <row r="902">
      <c r="A902" s="405"/>
      <c r="G902" s="406"/>
    </row>
    <row r="903">
      <c r="A903" s="405"/>
      <c r="G903" s="406"/>
    </row>
    <row r="904">
      <c r="A904" s="405"/>
      <c r="G904" s="406"/>
    </row>
    <row r="905">
      <c r="A905" s="405"/>
      <c r="G905" s="406"/>
    </row>
    <row r="906">
      <c r="A906" s="405"/>
      <c r="G906" s="406"/>
    </row>
    <row r="907">
      <c r="A907" s="405"/>
      <c r="G907" s="406"/>
    </row>
    <row r="908">
      <c r="A908" s="405"/>
      <c r="G908" s="406"/>
    </row>
    <row r="909">
      <c r="A909" s="405"/>
      <c r="G909" s="406"/>
    </row>
    <row r="910">
      <c r="A910" s="405"/>
      <c r="G910" s="406"/>
    </row>
    <row r="911">
      <c r="A911" s="405"/>
      <c r="G911" s="406"/>
    </row>
    <row r="912">
      <c r="A912" s="405"/>
      <c r="G912" s="406"/>
    </row>
    <row r="913">
      <c r="A913" s="405"/>
      <c r="G913" s="406"/>
    </row>
    <row r="914">
      <c r="A914" s="405"/>
      <c r="G914" s="406"/>
    </row>
    <row r="915">
      <c r="A915" s="405"/>
      <c r="G915" s="406"/>
    </row>
    <row r="916">
      <c r="A916" s="405"/>
      <c r="G916" s="406"/>
    </row>
    <row r="917">
      <c r="A917" s="405"/>
      <c r="G917" s="406"/>
    </row>
    <row r="918">
      <c r="A918" s="405"/>
      <c r="G918" s="406"/>
    </row>
    <row r="919">
      <c r="A919" s="405"/>
      <c r="G919" s="406"/>
    </row>
    <row r="920">
      <c r="A920" s="405"/>
      <c r="G920" s="406"/>
    </row>
    <row r="921">
      <c r="A921" s="405"/>
      <c r="G921" s="406"/>
    </row>
    <row r="922">
      <c r="A922" s="405"/>
      <c r="G922" s="406"/>
    </row>
    <row r="923">
      <c r="A923" s="405"/>
      <c r="G923" s="406"/>
    </row>
    <row r="924">
      <c r="A924" s="405"/>
      <c r="G924" s="406"/>
    </row>
    <row r="925">
      <c r="A925" s="405"/>
      <c r="G925" s="406"/>
    </row>
    <row r="926">
      <c r="A926" s="405"/>
      <c r="G926" s="406"/>
    </row>
    <row r="927">
      <c r="A927" s="405"/>
      <c r="G927" s="406"/>
    </row>
    <row r="928">
      <c r="A928" s="405"/>
      <c r="G928" s="406"/>
    </row>
    <row r="929">
      <c r="A929" s="405"/>
      <c r="G929" s="406"/>
    </row>
    <row r="930">
      <c r="A930" s="405"/>
      <c r="G930" s="406"/>
    </row>
    <row r="931">
      <c r="A931" s="405"/>
      <c r="G931" s="406"/>
    </row>
    <row r="932">
      <c r="A932" s="405"/>
      <c r="G932" s="406"/>
    </row>
    <row r="933">
      <c r="A933" s="405"/>
      <c r="G933" s="406"/>
    </row>
    <row r="934">
      <c r="A934" s="405"/>
      <c r="G934" s="406"/>
    </row>
    <row r="935">
      <c r="A935" s="405"/>
      <c r="G935" s="406"/>
    </row>
    <row r="936">
      <c r="A936" s="405"/>
      <c r="G936" s="406"/>
    </row>
    <row r="937">
      <c r="A937" s="405"/>
      <c r="G937" s="406"/>
    </row>
    <row r="938">
      <c r="A938" s="405"/>
      <c r="G938" s="406"/>
    </row>
    <row r="939">
      <c r="A939" s="405"/>
      <c r="G939" s="406"/>
    </row>
    <row r="940">
      <c r="A940" s="405"/>
      <c r="G940" s="406"/>
    </row>
    <row r="941">
      <c r="A941" s="405"/>
      <c r="G941" s="406"/>
    </row>
    <row r="942">
      <c r="A942" s="405"/>
      <c r="G942" s="406"/>
    </row>
    <row r="943">
      <c r="A943" s="405"/>
      <c r="G943" s="406"/>
    </row>
    <row r="944">
      <c r="A944" s="405"/>
      <c r="G944" s="406"/>
    </row>
    <row r="945">
      <c r="A945" s="405"/>
      <c r="G945" s="406"/>
    </row>
    <row r="946">
      <c r="A946" s="405"/>
      <c r="G946" s="406"/>
    </row>
    <row r="947">
      <c r="A947" s="405"/>
      <c r="G947" s="406"/>
    </row>
    <row r="948">
      <c r="A948" s="405"/>
      <c r="G948" s="406"/>
    </row>
    <row r="949">
      <c r="A949" s="405"/>
      <c r="G949" s="406"/>
    </row>
    <row r="950">
      <c r="A950" s="405"/>
      <c r="G950" s="406"/>
    </row>
    <row r="951">
      <c r="A951" s="405"/>
      <c r="G951" s="406"/>
    </row>
    <row r="952">
      <c r="A952" s="405"/>
      <c r="G952" s="406"/>
    </row>
    <row r="953">
      <c r="A953" s="405"/>
      <c r="G953" s="406"/>
    </row>
    <row r="954">
      <c r="A954" s="405"/>
      <c r="G954" s="406"/>
    </row>
    <row r="955">
      <c r="A955" s="405"/>
      <c r="G955" s="406"/>
    </row>
    <row r="956">
      <c r="A956" s="405"/>
      <c r="G956" s="406"/>
    </row>
    <row r="957">
      <c r="A957" s="405"/>
      <c r="G957" s="406"/>
    </row>
    <row r="958">
      <c r="A958" s="405"/>
      <c r="G958" s="406"/>
    </row>
    <row r="959">
      <c r="A959" s="405"/>
      <c r="G959" s="406"/>
    </row>
    <row r="960">
      <c r="A960" s="405"/>
      <c r="G960" s="406"/>
    </row>
    <row r="961">
      <c r="A961" s="405"/>
      <c r="G961" s="406"/>
    </row>
    <row r="962">
      <c r="A962" s="405"/>
      <c r="G962" s="406"/>
    </row>
    <row r="963">
      <c r="A963" s="405"/>
      <c r="G963" s="406"/>
    </row>
    <row r="964">
      <c r="A964" s="405"/>
      <c r="G964" s="406"/>
    </row>
    <row r="965">
      <c r="A965" s="405"/>
      <c r="G965" s="406"/>
    </row>
    <row r="966">
      <c r="A966" s="405"/>
      <c r="G966" s="406"/>
    </row>
    <row r="967">
      <c r="A967" s="405"/>
      <c r="G967" s="406"/>
    </row>
    <row r="968">
      <c r="A968" s="405"/>
      <c r="G968" s="406"/>
    </row>
    <row r="969">
      <c r="A969" s="405"/>
      <c r="G969" s="406"/>
    </row>
    <row r="970">
      <c r="A970" s="405"/>
      <c r="G970" s="406"/>
    </row>
    <row r="971">
      <c r="A971" s="405"/>
      <c r="G971" s="406"/>
    </row>
    <row r="972">
      <c r="A972" s="405"/>
      <c r="G972" s="406"/>
    </row>
    <row r="973">
      <c r="A973" s="405"/>
      <c r="G973" s="406"/>
    </row>
    <row r="974">
      <c r="A974" s="405"/>
      <c r="G974" s="406"/>
    </row>
    <row r="975">
      <c r="A975" s="405"/>
      <c r="G975" s="406"/>
    </row>
    <row r="976">
      <c r="A976" s="405"/>
      <c r="G976" s="406"/>
    </row>
    <row r="977">
      <c r="A977" s="405"/>
      <c r="G977" s="406"/>
    </row>
    <row r="978">
      <c r="A978" s="405"/>
      <c r="G978" s="406"/>
    </row>
    <row r="979">
      <c r="A979" s="405"/>
      <c r="G979" s="406"/>
    </row>
    <row r="980">
      <c r="A980" s="405"/>
      <c r="G980" s="406"/>
    </row>
    <row r="981">
      <c r="A981" s="405"/>
      <c r="G981" s="406"/>
    </row>
    <row r="982">
      <c r="A982" s="405"/>
      <c r="G982" s="406"/>
    </row>
    <row r="983">
      <c r="A983" s="405"/>
      <c r="G983" s="406"/>
    </row>
    <row r="984">
      <c r="A984" s="405"/>
      <c r="G984" s="406"/>
    </row>
    <row r="985">
      <c r="A985" s="405"/>
      <c r="G985" s="406"/>
    </row>
    <row r="986">
      <c r="A986" s="405"/>
      <c r="G986" s="406"/>
    </row>
    <row r="987">
      <c r="A987" s="405"/>
      <c r="G987" s="406"/>
    </row>
    <row r="988">
      <c r="A988" s="405"/>
      <c r="G988" s="406"/>
    </row>
    <row r="989">
      <c r="A989" s="405"/>
      <c r="G989" s="406"/>
    </row>
    <row r="990">
      <c r="A990" s="405"/>
      <c r="G990" s="406"/>
    </row>
    <row r="991">
      <c r="A991" s="405"/>
    </row>
    <row r="992">
      <c r="A992" s="405"/>
    </row>
    <row r="993">
      <c r="A993" s="405"/>
    </row>
    <row r="994">
      <c r="A994" s="405"/>
    </row>
    <row r="995">
      <c r="A995" s="405"/>
    </row>
    <row r="996">
      <c r="A996" s="405"/>
    </row>
    <row r="997">
      <c r="A997" s="405"/>
    </row>
    <row r="998">
      <c r="A998" s="405"/>
    </row>
    <row r="999">
      <c r="A999" s="405"/>
    </row>
    <row r="1000">
      <c r="A1000" s="405"/>
    </row>
    <row r="1001">
      <c r="A1001" s="405"/>
    </row>
    <row r="1002">
      <c r="A1002" s="405"/>
    </row>
    <row r="1003">
      <c r="A1003" s="405"/>
    </row>
  </sheetData>
  <mergeCells count="1">
    <mergeCell ref="A1:H1"/>
  </mergeCells>
  <conditionalFormatting sqref="F3:F12 G3:G47 F15:F47">
    <cfRule type="cellIs" dxfId="1" priority="1" operator="equal">
      <formula>"DEP"</formula>
    </cfRule>
  </conditionalFormatting>
  <conditionalFormatting sqref="F3:F12 G3:G47 F15:F47">
    <cfRule type="cellIs" dxfId="2" priority="2" operator="equal">
      <formula>"XXX"</formula>
    </cfRule>
  </conditionalFormatting>
  <conditionalFormatting sqref="F3:F12 G3:G47 F15:F47">
    <cfRule type="cellIs" dxfId="3" priority="3" operator="equal">
      <formula>"DEP/XXX"</formula>
    </cfRule>
  </conditionalFormatting>
  <dataValidations>
    <dataValidation type="list" allowBlank="1" showErrorMessage="1" sqref="G3:G990">
      <formula1>"Josiah,Sara,Keegan,Tyler,Karina,Pat,Matt"</formula1>
    </dataValidation>
    <dataValidation type="list" allowBlank="1" showErrorMessage="1" sqref="F3:F72">
      <formula1>"DEP,DEP/Pitted,Pitted"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23.38"/>
    <col customWidth="1" min="2" max="2" width="60.0"/>
    <col customWidth="1" min="4" max="4" width="29.38"/>
    <col customWidth="1" min="5" max="5" width="14.0"/>
    <col customWidth="1" min="8" max="8" width="14.0"/>
    <col customWidth="1" min="9" max="9" width="20.25"/>
    <col customWidth="1" min="11" max="11" width="17.38"/>
    <col customWidth="1" min="12" max="12" width="56.63"/>
    <col customWidth="1" min="13" max="13" width="43.13"/>
  </cols>
  <sheetData>
    <row r="1">
      <c r="A1" s="407"/>
      <c r="C1" s="62"/>
      <c r="D1" s="62"/>
      <c r="E1" s="62"/>
      <c r="F1" s="62"/>
      <c r="G1" s="62"/>
      <c r="H1" s="62"/>
      <c r="I1" s="62"/>
      <c r="J1" s="62"/>
      <c r="K1" s="62"/>
      <c r="L1" s="63"/>
      <c r="M1" s="62"/>
      <c r="N1" s="64"/>
      <c r="O1" s="64"/>
      <c r="P1" s="64"/>
      <c r="Q1" s="64"/>
      <c r="R1" s="64"/>
      <c r="S1" s="64"/>
      <c r="T1" s="64"/>
      <c r="U1" s="64"/>
      <c r="V1" s="64"/>
      <c r="W1" s="64"/>
    </row>
    <row r="2">
      <c r="C2" s="62"/>
      <c r="D2" s="62"/>
      <c r="E2" s="408"/>
      <c r="H2" s="62"/>
      <c r="I2" s="62"/>
      <c r="J2" s="62"/>
      <c r="K2" s="62"/>
      <c r="L2" s="63"/>
      <c r="M2" s="62"/>
      <c r="N2" s="64"/>
      <c r="O2" s="64"/>
      <c r="P2" s="64"/>
      <c r="Q2" s="64"/>
      <c r="R2" s="64"/>
      <c r="S2" s="64"/>
      <c r="T2" s="64"/>
      <c r="U2" s="64"/>
      <c r="V2" s="64"/>
      <c r="W2" s="64"/>
    </row>
    <row r="3">
      <c r="C3" s="62"/>
      <c r="D3" s="62"/>
      <c r="E3" s="408"/>
      <c r="H3" s="62"/>
      <c r="I3" s="62"/>
      <c r="J3" s="62"/>
      <c r="K3" s="62"/>
      <c r="L3" s="63"/>
      <c r="M3" s="62"/>
      <c r="N3" s="64"/>
      <c r="O3" s="64"/>
      <c r="P3" s="64"/>
      <c r="Q3" s="64"/>
      <c r="R3" s="64"/>
      <c r="S3" s="64"/>
      <c r="T3" s="64"/>
      <c r="U3" s="64"/>
      <c r="V3" s="64"/>
      <c r="W3" s="64"/>
    </row>
    <row r="4">
      <c r="C4" s="62"/>
      <c r="D4" s="62"/>
      <c r="E4" s="408"/>
      <c r="H4" s="62"/>
      <c r="I4" s="62"/>
      <c r="J4" s="62"/>
      <c r="K4" s="62"/>
      <c r="L4" s="63"/>
      <c r="M4" s="62"/>
      <c r="N4" s="64"/>
      <c r="O4" s="64"/>
      <c r="P4" s="64"/>
      <c r="Q4" s="64"/>
      <c r="R4" s="64"/>
      <c r="S4" s="64"/>
      <c r="T4" s="64"/>
      <c r="U4" s="64"/>
      <c r="V4" s="64"/>
      <c r="W4" s="64"/>
    </row>
    <row r="5">
      <c r="C5" s="62"/>
      <c r="D5" s="62"/>
      <c r="E5" s="408"/>
      <c r="H5" s="62"/>
      <c r="I5" s="68"/>
      <c r="J5" s="68"/>
      <c r="K5" s="68"/>
      <c r="L5" s="63"/>
      <c r="M5" s="62"/>
      <c r="N5" s="64"/>
      <c r="O5" s="64"/>
      <c r="P5" s="64"/>
      <c r="Q5" s="64"/>
      <c r="R5" s="64"/>
      <c r="S5" s="64"/>
      <c r="T5" s="64"/>
      <c r="U5" s="64"/>
      <c r="V5" s="64"/>
      <c r="W5" s="64"/>
    </row>
    <row r="6">
      <c r="C6" s="62"/>
      <c r="D6" s="62"/>
      <c r="E6" s="408"/>
      <c r="H6" s="62"/>
      <c r="I6" s="70"/>
      <c r="J6" s="70"/>
      <c r="K6" s="70"/>
      <c r="L6" s="71"/>
      <c r="M6" s="68"/>
      <c r="N6" s="64"/>
      <c r="O6" s="64"/>
      <c r="P6" s="64"/>
      <c r="Q6" s="64"/>
      <c r="R6" s="64"/>
      <c r="S6" s="64"/>
      <c r="T6" s="64"/>
      <c r="U6" s="64"/>
      <c r="V6" s="64"/>
      <c r="W6" s="64"/>
    </row>
    <row r="7">
      <c r="C7" s="70"/>
      <c r="D7" s="70"/>
      <c r="E7" s="70"/>
      <c r="F7" s="70"/>
      <c r="G7" s="70"/>
      <c r="H7" s="70"/>
      <c r="I7" s="70"/>
      <c r="J7" s="70"/>
      <c r="K7" s="70"/>
      <c r="L7" s="72"/>
      <c r="M7" s="70"/>
      <c r="N7" s="64"/>
      <c r="O7" s="64"/>
      <c r="P7" s="64"/>
      <c r="Q7" s="64"/>
      <c r="R7" s="64"/>
      <c r="S7" s="64"/>
      <c r="T7" s="64"/>
      <c r="U7" s="64"/>
      <c r="V7" s="64"/>
      <c r="W7" s="64"/>
    </row>
    <row r="8">
      <c r="A8" s="409" t="s">
        <v>2360</v>
      </c>
      <c r="B8" s="75" t="s">
        <v>77</v>
      </c>
      <c r="C8" s="76" t="s">
        <v>2361</v>
      </c>
      <c r="D8" s="76" t="s">
        <v>2362</v>
      </c>
      <c r="E8" s="76" t="s">
        <v>2363</v>
      </c>
      <c r="F8" s="76" t="s">
        <v>280</v>
      </c>
      <c r="G8" s="76" t="s">
        <v>2364</v>
      </c>
      <c r="H8" s="76" t="s">
        <v>2365</v>
      </c>
      <c r="I8" s="76" t="s">
        <v>2366</v>
      </c>
      <c r="J8" s="76"/>
      <c r="K8" s="75"/>
      <c r="L8" s="76"/>
      <c r="M8" s="77"/>
      <c r="N8" s="77"/>
      <c r="O8" s="77"/>
      <c r="P8" s="77"/>
      <c r="Q8" s="77"/>
      <c r="R8" s="77"/>
      <c r="S8" s="77"/>
      <c r="T8" s="77"/>
      <c r="U8" s="77"/>
      <c r="V8" s="77"/>
    </row>
    <row r="9">
      <c r="A9" s="78"/>
      <c r="B9" s="79"/>
      <c r="C9" s="79"/>
      <c r="D9" s="79"/>
      <c r="E9" s="79"/>
      <c r="F9" s="79"/>
      <c r="G9" s="79"/>
      <c r="H9" s="81"/>
      <c r="I9" s="173"/>
      <c r="J9" s="96"/>
      <c r="K9" s="26"/>
      <c r="L9" s="64"/>
      <c r="M9" s="64"/>
      <c r="N9" s="64"/>
      <c r="O9" s="64"/>
      <c r="P9" s="64"/>
      <c r="Q9" s="64"/>
      <c r="R9" s="64"/>
      <c r="S9" s="64"/>
      <c r="T9" s="64"/>
      <c r="U9" s="64"/>
      <c r="V9" s="64"/>
    </row>
    <row r="10">
      <c r="A10" s="78"/>
      <c r="B10" s="79"/>
      <c r="C10" s="79"/>
      <c r="D10" s="79"/>
      <c r="E10" s="79"/>
      <c r="F10" s="79"/>
      <c r="G10" s="79"/>
      <c r="H10" s="81"/>
      <c r="I10" s="173"/>
      <c r="J10" s="96"/>
      <c r="K10" s="26"/>
      <c r="L10" s="64"/>
      <c r="M10" s="64"/>
      <c r="N10" s="64"/>
      <c r="O10" s="64"/>
      <c r="P10" s="64"/>
      <c r="Q10" s="64"/>
      <c r="R10" s="64"/>
      <c r="S10" s="64"/>
      <c r="T10" s="64"/>
      <c r="U10" s="64"/>
      <c r="V10" s="64"/>
    </row>
    <row r="11">
      <c r="A11" s="78"/>
      <c r="B11" s="79"/>
      <c r="C11" s="79"/>
      <c r="D11" s="79"/>
      <c r="E11" s="79"/>
      <c r="F11" s="79"/>
      <c r="G11" s="79"/>
      <c r="H11" s="77"/>
      <c r="I11" s="95"/>
      <c r="J11" s="96"/>
      <c r="K11" s="26"/>
      <c r="L11" s="64"/>
      <c r="M11" s="64"/>
      <c r="N11" s="64"/>
      <c r="O11" s="64"/>
      <c r="P11" s="64"/>
      <c r="Q11" s="64"/>
      <c r="R11" s="64"/>
      <c r="S11" s="64"/>
      <c r="T11" s="64"/>
      <c r="U11" s="64"/>
      <c r="V11" s="64"/>
    </row>
    <row r="12">
      <c r="A12" s="78"/>
      <c r="B12" s="79"/>
      <c r="C12" s="79"/>
      <c r="D12" s="79"/>
      <c r="E12" s="79"/>
      <c r="F12" s="79"/>
      <c r="G12" s="79"/>
      <c r="H12" s="77"/>
      <c r="I12" s="95"/>
      <c r="J12" s="96"/>
      <c r="K12" s="26"/>
      <c r="L12" s="64"/>
      <c r="M12" s="64"/>
      <c r="N12" s="64"/>
      <c r="O12" s="64"/>
      <c r="P12" s="64"/>
      <c r="Q12" s="64"/>
      <c r="R12" s="64"/>
      <c r="S12" s="64"/>
      <c r="T12" s="64"/>
      <c r="U12" s="64"/>
      <c r="V12" s="64"/>
    </row>
    <row r="13">
      <c r="A13" s="78"/>
      <c r="B13" s="79"/>
      <c r="C13" s="79"/>
      <c r="D13" s="79"/>
      <c r="E13" s="79"/>
      <c r="F13" s="79"/>
      <c r="G13" s="79"/>
      <c r="H13" s="77"/>
      <c r="I13" s="95"/>
      <c r="J13" s="96"/>
      <c r="K13" s="26"/>
      <c r="L13" s="64"/>
      <c r="M13" s="64"/>
      <c r="N13" s="64"/>
      <c r="O13" s="64"/>
      <c r="P13" s="64"/>
      <c r="Q13" s="64"/>
      <c r="R13" s="64"/>
      <c r="S13" s="64"/>
      <c r="T13" s="64"/>
      <c r="U13" s="64"/>
      <c r="V13" s="64"/>
    </row>
    <row r="14">
      <c r="A14" s="78"/>
      <c r="B14" s="79"/>
      <c r="C14" s="79"/>
      <c r="D14" s="79"/>
      <c r="E14" s="79"/>
      <c r="F14" s="79"/>
      <c r="G14" s="79"/>
      <c r="H14" s="77"/>
      <c r="I14" s="95"/>
      <c r="J14" s="96"/>
      <c r="K14" s="26"/>
      <c r="L14" s="64"/>
      <c r="M14" s="64"/>
      <c r="N14" s="64"/>
      <c r="O14" s="64"/>
      <c r="P14" s="64"/>
      <c r="Q14" s="64"/>
      <c r="R14" s="64"/>
      <c r="S14" s="64"/>
      <c r="T14" s="64"/>
      <c r="U14" s="64"/>
      <c r="V14" s="64"/>
    </row>
    <row r="15">
      <c r="A15" s="78"/>
      <c r="B15" s="79"/>
      <c r="C15" s="79"/>
      <c r="D15" s="79"/>
      <c r="E15" s="79"/>
      <c r="F15" s="79"/>
      <c r="G15" s="79"/>
      <c r="H15" s="77"/>
      <c r="I15" s="95"/>
      <c r="J15" s="96"/>
      <c r="K15" s="26"/>
      <c r="L15" s="64"/>
      <c r="M15" s="64"/>
      <c r="N15" s="64"/>
      <c r="O15" s="64"/>
      <c r="P15" s="64"/>
      <c r="Q15" s="64"/>
      <c r="R15" s="64"/>
      <c r="S15" s="64"/>
      <c r="T15" s="64"/>
      <c r="U15" s="64"/>
      <c r="V15" s="64"/>
    </row>
    <row r="16">
      <c r="A16" s="78"/>
      <c r="B16" s="79"/>
      <c r="C16" s="79"/>
      <c r="D16" s="79"/>
      <c r="E16" s="79"/>
      <c r="F16" s="79"/>
      <c r="G16" s="79"/>
      <c r="H16" s="77"/>
      <c r="I16" s="82"/>
      <c r="J16" s="84"/>
      <c r="K16" s="410"/>
      <c r="L16" s="64"/>
      <c r="M16" s="64"/>
      <c r="N16" s="64"/>
      <c r="O16" s="64"/>
      <c r="P16" s="64"/>
      <c r="Q16" s="64"/>
      <c r="R16" s="64"/>
      <c r="S16" s="64"/>
      <c r="T16" s="64"/>
      <c r="U16" s="64"/>
      <c r="V16" s="64"/>
    </row>
    <row r="17">
      <c r="A17" s="78"/>
      <c r="B17" s="79"/>
      <c r="C17" s="79"/>
      <c r="D17" s="79"/>
      <c r="E17" s="79"/>
      <c r="F17" s="79"/>
      <c r="G17" s="79"/>
      <c r="H17" s="77"/>
      <c r="I17" s="82"/>
      <c r="J17" s="84"/>
      <c r="K17" s="410"/>
      <c r="L17" s="64"/>
      <c r="M17" s="64"/>
      <c r="N17" s="64"/>
      <c r="O17" s="64"/>
      <c r="P17" s="64"/>
      <c r="Q17" s="64"/>
      <c r="R17" s="64"/>
      <c r="S17" s="64"/>
      <c r="T17" s="64"/>
      <c r="U17" s="64"/>
      <c r="V17" s="64"/>
    </row>
    <row r="18">
      <c r="A18" s="78"/>
      <c r="B18" s="79"/>
      <c r="C18" s="79"/>
      <c r="D18" s="79"/>
      <c r="E18" s="79"/>
      <c r="F18" s="79"/>
      <c r="G18" s="79"/>
      <c r="H18" s="77"/>
      <c r="I18" s="82"/>
      <c r="J18" s="84"/>
      <c r="K18" s="410"/>
      <c r="L18" s="64"/>
      <c r="M18" s="64"/>
      <c r="N18" s="64"/>
      <c r="O18" s="64"/>
      <c r="P18" s="64"/>
      <c r="Q18" s="64"/>
      <c r="R18" s="64"/>
      <c r="S18" s="64"/>
      <c r="T18" s="64"/>
      <c r="U18" s="64"/>
      <c r="V18" s="64"/>
    </row>
    <row r="19">
      <c r="A19" s="78"/>
      <c r="B19" s="79"/>
      <c r="C19" s="79"/>
      <c r="D19" s="79"/>
      <c r="E19" s="79"/>
      <c r="F19" s="79"/>
      <c r="G19" s="79"/>
      <c r="H19" s="77"/>
      <c r="I19" s="82"/>
      <c r="J19" s="84"/>
      <c r="K19" s="410"/>
      <c r="L19" s="64"/>
      <c r="M19" s="64"/>
      <c r="N19" s="64"/>
      <c r="O19" s="64"/>
      <c r="P19" s="64"/>
      <c r="Q19" s="64"/>
      <c r="R19" s="64"/>
      <c r="S19" s="64"/>
      <c r="T19" s="64"/>
      <c r="U19" s="64"/>
      <c r="V19" s="64"/>
    </row>
    <row r="20">
      <c r="A20" s="78"/>
      <c r="B20" s="79"/>
      <c r="C20" s="79"/>
      <c r="D20" s="79"/>
      <c r="E20" s="79"/>
      <c r="F20" s="79"/>
      <c r="G20" s="79"/>
      <c r="H20" s="81"/>
      <c r="I20" s="82"/>
      <c r="J20" s="84"/>
      <c r="K20" s="26"/>
      <c r="L20" s="64"/>
      <c r="M20" s="64"/>
      <c r="N20" s="64"/>
      <c r="O20" s="64"/>
      <c r="P20" s="64"/>
      <c r="Q20" s="64"/>
      <c r="R20" s="64"/>
      <c r="S20" s="64"/>
      <c r="T20" s="64"/>
      <c r="U20" s="64"/>
      <c r="V20" s="64"/>
    </row>
    <row r="21">
      <c r="A21" s="78"/>
      <c r="B21" s="79"/>
      <c r="C21" s="79"/>
      <c r="D21" s="79"/>
      <c r="E21" s="79"/>
      <c r="F21" s="79"/>
      <c r="G21" s="79"/>
      <c r="H21" s="77"/>
      <c r="I21" s="82"/>
      <c r="J21" s="84"/>
      <c r="K21" s="410"/>
      <c r="L21" s="64"/>
      <c r="M21" s="64"/>
      <c r="N21" s="64"/>
      <c r="O21" s="64"/>
      <c r="P21" s="64"/>
      <c r="Q21" s="64"/>
      <c r="R21" s="64"/>
      <c r="S21" s="64"/>
      <c r="T21" s="64"/>
      <c r="U21" s="64"/>
      <c r="V21" s="64"/>
    </row>
    <row r="22">
      <c r="A22" s="78"/>
      <c r="B22" s="79"/>
      <c r="C22" s="79"/>
      <c r="D22" s="79"/>
      <c r="E22" s="79"/>
      <c r="F22" s="79"/>
      <c r="G22" s="79"/>
      <c r="H22" s="77"/>
      <c r="I22" s="82"/>
      <c r="J22" s="84"/>
      <c r="K22" s="410"/>
      <c r="L22" s="64"/>
      <c r="M22" s="64"/>
      <c r="N22" s="64"/>
      <c r="O22" s="64"/>
      <c r="P22" s="64"/>
      <c r="Q22" s="64"/>
      <c r="R22" s="64"/>
      <c r="S22" s="64"/>
      <c r="T22" s="64"/>
      <c r="U22" s="64"/>
      <c r="V22" s="64"/>
    </row>
    <row r="23">
      <c r="A23" s="78"/>
      <c r="B23" s="79"/>
      <c r="C23" s="79"/>
      <c r="D23" s="79"/>
      <c r="E23" s="79"/>
      <c r="F23" s="79"/>
      <c r="G23" s="79"/>
      <c r="H23" s="77"/>
      <c r="I23" s="82"/>
      <c r="J23" s="84"/>
      <c r="K23" s="26"/>
      <c r="L23" s="64"/>
      <c r="M23" s="64"/>
      <c r="N23" s="64"/>
      <c r="O23" s="64"/>
      <c r="P23" s="64"/>
      <c r="Q23" s="64"/>
      <c r="R23" s="64"/>
      <c r="S23" s="64"/>
      <c r="T23" s="64"/>
      <c r="U23" s="64"/>
      <c r="V23" s="64"/>
    </row>
    <row r="24">
      <c r="A24" s="78"/>
      <c r="B24" s="79"/>
      <c r="C24" s="79"/>
      <c r="D24" s="79"/>
      <c r="E24" s="79"/>
      <c r="F24" s="79"/>
      <c r="G24" s="79"/>
      <c r="H24" s="81"/>
      <c r="I24" s="82"/>
      <c r="J24" s="84"/>
      <c r="K24" s="410"/>
      <c r="L24" s="64"/>
      <c r="M24" s="64"/>
      <c r="N24" s="64"/>
      <c r="O24" s="64"/>
      <c r="P24" s="64"/>
      <c r="Q24" s="64"/>
      <c r="R24" s="64"/>
      <c r="S24" s="64"/>
      <c r="T24" s="64"/>
      <c r="U24" s="64"/>
      <c r="V24" s="64"/>
    </row>
    <row r="25">
      <c r="A25" s="78"/>
      <c r="B25" s="79"/>
      <c r="C25" s="79"/>
      <c r="D25" s="79"/>
      <c r="E25" s="79"/>
      <c r="F25" s="79"/>
      <c r="G25" s="79"/>
      <c r="H25" s="77"/>
      <c r="I25" s="82"/>
      <c r="J25" s="84"/>
      <c r="K25" s="411"/>
      <c r="L25" s="64"/>
      <c r="M25" s="64"/>
      <c r="N25" s="64"/>
      <c r="O25" s="64"/>
      <c r="P25" s="64"/>
      <c r="Q25" s="64"/>
      <c r="R25" s="64"/>
      <c r="S25" s="64"/>
      <c r="T25" s="64"/>
      <c r="U25" s="64"/>
      <c r="V25" s="64"/>
    </row>
    <row r="26">
      <c r="A26" s="78"/>
      <c r="B26" s="79"/>
      <c r="C26" s="79"/>
      <c r="D26" s="79"/>
      <c r="E26" s="79"/>
      <c r="F26" s="79"/>
      <c r="G26" s="79"/>
      <c r="H26" s="77"/>
      <c r="I26" s="82"/>
      <c r="J26" s="84"/>
      <c r="K26" s="410"/>
      <c r="L26" s="64"/>
      <c r="M26" s="64"/>
      <c r="N26" s="64"/>
      <c r="O26" s="64"/>
      <c r="P26" s="64"/>
      <c r="Q26" s="64"/>
      <c r="R26" s="64"/>
      <c r="S26" s="64"/>
      <c r="T26" s="64"/>
      <c r="U26" s="64"/>
      <c r="V26" s="64"/>
    </row>
    <row r="27">
      <c r="A27" s="78"/>
      <c r="B27" s="79"/>
      <c r="C27" s="79"/>
      <c r="D27" s="79"/>
      <c r="E27" s="79"/>
      <c r="F27" s="79"/>
      <c r="G27" s="79"/>
      <c r="H27" s="77"/>
      <c r="I27" s="82"/>
      <c r="J27" s="84"/>
      <c r="K27" s="410"/>
      <c r="L27" s="64"/>
      <c r="M27" s="64"/>
      <c r="N27" s="64"/>
      <c r="O27" s="64"/>
      <c r="P27" s="64"/>
      <c r="Q27" s="64"/>
      <c r="R27" s="64"/>
      <c r="S27" s="64"/>
      <c r="T27" s="64"/>
      <c r="U27" s="64"/>
      <c r="V27" s="64"/>
    </row>
    <row r="28">
      <c r="A28" s="78"/>
      <c r="B28" s="79"/>
      <c r="C28" s="79"/>
      <c r="D28" s="79"/>
      <c r="E28" s="79"/>
      <c r="F28" s="79"/>
      <c r="G28" s="79"/>
      <c r="H28" s="77"/>
      <c r="I28" s="82"/>
      <c r="J28" s="84"/>
      <c r="K28" s="410"/>
      <c r="L28" s="64"/>
      <c r="M28" s="64"/>
      <c r="N28" s="64"/>
      <c r="O28" s="64"/>
      <c r="P28" s="64"/>
      <c r="Q28" s="64"/>
      <c r="R28" s="64"/>
      <c r="S28" s="64"/>
      <c r="T28" s="64"/>
      <c r="U28" s="64"/>
      <c r="V28" s="64"/>
    </row>
    <row r="29">
      <c r="A29" s="78"/>
      <c r="B29" s="79"/>
      <c r="C29" s="79"/>
      <c r="D29" s="79"/>
      <c r="E29" s="79"/>
      <c r="F29" s="79"/>
      <c r="G29" s="79"/>
      <c r="H29" s="81"/>
      <c r="I29" s="82"/>
      <c r="J29" s="84"/>
      <c r="K29" s="410"/>
      <c r="L29" s="64"/>
      <c r="M29" s="64"/>
      <c r="N29" s="64"/>
      <c r="O29" s="64"/>
      <c r="P29" s="64"/>
      <c r="Q29" s="64"/>
      <c r="R29" s="64"/>
      <c r="S29" s="64"/>
      <c r="T29" s="64"/>
      <c r="U29" s="64"/>
      <c r="V29" s="64"/>
    </row>
    <row r="30">
      <c r="A30" s="78"/>
      <c r="B30" s="79"/>
      <c r="C30" s="79"/>
      <c r="D30" s="79"/>
      <c r="E30" s="79"/>
      <c r="F30" s="79"/>
      <c r="G30" s="79"/>
      <c r="H30" s="77"/>
      <c r="I30" s="82"/>
      <c r="J30" s="96"/>
      <c r="K30" s="26"/>
      <c r="L30" s="64"/>
      <c r="M30" s="64"/>
      <c r="N30" s="64"/>
      <c r="O30" s="64"/>
      <c r="P30" s="64"/>
      <c r="Q30" s="64"/>
      <c r="R30" s="64"/>
      <c r="S30" s="64"/>
      <c r="T30" s="64"/>
      <c r="U30" s="64"/>
      <c r="V30" s="64"/>
    </row>
    <row r="31">
      <c r="A31" s="78"/>
      <c r="B31" s="79"/>
      <c r="C31" s="79"/>
      <c r="D31" s="79"/>
      <c r="E31" s="79"/>
      <c r="F31" s="79"/>
      <c r="G31" s="79"/>
      <c r="H31" s="81"/>
      <c r="I31" s="82"/>
      <c r="J31" s="84"/>
      <c r="K31" s="410"/>
      <c r="L31" s="64"/>
      <c r="M31" s="64"/>
      <c r="N31" s="64"/>
      <c r="O31" s="64"/>
      <c r="P31" s="64"/>
      <c r="Q31" s="64"/>
      <c r="R31" s="64"/>
      <c r="S31" s="64"/>
      <c r="T31" s="64"/>
      <c r="U31" s="64"/>
      <c r="V31" s="64"/>
    </row>
    <row r="32">
      <c r="A32" s="78"/>
      <c r="B32" s="79"/>
      <c r="C32" s="79"/>
      <c r="D32" s="79"/>
      <c r="E32" s="79"/>
      <c r="F32" s="79"/>
      <c r="G32" s="79"/>
      <c r="H32" s="81"/>
      <c r="I32" s="82"/>
      <c r="J32" s="84"/>
      <c r="K32" s="410"/>
      <c r="L32" s="64"/>
      <c r="M32" s="64"/>
      <c r="N32" s="64"/>
      <c r="O32" s="64"/>
      <c r="P32" s="64"/>
      <c r="Q32" s="64"/>
      <c r="R32" s="64"/>
      <c r="S32" s="64"/>
      <c r="T32" s="64"/>
      <c r="U32" s="64"/>
      <c r="V32" s="64"/>
    </row>
    <row r="33">
      <c r="A33" s="78"/>
      <c r="B33" s="79"/>
      <c r="C33" s="79"/>
      <c r="D33" s="79"/>
      <c r="E33" s="79"/>
      <c r="F33" s="79"/>
      <c r="G33" s="79"/>
      <c r="H33" s="81"/>
      <c r="I33" s="82"/>
      <c r="J33" s="96"/>
      <c r="K33" s="26"/>
      <c r="L33" s="64"/>
      <c r="M33" s="64"/>
      <c r="N33" s="64"/>
      <c r="O33" s="64"/>
      <c r="P33" s="64"/>
      <c r="Q33" s="64"/>
      <c r="R33" s="64"/>
      <c r="S33" s="64"/>
      <c r="T33" s="64"/>
      <c r="U33" s="64"/>
      <c r="V33" s="64"/>
    </row>
    <row r="34">
      <c r="A34" s="78"/>
      <c r="B34" s="79"/>
      <c r="C34" s="79"/>
      <c r="D34" s="79"/>
      <c r="E34" s="79"/>
      <c r="F34" s="79"/>
      <c r="G34" s="79"/>
      <c r="H34" s="81"/>
      <c r="I34" s="82"/>
      <c r="J34" s="96"/>
      <c r="K34" s="26"/>
      <c r="L34" s="64"/>
      <c r="M34" s="64"/>
      <c r="N34" s="64"/>
      <c r="O34" s="64"/>
      <c r="P34" s="64"/>
      <c r="Q34" s="64"/>
      <c r="R34" s="64"/>
      <c r="S34" s="64"/>
      <c r="T34" s="64"/>
      <c r="U34" s="64"/>
      <c r="V34" s="64"/>
    </row>
    <row r="35">
      <c r="A35" s="78"/>
      <c r="B35" s="79"/>
      <c r="C35" s="79"/>
      <c r="D35" s="79"/>
      <c r="E35" s="79"/>
      <c r="F35" s="79"/>
      <c r="G35" s="79"/>
      <c r="H35" s="412"/>
      <c r="I35" s="82"/>
      <c r="J35" s="96"/>
      <c r="K35" s="26"/>
      <c r="L35" s="64"/>
      <c r="M35" s="64"/>
      <c r="N35" s="64"/>
      <c r="O35" s="64"/>
      <c r="P35" s="64"/>
      <c r="Q35" s="64"/>
      <c r="R35" s="64"/>
      <c r="S35" s="64"/>
      <c r="T35" s="64"/>
      <c r="U35" s="64"/>
      <c r="V35" s="64"/>
    </row>
    <row r="36">
      <c r="A36" s="78"/>
      <c r="B36" s="79"/>
      <c r="C36" s="79"/>
      <c r="D36" s="79"/>
      <c r="E36" s="79"/>
      <c r="F36" s="79"/>
      <c r="G36" s="79"/>
      <c r="H36" s="81"/>
      <c r="I36" s="82"/>
      <c r="J36" s="96"/>
      <c r="K36" s="26"/>
      <c r="L36" s="64"/>
      <c r="M36" s="64"/>
      <c r="N36" s="64"/>
      <c r="O36" s="64"/>
      <c r="P36" s="64"/>
      <c r="Q36" s="64"/>
      <c r="R36" s="64"/>
      <c r="S36" s="64"/>
      <c r="T36" s="64"/>
      <c r="U36" s="64"/>
      <c r="V36" s="64"/>
    </row>
    <row r="37">
      <c r="A37" s="78"/>
      <c r="B37" s="79"/>
      <c r="C37" s="79"/>
      <c r="D37" s="79"/>
      <c r="E37" s="79"/>
      <c r="F37" s="79"/>
      <c r="G37" s="79"/>
      <c r="H37" s="81"/>
      <c r="I37" s="82"/>
      <c r="J37" s="96"/>
      <c r="K37" s="26"/>
      <c r="L37" s="64"/>
      <c r="M37" s="64"/>
      <c r="N37" s="64"/>
      <c r="O37" s="64"/>
      <c r="P37" s="64"/>
      <c r="Q37" s="64"/>
      <c r="R37" s="64"/>
      <c r="S37" s="64"/>
      <c r="T37" s="64"/>
      <c r="U37" s="64"/>
      <c r="V37" s="64"/>
    </row>
    <row r="38">
      <c r="A38" s="78"/>
      <c r="B38" s="79"/>
      <c r="C38" s="79"/>
      <c r="D38" s="79"/>
      <c r="E38" s="79"/>
      <c r="F38" s="79"/>
      <c r="G38" s="79"/>
      <c r="H38" s="81"/>
      <c r="I38" s="82"/>
      <c r="J38" s="96"/>
      <c r="K38" s="26"/>
      <c r="L38" s="64"/>
      <c r="M38" s="64"/>
      <c r="N38" s="64"/>
      <c r="O38" s="64"/>
      <c r="P38" s="64"/>
      <c r="Q38" s="64"/>
      <c r="R38" s="64"/>
      <c r="S38" s="64"/>
      <c r="T38" s="64"/>
      <c r="U38" s="64"/>
      <c r="V38" s="64"/>
    </row>
    <row r="39">
      <c r="A39" s="78"/>
      <c r="B39" s="79"/>
      <c r="C39" s="79"/>
      <c r="D39" s="79"/>
      <c r="E39" s="79"/>
      <c r="F39" s="79"/>
      <c r="G39" s="79"/>
      <c r="H39" s="81"/>
      <c r="I39" s="82"/>
      <c r="J39" s="96"/>
      <c r="K39" s="26"/>
      <c r="L39" s="64"/>
      <c r="M39" s="64"/>
      <c r="N39" s="64"/>
      <c r="O39" s="64"/>
      <c r="P39" s="64"/>
      <c r="Q39" s="64"/>
      <c r="R39" s="64"/>
      <c r="S39" s="64"/>
      <c r="T39" s="64"/>
      <c r="U39" s="64"/>
      <c r="V39" s="64"/>
    </row>
    <row r="40">
      <c r="A40" s="78"/>
      <c r="B40" s="79"/>
      <c r="C40" s="79"/>
      <c r="D40" s="79"/>
      <c r="E40" s="79"/>
      <c r="F40" s="79"/>
      <c r="G40" s="79"/>
      <c r="H40" s="77"/>
      <c r="I40" s="82"/>
      <c r="J40" s="96"/>
      <c r="K40" s="26"/>
      <c r="L40" s="64"/>
      <c r="M40" s="64"/>
      <c r="N40" s="64"/>
      <c r="O40" s="64"/>
      <c r="P40" s="64"/>
      <c r="Q40" s="64"/>
      <c r="R40" s="64"/>
      <c r="S40" s="64"/>
      <c r="T40" s="64"/>
      <c r="U40" s="64"/>
      <c r="V40" s="64"/>
    </row>
    <row r="41">
      <c r="A41" s="78"/>
      <c r="B41" s="79"/>
      <c r="C41" s="79"/>
      <c r="D41" s="79"/>
      <c r="E41" s="79"/>
      <c r="F41" s="79"/>
      <c r="G41" s="79"/>
      <c r="H41" s="77"/>
      <c r="I41" s="82"/>
      <c r="J41" s="96"/>
      <c r="K41" s="26"/>
      <c r="L41" s="64"/>
      <c r="M41" s="64"/>
      <c r="N41" s="64"/>
      <c r="O41" s="64"/>
      <c r="P41" s="64"/>
      <c r="Q41" s="64"/>
      <c r="R41" s="64"/>
      <c r="S41" s="64"/>
      <c r="T41" s="64"/>
      <c r="U41" s="64"/>
      <c r="V41" s="64"/>
    </row>
    <row r="42">
      <c r="A42" s="78"/>
      <c r="B42" s="79"/>
      <c r="C42" s="79"/>
      <c r="D42" s="79"/>
      <c r="E42" s="79"/>
      <c r="F42" s="79"/>
      <c r="G42" s="79"/>
      <c r="H42" s="77"/>
      <c r="I42" s="82"/>
      <c r="J42" s="96"/>
      <c r="K42" s="26"/>
      <c r="L42" s="64"/>
      <c r="M42" s="64"/>
      <c r="N42" s="64"/>
      <c r="O42" s="64"/>
      <c r="P42" s="64"/>
      <c r="Q42" s="64"/>
      <c r="R42" s="64"/>
      <c r="S42" s="64"/>
      <c r="T42" s="64"/>
      <c r="U42" s="64"/>
      <c r="V42" s="64"/>
    </row>
    <row r="43">
      <c r="A43" s="78"/>
      <c r="B43" s="79"/>
      <c r="C43" s="79"/>
      <c r="D43" s="79"/>
      <c r="E43" s="79"/>
      <c r="F43" s="79"/>
      <c r="G43" s="79"/>
      <c r="H43" s="77"/>
      <c r="I43" s="82"/>
      <c r="J43" s="96"/>
      <c r="K43" s="26"/>
      <c r="L43" s="64"/>
      <c r="M43" s="64"/>
      <c r="N43" s="64"/>
      <c r="O43" s="64"/>
      <c r="P43" s="64"/>
      <c r="Q43" s="64"/>
      <c r="R43" s="64"/>
      <c r="S43" s="64"/>
      <c r="T43" s="64"/>
      <c r="U43" s="64"/>
      <c r="V43" s="64"/>
    </row>
    <row r="44">
      <c r="A44" s="78"/>
      <c r="B44" s="79"/>
      <c r="C44" s="79"/>
      <c r="D44" s="79"/>
      <c r="E44" s="79"/>
      <c r="F44" s="79"/>
      <c r="G44" s="79"/>
      <c r="H44" s="81"/>
      <c r="I44" s="82"/>
      <c r="J44" s="96"/>
      <c r="K44" s="26"/>
      <c r="L44" s="64"/>
      <c r="M44" s="64"/>
      <c r="N44" s="64"/>
      <c r="O44" s="64"/>
      <c r="P44" s="64"/>
      <c r="Q44" s="64"/>
      <c r="R44" s="64"/>
      <c r="S44" s="64"/>
      <c r="T44" s="64"/>
      <c r="U44" s="64"/>
      <c r="V44" s="64"/>
    </row>
    <row r="45">
      <c r="A45" s="78"/>
      <c r="B45" s="79"/>
      <c r="C45" s="79"/>
      <c r="D45" s="79"/>
      <c r="E45" s="79"/>
      <c r="F45" s="79"/>
      <c r="G45" s="79"/>
      <c r="H45" s="81"/>
      <c r="I45" s="82"/>
      <c r="J45" s="96"/>
      <c r="K45" s="26"/>
      <c r="L45" s="64"/>
      <c r="M45" s="64"/>
      <c r="N45" s="64"/>
      <c r="O45" s="64"/>
      <c r="P45" s="64"/>
      <c r="Q45" s="64"/>
      <c r="R45" s="64"/>
      <c r="S45" s="64"/>
      <c r="T45" s="64"/>
      <c r="U45" s="64"/>
      <c r="V45" s="64"/>
    </row>
    <row r="46">
      <c r="A46" s="78"/>
      <c r="B46" s="79"/>
      <c r="C46" s="79"/>
      <c r="D46" s="79"/>
      <c r="E46" s="79"/>
      <c r="F46" s="79"/>
      <c r="G46" s="79"/>
      <c r="H46" s="81"/>
      <c r="I46" s="82"/>
      <c r="J46" s="84"/>
      <c r="K46" s="26"/>
      <c r="L46" s="64"/>
      <c r="M46" s="64"/>
      <c r="N46" s="64"/>
      <c r="O46" s="64"/>
      <c r="P46" s="64"/>
      <c r="Q46" s="64"/>
      <c r="R46" s="64"/>
      <c r="S46" s="64"/>
      <c r="T46" s="64"/>
      <c r="U46" s="64"/>
      <c r="V46" s="64"/>
    </row>
    <row r="47">
      <c r="A47" s="93"/>
      <c r="B47" s="94"/>
      <c r="C47" s="94"/>
      <c r="D47" s="94"/>
      <c r="E47" s="94"/>
      <c r="F47" s="94"/>
      <c r="G47" s="94"/>
      <c r="H47" s="77"/>
      <c r="I47" s="95"/>
      <c r="J47" s="96"/>
      <c r="K47" s="26"/>
      <c r="L47" s="64"/>
      <c r="M47" s="64"/>
      <c r="N47" s="64"/>
      <c r="O47" s="64"/>
      <c r="P47" s="64"/>
      <c r="Q47" s="64"/>
      <c r="R47" s="64"/>
      <c r="S47" s="64"/>
      <c r="T47" s="64"/>
      <c r="U47" s="64"/>
      <c r="V47" s="64"/>
    </row>
    <row r="48">
      <c r="A48" s="93"/>
      <c r="B48" s="94"/>
      <c r="C48" s="94"/>
      <c r="D48" s="94"/>
      <c r="E48" s="94"/>
      <c r="F48" s="94"/>
      <c r="G48" s="94"/>
      <c r="H48" s="77"/>
      <c r="I48" s="95"/>
      <c r="J48" s="96"/>
      <c r="K48" s="26"/>
      <c r="L48" s="64"/>
      <c r="M48" s="64"/>
      <c r="N48" s="64"/>
      <c r="O48" s="64"/>
      <c r="P48" s="64"/>
      <c r="Q48" s="64"/>
      <c r="R48" s="64"/>
      <c r="S48" s="64"/>
      <c r="T48" s="64"/>
      <c r="U48" s="64"/>
      <c r="V48" s="64"/>
    </row>
    <row r="49">
      <c r="A49" s="93"/>
      <c r="B49" s="94"/>
      <c r="C49" s="94"/>
      <c r="D49" s="94"/>
      <c r="E49" s="94"/>
      <c r="F49" s="94"/>
      <c r="G49" s="94"/>
      <c r="H49" s="77"/>
      <c r="I49" s="95"/>
      <c r="J49" s="96"/>
      <c r="K49" s="26"/>
      <c r="L49" s="64"/>
      <c r="M49" s="64"/>
      <c r="N49" s="64"/>
      <c r="O49" s="64"/>
      <c r="P49" s="64"/>
      <c r="Q49" s="64"/>
      <c r="R49" s="64"/>
      <c r="S49" s="64"/>
      <c r="T49" s="64"/>
      <c r="U49" s="64"/>
      <c r="V49" s="64"/>
    </row>
    <row r="50">
      <c r="A50" s="93"/>
      <c r="B50" s="94"/>
      <c r="C50" s="94"/>
      <c r="D50" s="94"/>
      <c r="E50" s="94"/>
      <c r="F50" s="94"/>
      <c r="G50" s="94"/>
      <c r="H50" s="77"/>
      <c r="I50" s="95"/>
      <c r="J50" s="96"/>
      <c r="K50" s="26"/>
      <c r="L50" s="64"/>
      <c r="M50" s="64"/>
      <c r="N50" s="64"/>
      <c r="O50" s="64"/>
      <c r="P50" s="64"/>
      <c r="Q50" s="64"/>
      <c r="R50" s="64"/>
      <c r="S50" s="64"/>
      <c r="T50" s="64"/>
      <c r="U50" s="64"/>
      <c r="V50" s="64"/>
    </row>
    <row r="51">
      <c r="A51" s="93"/>
      <c r="B51" s="94"/>
      <c r="C51" s="94"/>
      <c r="D51" s="94"/>
      <c r="E51" s="94"/>
      <c r="F51" s="94"/>
      <c r="G51" s="94"/>
      <c r="H51" s="77"/>
      <c r="I51" s="95"/>
      <c r="J51" s="96"/>
      <c r="K51" s="26"/>
      <c r="L51" s="64"/>
      <c r="M51" s="64"/>
      <c r="N51" s="64"/>
      <c r="O51" s="64"/>
      <c r="P51" s="64"/>
      <c r="Q51" s="64"/>
      <c r="R51" s="64"/>
      <c r="S51" s="64"/>
      <c r="T51" s="64"/>
      <c r="U51" s="64"/>
      <c r="V51" s="64"/>
    </row>
    <row r="52">
      <c r="A52" s="93"/>
      <c r="B52" s="94"/>
      <c r="C52" s="94"/>
      <c r="D52" s="94"/>
      <c r="E52" s="94"/>
      <c r="F52" s="94"/>
      <c r="G52" s="94"/>
      <c r="H52" s="77"/>
      <c r="I52" s="95"/>
      <c r="J52" s="96"/>
      <c r="K52" s="26"/>
      <c r="L52" s="64"/>
      <c r="M52" s="64"/>
      <c r="N52" s="64"/>
      <c r="O52" s="64"/>
      <c r="P52" s="64"/>
      <c r="Q52" s="64"/>
      <c r="R52" s="64"/>
      <c r="S52" s="64"/>
      <c r="T52" s="64"/>
      <c r="U52" s="64"/>
      <c r="V52" s="64"/>
    </row>
    <row r="53">
      <c r="A53" s="93"/>
      <c r="B53" s="94"/>
      <c r="C53" s="94"/>
      <c r="D53" s="94"/>
      <c r="E53" s="94"/>
      <c r="F53" s="94"/>
      <c r="G53" s="94"/>
      <c r="H53" s="77"/>
      <c r="I53" s="95"/>
      <c r="J53" s="96"/>
      <c r="K53" s="26"/>
      <c r="L53" s="64"/>
      <c r="M53" s="64"/>
      <c r="N53" s="64"/>
      <c r="O53" s="64"/>
      <c r="P53" s="64"/>
      <c r="Q53" s="64"/>
      <c r="R53" s="64"/>
      <c r="S53" s="64"/>
      <c r="T53" s="64"/>
      <c r="U53" s="64"/>
      <c r="V53" s="64"/>
    </row>
    <row r="54">
      <c r="A54" s="93"/>
      <c r="B54" s="94"/>
      <c r="C54" s="94"/>
      <c r="D54" s="94"/>
      <c r="E54" s="94"/>
      <c r="F54" s="94"/>
      <c r="G54" s="94"/>
      <c r="H54" s="77"/>
      <c r="I54" s="95"/>
      <c r="J54" s="96"/>
      <c r="K54" s="26"/>
      <c r="L54" s="64"/>
      <c r="M54" s="64"/>
      <c r="N54" s="64"/>
      <c r="O54" s="64"/>
      <c r="P54" s="64"/>
      <c r="Q54" s="64"/>
      <c r="R54" s="64"/>
      <c r="S54" s="64"/>
      <c r="T54" s="64"/>
      <c r="U54" s="64"/>
      <c r="V54" s="64"/>
    </row>
    <row r="55">
      <c r="A55" s="93"/>
      <c r="B55" s="94"/>
      <c r="C55" s="94"/>
      <c r="D55" s="94"/>
      <c r="E55" s="94"/>
      <c r="F55" s="94"/>
      <c r="G55" s="94"/>
      <c r="H55" s="77"/>
      <c r="I55" s="95"/>
      <c r="J55" s="96"/>
      <c r="K55" s="26"/>
      <c r="L55" s="64"/>
      <c r="M55" s="64"/>
      <c r="N55" s="64"/>
      <c r="O55" s="64"/>
      <c r="P55" s="64"/>
      <c r="Q55" s="64"/>
      <c r="R55" s="64"/>
      <c r="S55" s="64"/>
      <c r="T55" s="64"/>
      <c r="U55" s="64"/>
      <c r="V55" s="64"/>
    </row>
    <row r="56">
      <c r="A56" s="93"/>
      <c r="B56" s="94"/>
      <c r="C56" s="94"/>
      <c r="D56" s="94"/>
      <c r="E56" s="94"/>
      <c r="F56" s="94"/>
      <c r="G56" s="94"/>
      <c r="H56" s="77"/>
      <c r="I56" s="95"/>
      <c r="J56" s="96"/>
      <c r="K56" s="26"/>
      <c r="L56" s="64"/>
      <c r="M56" s="64"/>
      <c r="N56" s="64"/>
      <c r="O56" s="64"/>
      <c r="P56" s="64"/>
      <c r="Q56" s="64"/>
      <c r="R56" s="64"/>
      <c r="S56" s="64"/>
      <c r="T56" s="64"/>
      <c r="U56" s="64"/>
      <c r="V56" s="64"/>
    </row>
    <row r="57">
      <c r="A57" s="93"/>
      <c r="B57" s="94"/>
      <c r="C57" s="94"/>
      <c r="D57" s="94"/>
      <c r="E57" s="94"/>
      <c r="F57" s="94"/>
      <c r="G57" s="94"/>
      <c r="H57" s="77"/>
      <c r="I57" s="95"/>
      <c r="J57" s="96"/>
      <c r="K57" s="26"/>
      <c r="L57" s="64"/>
      <c r="M57" s="64"/>
      <c r="N57" s="64"/>
      <c r="O57" s="64"/>
      <c r="P57" s="64"/>
      <c r="Q57" s="64"/>
      <c r="R57" s="64"/>
      <c r="S57" s="64"/>
      <c r="T57" s="64"/>
      <c r="U57" s="64"/>
      <c r="V57" s="64"/>
    </row>
    <row r="58">
      <c r="A58" s="93"/>
      <c r="B58" s="94"/>
      <c r="C58" s="94"/>
      <c r="D58" s="94"/>
      <c r="E58" s="94"/>
      <c r="F58" s="94"/>
      <c r="G58" s="94"/>
      <c r="H58" s="77"/>
      <c r="I58" s="95"/>
      <c r="J58" s="96"/>
      <c r="K58" s="26"/>
      <c r="L58" s="64"/>
      <c r="M58" s="64"/>
      <c r="N58" s="64"/>
      <c r="O58" s="64"/>
      <c r="P58" s="64"/>
      <c r="Q58" s="64"/>
      <c r="R58" s="64"/>
      <c r="S58" s="64"/>
      <c r="T58" s="64"/>
      <c r="U58" s="64"/>
      <c r="V58" s="64"/>
    </row>
    <row r="59">
      <c r="A59" s="93"/>
      <c r="B59" s="94"/>
      <c r="C59" s="94"/>
      <c r="D59" s="94"/>
      <c r="E59" s="94"/>
      <c r="F59" s="94"/>
      <c r="G59" s="94"/>
      <c r="H59" s="77"/>
      <c r="I59" s="95"/>
      <c r="J59" s="96"/>
      <c r="K59" s="26"/>
      <c r="L59" s="64"/>
      <c r="M59" s="64"/>
      <c r="N59" s="64"/>
      <c r="O59" s="64"/>
      <c r="P59" s="64"/>
      <c r="Q59" s="64"/>
      <c r="R59" s="64"/>
      <c r="S59" s="64"/>
      <c r="T59" s="64"/>
      <c r="U59" s="64"/>
      <c r="V59" s="64"/>
    </row>
    <row r="60">
      <c r="A60" s="93"/>
      <c r="B60" s="94"/>
      <c r="C60" s="94"/>
      <c r="D60" s="94"/>
      <c r="E60" s="94"/>
      <c r="F60" s="94"/>
      <c r="G60" s="94"/>
      <c r="H60" s="77"/>
      <c r="I60" s="95"/>
      <c r="J60" s="96"/>
      <c r="K60" s="26"/>
      <c r="L60" s="64"/>
      <c r="M60" s="64"/>
      <c r="N60" s="64"/>
      <c r="O60" s="64"/>
      <c r="P60" s="64"/>
      <c r="Q60" s="64"/>
      <c r="R60" s="64"/>
      <c r="S60" s="64"/>
      <c r="T60" s="64"/>
      <c r="U60" s="64"/>
      <c r="V60" s="64"/>
    </row>
    <row r="61">
      <c r="A61" s="93"/>
      <c r="B61" s="94"/>
      <c r="C61" s="94"/>
      <c r="D61" s="94"/>
      <c r="E61" s="94"/>
      <c r="F61" s="94"/>
      <c r="G61" s="94"/>
      <c r="H61" s="77"/>
      <c r="I61" s="95"/>
      <c r="J61" s="96"/>
      <c r="K61" s="26"/>
      <c r="L61" s="64"/>
      <c r="M61" s="64"/>
      <c r="N61" s="64"/>
      <c r="O61" s="64"/>
      <c r="P61" s="64"/>
      <c r="Q61" s="64"/>
      <c r="R61" s="64"/>
      <c r="S61" s="64"/>
      <c r="T61" s="64"/>
      <c r="U61" s="64"/>
      <c r="V61" s="64"/>
    </row>
    <row r="62">
      <c r="A62" s="93"/>
      <c r="B62" s="94"/>
      <c r="C62" s="94"/>
      <c r="D62" s="94"/>
      <c r="E62" s="94"/>
      <c r="F62" s="94"/>
      <c r="G62" s="94"/>
      <c r="H62" s="77"/>
      <c r="I62" s="95"/>
      <c r="J62" s="96"/>
      <c r="K62" s="26"/>
      <c r="L62" s="64"/>
      <c r="M62" s="64"/>
      <c r="N62" s="64"/>
      <c r="O62" s="64"/>
      <c r="P62" s="64"/>
      <c r="Q62" s="64"/>
      <c r="R62" s="64"/>
      <c r="S62" s="64"/>
      <c r="T62" s="64"/>
      <c r="U62" s="64"/>
      <c r="V62" s="64"/>
    </row>
    <row r="63">
      <c r="A63" s="93"/>
      <c r="B63" s="94"/>
      <c r="C63" s="94"/>
      <c r="D63" s="94"/>
      <c r="E63" s="94"/>
      <c r="F63" s="94"/>
      <c r="G63" s="94"/>
      <c r="H63" s="77"/>
      <c r="I63" s="95"/>
      <c r="J63" s="96"/>
      <c r="K63" s="26"/>
      <c r="L63" s="64"/>
      <c r="M63" s="64"/>
      <c r="N63" s="64"/>
      <c r="O63" s="64"/>
      <c r="P63" s="64"/>
      <c r="Q63" s="64"/>
      <c r="R63" s="64"/>
      <c r="S63" s="64"/>
      <c r="T63" s="64"/>
      <c r="U63" s="64"/>
      <c r="V63" s="64"/>
    </row>
    <row r="64">
      <c r="A64" s="93"/>
      <c r="B64" s="94"/>
      <c r="C64" s="94"/>
      <c r="D64" s="94"/>
      <c r="E64" s="94"/>
      <c r="F64" s="94"/>
      <c r="G64" s="94"/>
      <c r="H64" s="77"/>
      <c r="I64" s="95"/>
      <c r="J64" s="96"/>
      <c r="K64" s="26"/>
      <c r="L64" s="64"/>
      <c r="M64" s="64"/>
      <c r="N64" s="64"/>
      <c r="O64" s="64"/>
      <c r="P64" s="64"/>
      <c r="Q64" s="64"/>
      <c r="R64" s="64"/>
      <c r="S64" s="64"/>
      <c r="T64" s="64"/>
      <c r="U64" s="64"/>
      <c r="V64" s="64"/>
    </row>
    <row r="65">
      <c r="A65" s="93"/>
      <c r="B65" s="94"/>
      <c r="C65" s="94"/>
      <c r="D65" s="94"/>
      <c r="E65" s="94"/>
      <c r="F65" s="94"/>
      <c r="G65" s="94"/>
      <c r="H65" s="77"/>
      <c r="I65" s="95"/>
      <c r="J65" s="96"/>
      <c r="K65" s="26"/>
      <c r="L65" s="64"/>
      <c r="M65" s="64"/>
      <c r="N65" s="64"/>
      <c r="O65" s="64"/>
      <c r="P65" s="64"/>
      <c r="Q65" s="64"/>
      <c r="R65" s="64"/>
      <c r="S65" s="64"/>
      <c r="T65" s="64"/>
      <c r="U65" s="64"/>
      <c r="V65" s="64"/>
    </row>
    <row r="66">
      <c r="A66" s="93"/>
      <c r="B66" s="94"/>
      <c r="C66" s="94"/>
      <c r="D66" s="94"/>
      <c r="E66" s="94"/>
      <c r="F66" s="94"/>
      <c r="G66" s="94"/>
      <c r="H66" s="77"/>
      <c r="I66" s="95"/>
      <c r="J66" s="96"/>
      <c r="K66" s="26"/>
      <c r="L66" s="64"/>
      <c r="M66" s="64"/>
      <c r="N66" s="64"/>
      <c r="O66" s="64"/>
      <c r="P66" s="64"/>
      <c r="Q66" s="64"/>
      <c r="R66" s="64"/>
      <c r="S66" s="64"/>
      <c r="T66" s="64"/>
      <c r="U66" s="64"/>
      <c r="V66" s="64"/>
    </row>
    <row r="67">
      <c r="A67" s="93"/>
      <c r="B67" s="94"/>
      <c r="C67" s="94"/>
      <c r="D67" s="94"/>
      <c r="E67" s="94"/>
      <c r="F67" s="94"/>
      <c r="G67" s="94"/>
      <c r="H67" s="77"/>
      <c r="I67" s="95"/>
      <c r="J67" s="96"/>
      <c r="K67" s="26"/>
      <c r="L67" s="64"/>
      <c r="M67" s="64"/>
      <c r="N67" s="64"/>
      <c r="O67" s="64"/>
      <c r="P67" s="64"/>
      <c r="Q67" s="64"/>
      <c r="R67" s="64"/>
      <c r="S67" s="64"/>
      <c r="T67" s="64"/>
      <c r="U67" s="64"/>
      <c r="V67" s="64"/>
    </row>
    <row r="68">
      <c r="A68" s="93"/>
      <c r="B68" s="94"/>
      <c r="C68" s="94"/>
      <c r="D68" s="94"/>
      <c r="E68" s="94"/>
      <c r="F68" s="94"/>
      <c r="G68" s="94"/>
      <c r="H68" s="77"/>
      <c r="I68" s="95"/>
      <c r="J68" s="96"/>
      <c r="K68" s="26"/>
      <c r="L68" s="64"/>
      <c r="M68" s="64"/>
      <c r="N68" s="64"/>
      <c r="O68" s="64"/>
      <c r="P68" s="64"/>
      <c r="Q68" s="64"/>
      <c r="R68" s="64"/>
      <c r="S68" s="64"/>
      <c r="T68" s="64"/>
      <c r="U68" s="64"/>
      <c r="V68" s="64"/>
    </row>
    <row r="69">
      <c r="A69" s="93"/>
      <c r="B69" s="94"/>
      <c r="C69" s="94"/>
      <c r="D69" s="94"/>
      <c r="E69" s="94"/>
      <c r="F69" s="94"/>
      <c r="G69" s="94"/>
      <c r="H69" s="77"/>
      <c r="I69" s="95"/>
      <c r="J69" s="96"/>
      <c r="K69" s="26"/>
      <c r="L69" s="64"/>
      <c r="M69" s="64"/>
      <c r="N69" s="64"/>
      <c r="O69" s="64"/>
      <c r="P69" s="64"/>
      <c r="Q69" s="64"/>
      <c r="R69" s="64"/>
      <c r="S69" s="64"/>
      <c r="T69" s="64"/>
      <c r="U69" s="64"/>
      <c r="V69" s="64"/>
    </row>
    <row r="70">
      <c r="A70" s="93"/>
      <c r="B70" s="94"/>
      <c r="C70" s="94"/>
      <c r="D70" s="94"/>
      <c r="E70" s="94"/>
      <c r="F70" s="94"/>
      <c r="G70" s="94"/>
      <c r="H70" s="77"/>
      <c r="I70" s="95"/>
      <c r="J70" s="96"/>
      <c r="K70" s="26"/>
      <c r="L70" s="64"/>
      <c r="M70" s="64"/>
      <c r="N70" s="64"/>
      <c r="O70" s="64"/>
      <c r="P70" s="64"/>
      <c r="Q70" s="64"/>
      <c r="R70" s="64"/>
      <c r="S70" s="64"/>
      <c r="T70" s="64"/>
      <c r="U70" s="64"/>
      <c r="V70" s="64"/>
    </row>
    <row r="71">
      <c r="A71" s="93"/>
      <c r="B71" s="94"/>
      <c r="C71" s="94"/>
      <c r="D71" s="94"/>
      <c r="E71" s="94"/>
      <c r="F71" s="94"/>
      <c r="G71" s="94"/>
      <c r="H71" s="77"/>
      <c r="I71" s="95"/>
      <c r="J71" s="96"/>
      <c r="K71" s="26"/>
      <c r="L71" s="64"/>
      <c r="M71" s="64"/>
      <c r="N71" s="64"/>
      <c r="O71" s="64"/>
      <c r="P71" s="64"/>
      <c r="Q71" s="64"/>
      <c r="R71" s="64"/>
      <c r="S71" s="64"/>
      <c r="T71" s="64"/>
      <c r="U71" s="64"/>
      <c r="V71" s="64"/>
    </row>
    <row r="72">
      <c r="A72" s="93"/>
      <c r="B72" s="94"/>
      <c r="C72" s="94"/>
      <c r="D72" s="94"/>
      <c r="E72" s="94"/>
      <c r="F72" s="94"/>
      <c r="G72" s="94"/>
      <c r="H72" s="77"/>
      <c r="I72" s="95"/>
      <c r="J72" s="96"/>
      <c r="K72" s="26"/>
      <c r="L72" s="64"/>
      <c r="M72" s="64"/>
      <c r="N72" s="64"/>
      <c r="O72" s="64"/>
      <c r="P72" s="64"/>
      <c r="Q72" s="64"/>
      <c r="R72" s="64"/>
      <c r="S72" s="64"/>
      <c r="T72" s="64"/>
      <c r="U72" s="64"/>
      <c r="V72" s="64"/>
    </row>
    <row r="73">
      <c r="A73" s="93"/>
      <c r="B73" s="94"/>
      <c r="C73" s="94"/>
      <c r="D73" s="94"/>
      <c r="E73" s="94"/>
      <c r="F73" s="94"/>
      <c r="G73" s="94"/>
      <c r="H73" s="77"/>
      <c r="I73" s="95"/>
      <c r="J73" s="96"/>
      <c r="K73" s="26"/>
      <c r="L73" s="64"/>
      <c r="M73" s="64"/>
      <c r="N73" s="64"/>
      <c r="O73" s="64"/>
      <c r="P73" s="64"/>
      <c r="Q73" s="64"/>
      <c r="R73" s="64"/>
      <c r="S73" s="64"/>
      <c r="T73" s="64"/>
      <c r="U73" s="64"/>
      <c r="V73" s="64"/>
    </row>
    <row r="74">
      <c r="A74" s="93"/>
      <c r="B74" s="94"/>
      <c r="C74" s="94"/>
      <c r="D74" s="94"/>
      <c r="E74" s="94"/>
      <c r="F74" s="94"/>
      <c r="G74" s="94"/>
      <c r="H74" s="77"/>
      <c r="I74" s="95"/>
      <c r="J74" s="96"/>
      <c r="K74" s="26"/>
      <c r="L74" s="64"/>
      <c r="M74" s="64"/>
      <c r="N74" s="64"/>
      <c r="O74" s="64"/>
      <c r="P74" s="64"/>
      <c r="Q74" s="64"/>
      <c r="R74" s="64"/>
      <c r="S74" s="64"/>
      <c r="T74" s="64"/>
      <c r="U74" s="64"/>
      <c r="V74" s="64"/>
    </row>
    <row r="75">
      <c r="A75" s="93"/>
      <c r="B75" s="94"/>
      <c r="C75" s="94"/>
      <c r="D75" s="94"/>
      <c r="E75" s="94"/>
      <c r="F75" s="94"/>
      <c r="G75" s="94"/>
      <c r="H75" s="77"/>
      <c r="I75" s="95"/>
      <c r="J75" s="96"/>
      <c r="K75" s="26"/>
      <c r="L75" s="64"/>
      <c r="M75" s="64"/>
      <c r="N75" s="64"/>
      <c r="O75" s="64"/>
      <c r="P75" s="64"/>
      <c r="Q75" s="64"/>
      <c r="R75" s="64"/>
      <c r="S75" s="64"/>
      <c r="T75" s="64"/>
      <c r="U75" s="64"/>
      <c r="V75" s="64"/>
    </row>
    <row r="76">
      <c r="A76" s="93"/>
      <c r="B76" s="94"/>
      <c r="C76" s="94"/>
      <c r="D76" s="94"/>
      <c r="E76" s="94"/>
      <c r="F76" s="94"/>
      <c r="G76" s="94"/>
      <c r="H76" s="77"/>
      <c r="I76" s="95"/>
      <c r="J76" s="96"/>
      <c r="K76" s="26"/>
      <c r="L76" s="64"/>
      <c r="M76" s="64"/>
      <c r="N76" s="64"/>
      <c r="O76" s="64"/>
      <c r="P76" s="64"/>
      <c r="Q76" s="64"/>
      <c r="R76" s="64"/>
      <c r="S76" s="64"/>
      <c r="T76" s="64"/>
      <c r="U76" s="64"/>
      <c r="V76" s="64"/>
    </row>
    <row r="77">
      <c r="A77" s="93"/>
      <c r="B77" s="94"/>
      <c r="C77" s="94"/>
      <c r="D77" s="94"/>
      <c r="E77" s="94"/>
      <c r="F77" s="94"/>
      <c r="G77" s="94"/>
      <c r="H77" s="77"/>
      <c r="I77" s="95"/>
      <c r="J77" s="96"/>
      <c r="K77" s="26"/>
      <c r="L77" s="64"/>
      <c r="M77" s="64"/>
      <c r="N77" s="64"/>
      <c r="O77" s="64"/>
      <c r="P77" s="64"/>
      <c r="Q77" s="64"/>
      <c r="R77" s="64"/>
      <c r="S77" s="64"/>
      <c r="T77" s="64"/>
      <c r="U77" s="64"/>
      <c r="V77" s="64"/>
    </row>
    <row r="78">
      <c r="A78" s="93"/>
      <c r="B78" s="94"/>
      <c r="C78" s="94"/>
      <c r="D78" s="94"/>
      <c r="E78" s="94"/>
      <c r="F78" s="94"/>
      <c r="G78" s="94"/>
      <c r="H78" s="77"/>
      <c r="I78" s="95"/>
      <c r="J78" s="96"/>
      <c r="K78" s="26"/>
      <c r="L78" s="64"/>
      <c r="M78" s="64"/>
      <c r="N78" s="64"/>
      <c r="O78" s="64"/>
      <c r="P78" s="64"/>
      <c r="Q78" s="64"/>
      <c r="R78" s="64"/>
      <c r="S78" s="64"/>
      <c r="T78" s="64"/>
      <c r="U78" s="64"/>
      <c r="V78" s="64"/>
    </row>
    <row r="79">
      <c r="A79" s="93"/>
      <c r="B79" s="94"/>
      <c r="C79" s="94"/>
      <c r="D79" s="94"/>
      <c r="E79" s="94"/>
      <c r="F79" s="94"/>
      <c r="G79" s="94"/>
      <c r="H79" s="77"/>
      <c r="I79" s="95"/>
      <c r="J79" s="96"/>
      <c r="K79" s="26"/>
      <c r="L79" s="64"/>
      <c r="M79" s="64"/>
      <c r="N79" s="64"/>
      <c r="O79" s="64"/>
      <c r="P79" s="64"/>
      <c r="Q79" s="64"/>
      <c r="R79" s="64"/>
      <c r="S79" s="64"/>
      <c r="T79" s="64"/>
      <c r="U79" s="64"/>
      <c r="V79" s="64"/>
    </row>
    <row r="80">
      <c r="A80" s="93"/>
      <c r="B80" s="94"/>
      <c r="C80" s="94"/>
      <c r="D80" s="94"/>
      <c r="E80" s="94"/>
      <c r="F80" s="94"/>
      <c r="G80" s="94"/>
      <c r="H80" s="77"/>
      <c r="I80" s="95"/>
      <c r="J80" s="96"/>
      <c r="K80" s="26"/>
      <c r="L80" s="64"/>
      <c r="M80" s="64"/>
      <c r="N80" s="64"/>
      <c r="O80" s="64"/>
      <c r="P80" s="64"/>
      <c r="Q80" s="64"/>
      <c r="R80" s="64"/>
      <c r="S80" s="64"/>
      <c r="T80" s="64"/>
      <c r="U80" s="64"/>
      <c r="V80" s="64"/>
    </row>
    <row r="81">
      <c r="A81" s="93"/>
      <c r="B81" s="94"/>
      <c r="C81" s="94"/>
      <c r="D81" s="94"/>
      <c r="E81" s="94"/>
      <c r="F81" s="94"/>
      <c r="G81" s="94"/>
      <c r="H81" s="77"/>
      <c r="I81" s="95"/>
      <c r="J81" s="96"/>
      <c r="K81" s="26"/>
      <c r="L81" s="64"/>
      <c r="M81" s="64"/>
      <c r="N81" s="64"/>
      <c r="O81" s="64"/>
      <c r="P81" s="64"/>
      <c r="Q81" s="64"/>
      <c r="R81" s="64"/>
      <c r="S81" s="64"/>
      <c r="T81" s="64"/>
      <c r="U81" s="64"/>
      <c r="V81" s="64"/>
    </row>
    <row r="82">
      <c r="A82" s="93"/>
      <c r="B82" s="94"/>
      <c r="C82" s="94"/>
      <c r="D82" s="94"/>
      <c r="E82" s="94"/>
      <c r="F82" s="94"/>
      <c r="G82" s="94"/>
      <c r="H82" s="77"/>
      <c r="I82" s="95"/>
      <c r="J82" s="96"/>
      <c r="K82" s="26"/>
      <c r="L82" s="64"/>
      <c r="M82" s="64"/>
      <c r="N82" s="64"/>
      <c r="O82" s="64"/>
      <c r="P82" s="64"/>
      <c r="Q82" s="64"/>
      <c r="R82" s="64"/>
      <c r="S82" s="64"/>
      <c r="T82" s="64"/>
      <c r="U82" s="64"/>
      <c r="V82" s="64"/>
    </row>
    <row r="83">
      <c r="A83" s="93"/>
      <c r="B83" s="94"/>
      <c r="C83" s="94"/>
      <c r="D83" s="94"/>
      <c r="E83" s="94"/>
      <c r="F83" s="94"/>
      <c r="G83" s="94"/>
      <c r="H83" s="77"/>
      <c r="I83" s="95"/>
      <c r="J83" s="96"/>
      <c r="K83" s="26"/>
      <c r="L83" s="64"/>
      <c r="M83" s="64"/>
      <c r="N83" s="64"/>
      <c r="O83" s="64"/>
      <c r="P83" s="64"/>
      <c r="Q83" s="64"/>
      <c r="R83" s="64"/>
      <c r="S83" s="64"/>
      <c r="T83" s="64"/>
      <c r="U83" s="64"/>
      <c r="V83" s="64"/>
    </row>
    <row r="84">
      <c r="A84" s="93"/>
      <c r="B84" s="94"/>
      <c r="C84" s="94"/>
      <c r="D84" s="94"/>
      <c r="E84" s="94"/>
      <c r="F84" s="94"/>
      <c r="G84" s="94"/>
      <c r="H84" s="77"/>
      <c r="I84" s="95"/>
      <c r="J84" s="96"/>
      <c r="K84" s="26"/>
      <c r="L84" s="64"/>
      <c r="M84" s="64"/>
      <c r="N84" s="64"/>
      <c r="O84" s="64"/>
      <c r="P84" s="64"/>
      <c r="Q84" s="64"/>
      <c r="R84" s="64"/>
      <c r="S84" s="64"/>
      <c r="T84" s="64"/>
      <c r="U84" s="64"/>
      <c r="V84" s="64"/>
    </row>
    <row r="85">
      <c r="A85" s="93"/>
      <c r="B85" s="94"/>
      <c r="C85" s="94"/>
      <c r="D85" s="94"/>
      <c r="E85" s="94"/>
      <c r="F85" s="94"/>
      <c r="G85" s="94"/>
      <c r="H85" s="77"/>
      <c r="I85" s="95"/>
      <c r="J85" s="96"/>
      <c r="K85" s="26"/>
      <c r="L85" s="64"/>
      <c r="M85" s="64"/>
      <c r="N85" s="64"/>
      <c r="O85" s="64"/>
      <c r="P85" s="64"/>
      <c r="Q85" s="64"/>
      <c r="R85" s="64"/>
      <c r="S85" s="64"/>
      <c r="T85" s="64"/>
      <c r="U85" s="64"/>
      <c r="V85" s="64"/>
    </row>
    <row r="86">
      <c r="A86" s="93"/>
      <c r="B86" s="94"/>
      <c r="C86" s="94"/>
      <c r="D86" s="94"/>
      <c r="E86" s="94"/>
      <c r="F86" s="94"/>
      <c r="G86" s="94"/>
      <c r="H86" s="77"/>
      <c r="I86" s="95"/>
      <c r="J86" s="96"/>
      <c r="K86" s="26"/>
      <c r="L86" s="64"/>
      <c r="M86" s="64"/>
      <c r="N86" s="64"/>
      <c r="O86" s="64"/>
      <c r="P86" s="64"/>
      <c r="Q86" s="64"/>
      <c r="R86" s="64"/>
      <c r="S86" s="64"/>
      <c r="T86" s="64"/>
      <c r="U86" s="64"/>
      <c r="V86" s="64"/>
    </row>
    <row r="87">
      <c r="A87" s="93"/>
      <c r="B87" s="94"/>
      <c r="C87" s="94"/>
      <c r="D87" s="94"/>
      <c r="E87" s="94"/>
      <c r="F87" s="94"/>
      <c r="G87" s="94"/>
      <c r="H87" s="77"/>
      <c r="I87" s="95"/>
      <c r="J87" s="96"/>
      <c r="K87" s="26"/>
      <c r="L87" s="64"/>
      <c r="M87" s="64"/>
      <c r="N87" s="64"/>
      <c r="O87" s="64"/>
      <c r="P87" s="64"/>
      <c r="Q87" s="64"/>
      <c r="R87" s="64"/>
      <c r="S87" s="64"/>
      <c r="T87" s="64"/>
      <c r="U87" s="64"/>
      <c r="V87" s="64"/>
    </row>
    <row r="88">
      <c r="A88" s="93"/>
      <c r="B88" s="94"/>
      <c r="C88" s="94"/>
      <c r="D88" s="94"/>
      <c r="E88" s="94"/>
      <c r="F88" s="94"/>
      <c r="G88" s="94"/>
      <c r="H88" s="77"/>
      <c r="I88" s="95"/>
      <c r="J88" s="96"/>
      <c r="K88" s="26"/>
      <c r="L88" s="64"/>
      <c r="M88" s="64"/>
      <c r="N88" s="64"/>
      <c r="O88" s="64"/>
      <c r="P88" s="64"/>
      <c r="Q88" s="64"/>
      <c r="R88" s="64"/>
      <c r="S88" s="64"/>
      <c r="T88" s="64"/>
      <c r="U88" s="64"/>
      <c r="V88" s="64"/>
    </row>
    <row r="89">
      <c r="A89" s="93"/>
      <c r="B89" s="94"/>
      <c r="C89" s="94"/>
      <c r="D89" s="94"/>
      <c r="E89" s="94"/>
      <c r="F89" s="94"/>
      <c r="G89" s="94"/>
      <c r="H89" s="77"/>
      <c r="I89" s="95"/>
      <c r="J89" s="96"/>
      <c r="K89" s="26"/>
      <c r="L89" s="64"/>
      <c r="M89" s="64"/>
      <c r="N89" s="64"/>
      <c r="O89" s="64"/>
      <c r="P89" s="64"/>
      <c r="Q89" s="64"/>
      <c r="R89" s="64"/>
      <c r="S89" s="64"/>
      <c r="T89" s="64"/>
      <c r="U89" s="64"/>
      <c r="V89" s="64"/>
    </row>
    <row r="90">
      <c r="A90" s="93"/>
      <c r="B90" s="94"/>
      <c r="C90" s="94"/>
      <c r="D90" s="94"/>
      <c r="E90" s="94"/>
      <c r="F90" s="94"/>
      <c r="G90" s="94"/>
      <c r="H90" s="77"/>
      <c r="I90" s="95"/>
      <c r="J90" s="96"/>
      <c r="K90" s="26"/>
      <c r="L90" s="64"/>
      <c r="M90" s="64"/>
      <c r="N90" s="64"/>
      <c r="O90" s="64"/>
      <c r="P90" s="64"/>
      <c r="Q90" s="64"/>
      <c r="R90" s="64"/>
      <c r="S90" s="64"/>
      <c r="T90" s="64"/>
      <c r="U90" s="64"/>
      <c r="V90" s="64"/>
    </row>
    <row r="91">
      <c r="A91" s="93"/>
      <c r="B91" s="94"/>
      <c r="C91" s="94"/>
      <c r="D91" s="94"/>
      <c r="E91" s="94"/>
      <c r="F91" s="94"/>
      <c r="G91" s="94"/>
      <c r="H91" s="77"/>
      <c r="I91" s="95"/>
      <c r="J91" s="96"/>
      <c r="K91" s="26"/>
      <c r="L91" s="64"/>
      <c r="M91" s="64"/>
      <c r="N91" s="64"/>
      <c r="O91" s="64"/>
      <c r="P91" s="64"/>
      <c r="Q91" s="64"/>
      <c r="R91" s="64"/>
      <c r="S91" s="64"/>
      <c r="T91" s="64"/>
      <c r="U91" s="64"/>
      <c r="V91" s="64"/>
    </row>
    <row r="92">
      <c r="A92" s="93"/>
      <c r="B92" s="94"/>
      <c r="C92" s="94"/>
      <c r="D92" s="94"/>
      <c r="E92" s="94"/>
      <c r="F92" s="94"/>
      <c r="G92" s="94"/>
      <c r="H92" s="77"/>
      <c r="I92" s="95"/>
      <c r="J92" s="96"/>
      <c r="K92" s="26"/>
      <c r="L92" s="64"/>
      <c r="M92" s="64"/>
      <c r="N92" s="64"/>
      <c r="O92" s="64"/>
      <c r="P92" s="64"/>
      <c r="Q92" s="64"/>
      <c r="R92" s="64"/>
      <c r="S92" s="64"/>
      <c r="T92" s="64"/>
      <c r="U92" s="64"/>
      <c r="V92" s="64"/>
    </row>
    <row r="93">
      <c r="A93" s="93"/>
      <c r="B93" s="94"/>
      <c r="C93" s="94"/>
      <c r="D93" s="94"/>
      <c r="E93" s="94"/>
      <c r="F93" s="94"/>
      <c r="G93" s="94"/>
      <c r="H93" s="77"/>
      <c r="I93" s="95"/>
      <c r="J93" s="96"/>
      <c r="K93" s="26"/>
      <c r="L93" s="64"/>
      <c r="M93" s="64"/>
      <c r="N93" s="64"/>
      <c r="O93" s="64"/>
      <c r="P93" s="64"/>
      <c r="Q93" s="64"/>
      <c r="R93" s="64"/>
      <c r="S93" s="64"/>
      <c r="T93" s="64"/>
      <c r="U93" s="64"/>
      <c r="V93" s="64"/>
    </row>
    <row r="94">
      <c r="A94" s="93"/>
      <c r="B94" s="94"/>
      <c r="C94" s="94"/>
      <c r="D94" s="94"/>
      <c r="E94" s="94"/>
      <c r="F94" s="94"/>
      <c r="G94" s="94"/>
      <c r="H94" s="77"/>
      <c r="I94" s="95"/>
      <c r="J94" s="96"/>
      <c r="K94" s="26"/>
      <c r="L94" s="64"/>
      <c r="M94" s="64"/>
      <c r="N94" s="64"/>
      <c r="O94" s="64"/>
      <c r="P94" s="64"/>
      <c r="Q94" s="64"/>
      <c r="R94" s="64"/>
      <c r="S94" s="64"/>
      <c r="T94" s="64"/>
      <c r="U94" s="64"/>
      <c r="V94" s="64"/>
    </row>
    <row r="95">
      <c r="A95" s="93"/>
      <c r="B95" s="94"/>
      <c r="C95" s="94"/>
      <c r="D95" s="94"/>
      <c r="E95" s="94"/>
      <c r="F95" s="94"/>
      <c r="G95" s="94"/>
      <c r="H95" s="77"/>
      <c r="I95" s="95"/>
      <c r="J95" s="96"/>
      <c r="K95" s="26"/>
      <c r="L95" s="64"/>
      <c r="M95" s="64"/>
      <c r="N95" s="64"/>
      <c r="O95" s="64"/>
      <c r="P95" s="64"/>
      <c r="Q95" s="64"/>
      <c r="R95" s="64"/>
      <c r="S95" s="64"/>
      <c r="T95" s="64"/>
      <c r="U95" s="64"/>
      <c r="V95" s="64"/>
    </row>
    <row r="96">
      <c r="A96" s="93"/>
      <c r="B96" s="94"/>
      <c r="C96" s="94"/>
      <c r="D96" s="94"/>
      <c r="E96" s="94"/>
      <c r="F96" s="94"/>
      <c r="G96" s="94"/>
      <c r="H96" s="77"/>
      <c r="I96" s="95"/>
      <c r="J96" s="96"/>
      <c r="K96" s="26"/>
      <c r="L96" s="64"/>
      <c r="M96" s="64"/>
      <c r="N96" s="64"/>
      <c r="O96" s="64"/>
      <c r="P96" s="64"/>
      <c r="Q96" s="64"/>
      <c r="R96" s="64"/>
      <c r="S96" s="64"/>
      <c r="T96" s="64"/>
      <c r="U96" s="64"/>
      <c r="V96" s="64"/>
    </row>
    <row r="97">
      <c r="A97" s="93"/>
      <c r="B97" s="94"/>
      <c r="C97" s="94"/>
      <c r="D97" s="94"/>
      <c r="E97" s="94"/>
      <c r="F97" s="94"/>
      <c r="G97" s="94"/>
      <c r="H97" s="77"/>
      <c r="I97" s="95"/>
      <c r="J97" s="96"/>
      <c r="K97" s="26"/>
      <c r="L97" s="64"/>
      <c r="M97" s="64"/>
      <c r="N97" s="64"/>
      <c r="O97" s="64"/>
      <c r="P97" s="64"/>
      <c r="Q97" s="64"/>
      <c r="R97" s="64"/>
      <c r="S97" s="64"/>
      <c r="T97" s="64"/>
      <c r="U97" s="64"/>
      <c r="V97" s="64"/>
    </row>
    <row r="98">
      <c r="A98" s="93"/>
      <c r="B98" s="94"/>
      <c r="C98" s="94"/>
      <c r="D98" s="94"/>
      <c r="E98" s="94"/>
      <c r="F98" s="94"/>
      <c r="G98" s="94"/>
      <c r="H98" s="77"/>
      <c r="I98" s="95"/>
      <c r="J98" s="96"/>
      <c r="K98" s="26"/>
      <c r="L98" s="64"/>
      <c r="M98" s="64"/>
      <c r="N98" s="64"/>
      <c r="O98" s="64"/>
      <c r="P98" s="64"/>
      <c r="Q98" s="64"/>
      <c r="R98" s="64"/>
      <c r="S98" s="64"/>
      <c r="T98" s="64"/>
      <c r="U98" s="64"/>
      <c r="V98" s="64"/>
    </row>
    <row r="99">
      <c r="A99" s="93"/>
      <c r="B99" s="94"/>
      <c r="C99" s="94"/>
      <c r="D99" s="94"/>
      <c r="E99" s="94"/>
      <c r="F99" s="94"/>
      <c r="G99" s="94"/>
      <c r="H99" s="77"/>
      <c r="I99" s="95"/>
      <c r="J99" s="96"/>
      <c r="K99" s="26"/>
      <c r="L99" s="64"/>
      <c r="M99" s="64"/>
      <c r="N99" s="64"/>
      <c r="O99" s="64"/>
      <c r="P99" s="64"/>
      <c r="Q99" s="64"/>
      <c r="R99" s="64"/>
      <c r="S99" s="64"/>
      <c r="T99" s="64"/>
      <c r="U99" s="64"/>
      <c r="V99" s="64"/>
    </row>
    <row r="100">
      <c r="A100" s="93"/>
      <c r="B100" s="94"/>
      <c r="C100" s="94"/>
      <c r="D100" s="94"/>
      <c r="E100" s="94"/>
      <c r="F100" s="94"/>
      <c r="G100" s="94"/>
      <c r="H100" s="77"/>
      <c r="I100" s="95"/>
      <c r="J100" s="96"/>
      <c r="K100" s="26"/>
      <c r="L100" s="64"/>
      <c r="M100" s="64"/>
      <c r="N100" s="64"/>
      <c r="O100" s="64"/>
      <c r="P100" s="64"/>
      <c r="Q100" s="64"/>
      <c r="R100" s="64"/>
      <c r="S100" s="64"/>
      <c r="T100" s="64"/>
      <c r="U100" s="64"/>
      <c r="V100" s="64"/>
    </row>
    <row r="101">
      <c r="A101" s="93"/>
      <c r="B101" s="94"/>
      <c r="C101" s="94"/>
      <c r="D101" s="94"/>
      <c r="E101" s="94"/>
      <c r="F101" s="94"/>
      <c r="G101" s="94"/>
      <c r="H101" s="77"/>
      <c r="I101" s="95"/>
      <c r="J101" s="96"/>
      <c r="K101" s="26"/>
      <c r="L101" s="64"/>
      <c r="M101" s="64"/>
      <c r="N101" s="64"/>
      <c r="O101" s="64"/>
      <c r="P101" s="64"/>
      <c r="Q101" s="64"/>
      <c r="R101" s="64"/>
      <c r="S101" s="64"/>
      <c r="T101" s="64"/>
      <c r="U101" s="64"/>
      <c r="V101" s="64"/>
    </row>
    <row r="102">
      <c r="A102" s="93"/>
      <c r="B102" s="94"/>
      <c r="C102" s="94"/>
      <c r="D102" s="94"/>
      <c r="E102" s="94"/>
      <c r="F102" s="94"/>
      <c r="G102" s="94"/>
      <c r="H102" s="77"/>
      <c r="I102" s="95"/>
      <c r="J102" s="96"/>
      <c r="K102" s="26"/>
      <c r="L102" s="64"/>
      <c r="M102" s="64"/>
      <c r="N102" s="64"/>
      <c r="O102" s="64"/>
      <c r="P102" s="64"/>
      <c r="Q102" s="64"/>
      <c r="R102" s="64"/>
      <c r="S102" s="64"/>
      <c r="T102" s="64"/>
      <c r="U102" s="64"/>
      <c r="V102" s="64"/>
    </row>
    <row r="103">
      <c r="A103" s="93"/>
      <c r="B103" s="94"/>
      <c r="C103" s="94"/>
      <c r="D103" s="94"/>
      <c r="E103" s="94"/>
      <c r="F103" s="94"/>
      <c r="G103" s="94"/>
      <c r="H103" s="77"/>
      <c r="I103" s="95"/>
      <c r="J103" s="96"/>
      <c r="K103" s="26"/>
      <c r="L103" s="64"/>
      <c r="M103" s="64"/>
      <c r="N103" s="64"/>
      <c r="O103" s="64"/>
      <c r="P103" s="64"/>
      <c r="Q103" s="64"/>
      <c r="R103" s="64"/>
      <c r="S103" s="64"/>
      <c r="T103" s="64"/>
      <c r="U103" s="64"/>
      <c r="V103" s="64"/>
    </row>
    <row r="104">
      <c r="A104" s="93"/>
      <c r="B104" s="94"/>
      <c r="C104" s="94"/>
      <c r="D104" s="94"/>
      <c r="E104" s="94"/>
      <c r="F104" s="94"/>
      <c r="G104" s="94"/>
      <c r="H104" s="77"/>
      <c r="I104" s="95"/>
      <c r="J104" s="96"/>
      <c r="K104" s="26"/>
      <c r="L104" s="64"/>
      <c r="M104" s="64"/>
      <c r="N104" s="64"/>
      <c r="O104" s="64"/>
      <c r="P104" s="64"/>
      <c r="Q104" s="64"/>
      <c r="R104" s="64"/>
      <c r="S104" s="64"/>
      <c r="T104" s="64"/>
      <c r="U104" s="64"/>
      <c r="V104" s="64"/>
    </row>
    <row r="105">
      <c r="A105" s="93"/>
      <c r="B105" s="94"/>
      <c r="C105" s="94"/>
      <c r="D105" s="94"/>
      <c r="E105" s="94"/>
      <c r="F105" s="94"/>
      <c r="G105" s="94"/>
      <c r="H105" s="77"/>
      <c r="I105" s="95"/>
      <c r="J105" s="96"/>
      <c r="K105" s="26"/>
      <c r="L105" s="64"/>
      <c r="M105" s="64"/>
      <c r="N105" s="64"/>
      <c r="O105" s="64"/>
      <c r="P105" s="64"/>
      <c r="Q105" s="64"/>
      <c r="R105" s="64"/>
      <c r="S105" s="64"/>
      <c r="T105" s="64"/>
      <c r="U105" s="64"/>
      <c r="V105" s="64"/>
    </row>
    <row r="106">
      <c r="A106" s="93"/>
      <c r="B106" s="94"/>
      <c r="C106" s="94"/>
      <c r="D106" s="94"/>
      <c r="E106" s="94"/>
      <c r="F106" s="94"/>
      <c r="G106" s="94"/>
      <c r="H106" s="77"/>
      <c r="I106" s="95"/>
      <c r="J106" s="96"/>
      <c r="K106" s="26"/>
      <c r="L106" s="64"/>
      <c r="M106" s="64"/>
      <c r="N106" s="64"/>
      <c r="O106" s="64"/>
      <c r="P106" s="64"/>
      <c r="Q106" s="64"/>
      <c r="R106" s="64"/>
      <c r="S106" s="64"/>
      <c r="T106" s="64"/>
      <c r="U106" s="64"/>
      <c r="V106" s="64"/>
    </row>
    <row r="107">
      <c r="A107" s="93"/>
      <c r="B107" s="94"/>
      <c r="C107" s="94"/>
      <c r="D107" s="94"/>
      <c r="E107" s="94"/>
      <c r="F107" s="94"/>
      <c r="G107" s="94"/>
      <c r="H107" s="77"/>
      <c r="I107" s="95"/>
      <c r="J107" s="96"/>
      <c r="K107" s="26"/>
      <c r="L107" s="64"/>
      <c r="M107" s="64"/>
      <c r="N107" s="64"/>
      <c r="O107" s="64"/>
      <c r="P107" s="64"/>
      <c r="Q107" s="64"/>
      <c r="R107" s="64"/>
      <c r="S107" s="64"/>
      <c r="T107" s="64"/>
      <c r="U107" s="64"/>
      <c r="V107" s="64"/>
    </row>
    <row r="108">
      <c r="A108" s="93"/>
      <c r="B108" s="94"/>
      <c r="C108" s="94"/>
      <c r="D108" s="94"/>
      <c r="E108" s="94"/>
      <c r="F108" s="94"/>
      <c r="G108" s="94"/>
      <c r="H108" s="77"/>
      <c r="I108" s="95"/>
      <c r="J108" s="96"/>
      <c r="K108" s="26"/>
      <c r="L108" s="64"/>
      <c r="M108" s="64"/>
      <c r="N108" s="64"/>
      <c r="O108" s="64"/>
      <c r="P108" s="64"/>
      <c r="Q108" s="64"/>
      <c r="R108" s="64"/>
      <c r="S108" s="64"/>
      <c r="T108" s="64"/>
      <c r="U108" s="64"/>
      <c r="V108" s="64"/>
    </row>
    <row r="109">
      <c r="A109" s="93"/>
      <c r="B109" s="94"/>
      <c r="C109" s="94"/>
      <c r="D109" s="94"/>
      <c r="E109" s="94"/>
      <c r="F109" s="94"/>
      <c r="G109" s="94"/>
      <c r="H109" s="77"/>
      <c r="I109" s="95"/>
      <c r="J109" s="96"/>
      <c r="K109" s="26"/>
      <c r="L109" s="64"/>
      <c r="M109" s="64"/>
      <c r="N109" s="64"/>
      <c r="O109" s="64"/>
      <c r="P109" s="64"/>
      <c r="Q109" s="64"/>
      <c r="R109" s="64"/>
      <c r="S109" s="64"/>
      <c r="T109" s="64"/>
      <c r="U109" s="64"/>
      <c r="V109" s="64"/>
    </row>
    <row r="110">
      <c r="A110" s="93"/>
      <c r="B110" s="94"/>
      <c r="C110" s="94"/>
      <c r="D110" s="94"/>
      <c r="E110" s="94"/>
      <c r="F110" s="94"/>
      <c r="G110" s="94"/>
      <c r="H110" s="77"/>
      <c r="I110" s="95"/>
      <c r="J110" s="96"/>
      <c r="K110" s="26"/>
      <c r="L110" s="64"/>
      <c r="M110" s="64"/>
      <c r="N110" s="64"/>
      <c r="O110" s="64"/>
      <c r="P110" s="64"/>
      <c r="Q110" s="64"/>
      <c r="R110" s="64"/>
      <c r="S110" s="64"/>
      <c r="T110" s="64"/>
      <c r="U110" s="64"/>
      <c r="V110" s="64"/>
    </row>
    <row r="111">
      <c r="A111" s="93"/>
      <c r="B111" s="94"/>
      <c r="C111" s="94"/>
      <c r="D111" s="94"/>
      <c r="E111" s="94"/>
      <c r="F111" s="94"/>
      <c r="G111" s="94"/>
      <c r="H111" s="77"/>
      <c r="I111" s="95"/>
      <c r="J111" s="96"/>
      <c r="K111" s="26"/>
      <c r="L111" s="64"/>
      <c r="M111" s="64"/>
      <c r="N111" s="64"/>
      <c r="O111" s="64"/>
      <c r="P111" s="64"/>
      <c r="Q111" s="64"/>
      <c r="R111" s="64"/>
      <c r="S111" s="64"/>
      <c r="T111" s="64"/>
      <c r="U111" s="64"/>
      <c r="V111" s="64"/>
    </row>
    <row r="112">
      <c r="A112" s="93"/>
      <c r="B112" s="94"/>
      <c r="C112" s="94"/>
      <c r="D112" s="94"/>
      <c r="E112" s="94"/>
      <c r="F112" s="94"/>
      <c r="G112" s="94"/>
      <c r="H112" s="77"/>
      <c r="I112" s="95"/>
      <c r="J112" s="96"/>
      <c r="K112" s="26"/>
      <c r="L112" s="64"/>
      <c r="M112" s="64"/>
      <c r="N112" s="64"/>
      <c r="O112" s="64"/>
      <c r="P112" s="64"/>
      <c r="Q112" s="64"/>
      <c r="R112" s="64"/>
      <c r="S112" s="64"/>
      <c r="T112" s="64"/>
      <c r="U112" s="64"/>
      <c r="V112" s="64"/>
    </row>
    <row r="113">
      <c r="A113" s="93"/>
      <c r="B113" s="94"/>
      <c r="C113" s="94"/>
      <c r="D113" s="94"/>
      <c r="E113" s="94"/>
      <c r="F113" s="94"/>
      <c r="G113" s="94"/>
      <c r="H113" s="77"/>
      <c r="I113" s="95"/>
      <c r="J113" s="96"/>
      <c r="K113" s="26"/>
      <c r="L113" s="64"/>
      <c r="M113" s="64"/>
      <c r="N113" s="64"/>
      <c r="O113" s="64"/>
      <c r="P113" s="64"/>
      <c r="Q113" s="64"/>
      <c r="R113" s="64"/>
      <c r="S113" s="64"/>
      <c r="T113" s="64"/>
      <c r="U113" s="64"/>
      <c r="V113" s="64"/>
    </row>
    <row r="114">
      <c r="A114" s="93"/>
      <c r="B114" s="94"/>
      <c r="C114" s="94"/>
      <c r="D114" s="94"/>
      <c r="E114" s="94"/>
      <c r="F114" s="94"/>
      <c r="G114" s="94"/>
      <c r="H114" s="77"/>
      <c r="I114" s="95"/>
      <c r="J114" s="96"/>
      <c r="K114" s="26"/>
      <c r="L114" s="64"/>
      <c r="M114" s="64"/>
      <c r="N114" s="64"/>
      <c r="O114" s="64"/>
      <c r="P114" s="64"/>
      <c r="Q114" s="64"/>
      <c r="R114" s="64"/>
      <c r="S114" s="64"/>
      <c r="T114" s="64"/>
      <c r="U114" s="64"/>
      <c r="V114" s="64"/>
    </row>
    <row r="115">
      <c r="A115" s="93"/>
      <c r="B115" s="94"/>
      <c r="C115" s="94"/>
      <c r="D115" s="94"/>
      <c r="E115" s="94"/>
      <c r="F115" s="94"/>
      <c r="G115" s="94"/>
      <c r="H115" s="77"/>
      <c r="I115" s="95"/>
      <c r="J115" s="96"/>
      <c r="K115" s="26"/>
      <c r="L115" s="64"/>
      <c r="M115" s="64"/>
      <c r="N115" s="64"/>
      <c r="O115" s="64"/>
      <c r="P115" s="64"/>
      <c r="Q115" s="64"/>
      <c r="R115" s="64"/>
      <c r="S115" s="64"/>
      <c r="T115" s="64"/>
      <c r="U115" s="64"/>
      <c r="V115" s="64"/>
    </row>
    <row r="116">
      <c r="A116" s="93"/>
      <c r="B116" s="94"/>
      <c r="C116" s="94"/>
      <c r="D116" s="94"/>
      <c r="E116" s="94"/>
      <c r="F116" s="94"/>
      <c r="G116" s="94"/>
      <c r="H116" s="77"/>
      <c r="I116" s="95"/>
      <c r="J116" s="96"/>
      <c r="K116" s="26"/>
      <c r="L116" s="64"/>
      <c r="M116" s="64"/>
      <c r="N116" s="64"/>
      <c r="O116" s="64"/>
      <c r="P116" s="64"/>
      <c r="Q116" s="64"/>
      <c r="R116" s="64"/>
      <c r="S116" s="64"/>
      <c r="T116" s="64"/>
      <c r="U116" s="64"/>
      <c r="V116" s="64"/>
    </row>
    <row r="117">
      <c r="A117" s="93"/>
      <c r="B117" s="94"/>
      <c r="C117" s="94"/>
      <c r="D117" s="94"/>
      <c r="E117" s="94"/>
      <c r="F117" s="94"/>
      <c r="G117" s="94"/>
      <c r="H117" s="77"/>
      <c r="I117" s="95"/>
      <c r="J117" s="96"/>
      <c r="K117" s="26"/>
      <c r="L117" s="64"/>
      <c r="M117" s="64"/>
      <c r="N117" s="64"/>
      <c r="O117" s="64"/>
      <c r="P117" s="64"/>
      <c r="Q117" s="64"/>
      <c r="R117" s="64"/>
      <c r="S117" s="64"/>
      <c r="T117" s="64"/>
      <c r="U117" s="64"/>
      <c r="V117" s="64"/>
    </row>
    <row r="118">
      <c r="A118" s="93"/>
      <c r="B118" s="94"/>
      <c r="C118" s="94"/>
      <c r="D118" s="94"/>
      <c r="E118" s="94"/>
      <c r="F118" s="94"/>
      <c r="G118" s="94"/>
      <c r="H118" s="77"/>
      <c r="I118" s="95"/>
      <c r="J118" s="96"/>
      <c r="K118" s="26"/>
      <c r="L118" s="64"/>
      <c r="M118" s="64"/>
      <c r="N118" s="64"/>
      <c r="O118" s="64"/>
      <c r="P118" s="64"/>
      <c r="Q118" s="64"/>
      <c r="R118" s="64"/>
      <c r="S118" s="64"/>
      <c r="T118" s="64"/>
      <c r="U118" s="64"/>
      <c r="V118" s="64"/>
    </row>
    <row r="119">
      <c r="A119" s="93"/>
      <c r="B119" s="94"/>
      <c r="C119" s="94"/>
      <c r="D119" s="94"/>
      <c r="E119" s="94"/>
      <c r="F119" s="94"/>
      <c r="G119" s="94"/>
      <c r="H119" s="77"/>
      <c r="I119" s="95"/>
      <c r="J119" s="96"/>
      <c r="K119" s="26"/>
      <c r="L119" s="64"/>
      <c r="M119" s="64"/>
      <c r="N119" s="64"/>
      <c r="O119" s="64"/>
      <c r="P119" s="64"/>
      <c r="Q119" s="64"/>
      <c r="R119" s="64"/>
      <c r="S119" s="64"/>
      <c r="T119" s="64"/>
      <c r="U119" s="64"/>
      <c r="V119" s="64"/>
    </row>
    <row r="120">
      <c r="A120" s="93"/>
      <c r="B120" s="94"/>
      <c r="C120" s="94"/>
      <c r="D120" s="94"/>
      <c r="E120" s="94"/>
      <c r="F120" s="94"/>
      <c r="G120" s="94"/>
      <c r="H120" s="77"/>
      <c r="I120" s="95"/>
      <c r="J120" s="96"/>
      <c r="K120" s="26"/>
      <c r="L120" s="64"/>
      <c r="M120" s="64"/>
      <c r="N120" s="64"/>
      <c r="O120" s="64"/>
      <c r="P120" s="64"/>
      <c r="Q120" s="64"/>
      <c r="R120" s="64"/>
      <c r="S120" s="64"/>
      <c r="T120" s="64"/>
      <c r="U120" s="64"/>
      <c r="V120" s="64"/>
    </row>
    <row r="121">
      <c r="A121" s="93"/>
      <c r="B121" s="94"/>
      <c r="C121" s="94"/>
      <c r="D121" s="94"/>
      <c r="E121" s="94"/>
      <c r="F121" s="94"/>
      <c r="G121" s="94"/>
      <c r="H121" s="77"/>
      <c r="I121" s="95"/>
      <c r="J121" s="96"/>
      <c r="K121" s="26"/>
      <c r="L121" s="64"/>
      <c r="M121" s="64"/>
      <c r="N121" s="64"/>
      <c r="O121" s="64"/>
      <c r="P121" s="64"/>
      <c r="Q121" s="64"/>
      <c r="R121" s="64"/>
      <c r="S121" s="64"/>
      <c r="T121" s="64"/>
      <c r="U121" s="64"/>
      <c r="V121" s="64"/>
    </row>
    <row r="122">
      <c r="A122" s="93"/>
      <c r="B122" s="94"/>
      <c r="C122" s="94"/>
      <c r="D122" s="94"/>
      <c r="E122" s="94"/>
      <c r="F122" s="94"/>
      <c r="G122" s="94"/>
      <c r="H122" s="77"/>
      <c r="I122" s="95"/>
      <c r="J122" s="96"/>
      <c r="K122" s="26"/>
      <c r="L122" s="64"/>
      <c r="M122" s="64"/>
      <c r="N122" s="64"/>
      <c r="O122" s="64"/>
      <c r="P122" s="64"/>
      <c r="Q122" s="64"/>
      <c r="R122" s="64"/>
      <c r="S122" s="64"/>
      <c r="T122" s="64"/>
      <c r="U122" s="64"/>
      <c r="V122" s="64"/>
    </row>
    <row r="123">
      <c r="A123" s="93"/>
      <c r="B123" s="94"/>
      <c r="C123" s="94"/>
      <c r="D123" s="94"/>
      <c r="E123" s="94"/>
      <c r="F123" s="94"/>
      <c r="G123" s="94"/>
      <c r="H123" s="77"/>
      <c r="I123" s="95"/>
      <c r="J123" s="96"/>
      <c r="K123" s="26"/>
      <c r="L123" s="64"/>
      <c r="M123" s="64"/>
      <c r="N123" s="64"/>
      <c r="O123" s="64"/>
      <c r="P123" s="64"/>
      <c r="Q123" s="64"/>
      <c r="R123" s="64"/>
      <c r="S123" s="64"/>
      <c r="T123" s="64"/>
      <c r="U123" s="64"/>
      <c r="V123" s="64"/>
    </row>
    <row r="124">
      <c r="A124" s="93"/>
      <c r="B124" s="94"/>
      <c r="C124" s="94"/>
      <c r="D124" s="94"/>
      <c r="E124" s="94"/>
      <c r="F124" s="94"/>
      <c r="G124" s="94"/>
      <c r="H124" s="77"/>
      <c r="I124" s="95"/>
      <c r="J124" s="96"/>
      <c r="K124" s="26"/>
      <c r="L124" s="64"/>
      <c r="M124" s="64"/>
      <c r="N124" s="64"/>
      <c r="O124" s="64"/>
      <c r="P124" s="64"/>
      <c r="Q124" s="64"/>
      <c r="R124" s="64"/>
      <c r="S124" s="64"/>
      <c r="T124" s="64"/>
      <c r="U124" s="64"/>
      <c r="V124" s="64"/>
    </row>
    <row r="125">
      <c r="A125" s="93"/>
      <c r="B125" s="94"/>
      <c r="C125" s="94"/>
      <c r="D125" s="94"/>
      <c r="E125" s="94"/>
      <c r="F125" s="94"/>
      <c r="G125" s="94"/>
      <c r="H125" s="77"/>
      <c r="I125" s="95"/>
      <c r="J125" s="96"/>
      <c r="K125" s="26"/>
      <c r="L125" s="64"/>
      <c r="M125" s="64"/>
      <c r="N125" s="64"/>
      <c r="O125" s="64"/>
      <c r="P125" s="64"/>
      <c r="Q125" s="64"/>
      <c r="R125" s="64"/>
      <c r="S125" s="64"/>
      <c r="T125" s="64"/>
      <c r="U125" s="64"/>
      <c r="V125" s="64"/>
    </row>
    <row r="126">
      <c r="A126" s="93"/>
      <c r="B126" s="94"/>
      <c r="C126" s="94"/>
      <c r="D126" s="94"/>
      <c r="E126" s="94"/>
      <c r="F126" s="94"/>
      <c r="G126" s="94"/>
      <c r="H126" s="77"/>
      <c r="I126" s="95"/>
      <c r="J126" s="96"/>
      <c r="K126" s="26"/>
      <c r="L126" s="64"/>
      <c r="M126" s="64"/>
      <c r="N126" s="64"/>
      <c r="O126" s="64"/>
      <c r="P126" s="64"/>
      <c r="Q126" s="64"/>
      <c r="R126" s="64"/>
      <c r="S126" s="64"/>
      <c r="T126" s="64"/>
      <c r="U126" s="64"/>
      <c r="V126" s="64"/>
    </row>
    <row r="127">
      <c r="A127" s="93"/>
      <c r="B127" s="94"/>
      <c r="C127" s="94"/>
      <c r="D127" s="94"/>
      <c r="E127" s="94"/>
      <c r="F127" s="94"/>
      <c r="G127" s="94"/>
      <c r="H127" s="77"/>
      <c r="I127" s="95"/>
      <c r="J127" s="96"/>
      <c r="K127" s="26"/>
      <c r="L127" s="64"/>
      <c r="M127" s="64"/>
      <c r="N127" s="64"/>
      <c r="O127" s="64"/>
      <c r="P127" s="64"/>
      <c r="Q127" s="64"/>
      <c r="R127" s="64"/>
      <c r="S127" s="64"/>
      <c r="T127" s="64"/>
      <c r="U127" s="64"/>
      <c r="V127" s="64"/>
    </row>
    <row r="128">
      <c r="A128" s="93"/>
      <c r="B128" s="94"/>
      <c r="C128" s="94"/>
      <c r="D128" s="94"/>
      <c r="E128" s="94"/>
      <c r="F128" s="94"/>
      <c r="G128" s="94"/>
      <c r="H128" s="77"/>
      <c r="I128" s="95"/>
      <c r="J128" s="96"/>
      <c r="K128" s="26"/>
      <c r="L128" s="64"/>
      <c r="M128" s="64"/>
      <c r="N128" s="64"/>
      <c r="O128" s="64"/>
      <c r="P128" s="64"/>
      <c r="Q128" s="64"/>
      <c r="R128" s="64"/>
      <c r="S128" s="64"/>
      <c r="T128" s="64"/>
      <c r="U128" s="64"/>
      <c r="V128" s="64"/>
    </row>
    <row r="129">
      <c r="A129" s="93"/>
      <c r="B129" s="94"/>
      <c r="C129" s="94"/>
      <c r="D129" s="94"/>
      <c r="E129" s="94"/>
      <c r="F129" s="94"/>
      <c r="G129" s="94"/>
      <c r="H129" s="77"/>
      <c r="I129" s="95"/>
      <c r="J129" s="96"/>
      <c r="K129" s="26"/>
      <c r="L129" s="64"/>
      <c r="M129" s="64"/>
      <c r="N129" s="64"/>
      <c r="O129" s="64"/>
      <c r="P129" s="64"/>
      <c r="Q129" s="64"/>
      <c r="R129" s="64"/>
      <c r="S129" s="64"/>
      <c r="T129" s="64"/>
      <c r="U129" s="64"/>
      <c r="V129" s="64"/>
    </row>
    <row r="130">
      <c r="A130" s="93"/>
      <c r="B130" s="94"/>
      <c r="C130" s="94"/>
      <c r="D130" s="94"/>
      <c r="E130" s="94"/>
      <c r="F130" s="94"/>
      <c r="G130" s="94"/>
      <c r="H130" s="77"/>
      <c r="I130" s="95"/>
      <c r="J130" s="96"/>
      <c r="K130" s="26"/>
      <c r="L130" s="64"/>
      <c r="M130" s="64"/>
      <c r="N130" s="64"/>
      <c r="O130" s="64"/>
      <c r="P130" s="64"/>
      <c r="Q130" s="64"/>
      <c r="R130" s="64"/>
      <c r="S130" s="64"/>
      <c r="T130" s="64"/>
      <c r="U130" s="64"/>
      <c r="V130" s="64"/>
    </row>
    <row r="131">
      <c r="A131" s="93"/>
      <c r="B131" s="94"/>
      <c r="C131" s="94"/>
      <c r="D131" s="94"/>
      <c r="E131" s="94"/>
      <c r="F131" s="94"/>
      <c r="G131" s="94"/>
      <c r="H131" s="77"/>
      <c r="I131" s="95"/>
      <c r="J131" s="96"/>
      <c r="K131" s="26"/>
      <c r="L131" s="64"/>
      <c r="M131" s="64"/>
      <c r="N131" s="64"/>
      <c r="O131" s="64"/>
      <c r="P131" s="64"/>
      <c r="Q131" s="64"/>
      <c r="R131" s="64"/>
      <c r="S131" s="64"/>
      <c r="T131" s="64"/>
      <c r="U131" s="64"/>
      <c r="V131" s="64"/>
    </row>
    <row r="132">
      <c r="A132" s="93"/>
      <c r="B132" s="94"/>
      <c r="C132" s="94"/>
      <c r="D132" s="94"/>
      <c r="E132" s="94"/>
      <c r="F132" s="94"/>
      <c r="G132" s="94"/>
      <c r="H132" s="77"/>
      <c r="I132" s="95"/>
      <c r="J132" s="96"/>
      <c r="K132" s="26"/>
      <c r="L132" s="64"/>
      <c r="M132" s="64"/>
      <c r="N132" s="64"/>
      <c r="O132" s="64"/>
      <c r="P132" s="64"/>
      <c r="Q132" s="64"/>
      <c r="R132" s="64"/>
      <c r="S132" s="64"/>
      <c r="T132" s="64"/>
      <c r="U132" s="64"/>
      <c r="V132" s="64"/>
    </row>
    <row r="133">
      <c r="A133" s="93"/>
      <c r="B133" s="94"/>
      <c r="C133" s="94"/>
      <c r="D133" s="94"/>
      <c r="E133" s="94"/>
      <c r="F133" s="94"/>
      <c r="G133" s="94"/>
      <c r="H133" s="77"/>
      <c r="I133" s="95"/>
      <c r="J133" s="96"/>
      <c r="K133" s="26"/>
      <c r="L133" s="64"/>
      <c r="M133" s="64"/>
      <c r="N133" s="64"/>
      <c r="O133" s="64"/>
      <c r="P133" s="64"/>
      <c r="Q133" s="64"/>
      <c r="R133" s="64"/>
      <c r="S133" s="64"/>
      <c r="T133" s="64"/>
      <c r="U133" s="64"/>
      <c r="V133" s="64"/>
    </row>
    <row r="134">
      <c r="A134" s="93"/>
      <c r="B134" s="94"/>
      <c r="C134" s="94"/>
      <c r="D134" s="94"/>
      <c r="E134" s="94"/>
      <c r="F134" s="94"/>
      <c r="G134" s="94"/>
      <c r="H134" s="77"/>
      <c r="I134" s="95"/>
      <c r="J134" s="96"/>
      <c r="K134" s="26"/>
      <c r="L134" s="64"/>
      <c r="M134" s="64"/>
      <c r="N134" s="64"/>
      <c r="O134" s="64"/>
      <c r="P134" s="64"/>
      <c r="Q134" s="64"/>
      <c r="R134" s="64"/>
      <c r="S134" s="64"/>
      <c r="T134" s="64"/>
      <c r="U134" s="64"/>
      <c r="V134" s="64"/>
    </row>
    <row r="135">
      <c r="A135" s="93"/>
      <c r="B135" s="94"/>
      <c r="C135" s="94"/>
      <c r="D135" s="94"/>
      <c r="E135" s="94"/>
      <c r="F135" s="94"/>
      <c r="G135" s="94"/>
      <c r="H135" s="77"/>
      <c r="I135" s="95"/>
      <c r="J135" s="96"/>
      <c r="K135" s="26"/>
      <c r="L135" s="64"/>
      <c r="M135" s="64"/>
      <c r="N135" s="64"/>
      <c r="O135" s="64"/>
      <c r="P135" s="64"/>
      <c r="Q135" s="64"/>
      <c r="R135" s="64"/>
      <c r="S135" s="64"/>
      <c r="T135" s="64"/>
      <c r="U135" s="64"/>
      <c r="V135" s="64"/>
    </row>
    <row r="136">
      <c r="A136" s="93"/>
      <c r="B136" s="94"/>
      <c r="C136" s="94"/>
      <c r="D136" s="94"/>
      <c r="E136" s="94"/>
      <c r="F136" s="94"/>
      <c r="G136" s="94"/>
      <c r="H136" s="77"/>
      <c r="I136" s="95"/>
      <c r="J136" s="96"/>
      <c r="K136" s="26"/>
      <c r="L136" s="64"/>
      <c r="M136" s="64"/>
      <c r="N136" s="64"/>
      <c r="O136" s="64"/>
      <c r="P136" s="64"/>
      <c r="Q136" s="64"/>
      <c r="R136" s="64"/>
      <c r="S136" s="64"/>
      <c r="T136" s="64"/>
      <c r="U136" s="64"/>
      <c r="V136" s="64"/>
    </row>
    <row r="137">
      <c r="A137" s="93"/>
      <c r="B137" s="94"/>
      <c r="C137" s="94"/>
      <c r="D137" s="94"/>
      <c r="E137" s="94"/>
      <c r="F137" s="94"/>
      <c r="G137" s="94"/>
      <c r="H137" s="77"/>
      <c r="I137" s="95"/>
      <c r="J137" s="96"/>
      <c r="K137" s="26"/>
      <c r="L137" s="64"/>
      <c r="M137" s="64"/>
      <c r="N137" s="64"/>
      <c r="O137" s="64"/>
      <c r="P137" s="64"/>
      <c r="Q137" s="64"/>
      <c r="R137" s="64"/>
      <c r="S137" s="64"/>
      <c r="T137" s="64"/>
      <c r="U137" s="64"/>
      <c r="V137" s="64"/>
    </row>
    <row r="138">
      <c r="A138" s="93"/>
      <c r="B138" s="94"/>
      <c r="C138" s="94"/>
      <c r="D138" s="94"/>
      <c r="E138" s="94"/>
      <c r="F138" s="94"/>
      <c r="G138" s="94"/>
      <c r="H138" s="77"/>
      <c r="I138" s="95"/>
      <c r="J138" s="96"/>
      <c r="K138" s="26"/>
      <c r="L138" s="64"/>
      <c r="M138" s="64"/>
      <c r="N138" s="64"/>
      <c r="O138" s="64"/>
      <c r="P138" s="64"/>
      <c r="Q138" s="64"/>
      <c r="R138" s="64"/>
      <c r="S138" s="64"/>
      <c r="T138" s="64"/>
      <c r="U138" s="64"/>
      <c r="V138" s="64"/>
    </row>
    <row r="139">
      <c r="A139" s="93"/>
      <c r="B139" s="94"/>
      <c r="C139" s="94"/>
      <c r="D139" s="94"/>
      <c r="E139" s="94"/>
      <c r="F139" s="94"/>
      <c r="G139" s="94"/>
      <c r="H139" s="77"/>
      <c r="I139" s="95"/>
      <c r="J139" s="96"/>
      <c r="K139" s="26"/>
      <c r="L139" s="64"/>
      <c r="M139" s="64"/>
      <c r="N139" s="64"/>
      <c r="O139" s="64"/>
      <c r="P139" s="64"/>
      <c r="Q139" s="64"/>
      <c r="R139" s="64"/>
      <c r="S139" s="64"/>
      <c r="T139" s="64"/>
      <c r="U139" s="64"/>
      <c r="V139" s="64"/>
    </row>
    <row r="140">
      <c r="A140" s="93"/>
      <c r="B140" s="94"/>
      <c r="C140" s="94"/>
      <c r="D140" s="94"/>
      <c r="E140" s="94"/>
      <c r="F140" s="94"/>
      <c r="G140" s="94"/>
      <c r="H140" s="77"/>
      <c r="I140" s="95"/>
      <c r="J140" s="96"/>
      <c r="K140" s="26"/>
      <c r="L140" s="64"/>
      <c r="M140" s="64"/>
      <c r="N140" s="64"/>
      <c r="O140" s="64"/>
      <c r="P140" s="64"/>
      <c r="Q140" s="64"/>
      <c r="R140" s="64"/>
      <c r="S140" s="64"/>
      <c r="T140" s="64"/>
      <c r="U140" s="64"/>
      <c r="V140" s="64"/>
    </row>
    <row r="141">
      <c r="A141" s="93"/>
      <c r="B141" s="94"/>
      <c r="C141" s="94"/>
      <c r="D141" s="94"/>
      <c r="E141" s="94"/>
      <c r="F141" s="94"/>
      <c r="G141" s="94"/>
      <c r="H141" s="77"/>
      <c r="I141" s="95"/>
      <c r="J141" s="96"/>
      <c r="K141" s="26"/>
      <c r="L141" s="64"/>
      <c r="M141" s="64"/>
      <c r="N141" s="64"/>
      <c r="O141" s="64"/>
      <c r="P141" s="64"/>
      <c r="Q141" s="64"/>
      <c r="R141" s="64"/>
      <c r="S141" s="64"/>
      <c r="T141" s="64"/>
      <c r="U141" s="64"/>
      <c r="V141" s="64"/>
    </row>
    <row r="142">
      <c r="A142" s="93"/>
      <c r="B142" s="94"/>
      <c r="C142" s="94"/>
      <c r="D142" s="94"/>
      <c r="E142" s="94"/>
      <c r="F142" s="94"/>
      <c r="G142" s="94"/>
      <c r="H142" s="77"/>
      <c r="I142" s="95"/>
      <c r="J142" s="96"/>
      <c r="K142" s="26"/>
      <c r="L142" s="64"/>
      <c r="M142" s="64"/>
      <c r="N142" s="64"/>
      <c r="O142" s="64"/>
      <c r="P142" s="64"/>
      <c r="Q142" s="64"/>
      <c r="R142" s="64"/>
      <c r="S142" s="64"/>
      <c r="T142" s="64"/>
      <c r="U142" s="64"/>
      <c r="V142" s="64"/>
    </row>
    <row r="143">
      <c r="A143" s="93"/>
      <c r="B143" s="94"/>
      <c r="C143" s="94"/>
      <c r="D143" s="94"/>
      <c r="E143" s="94"/>
      <c r="F143" s="94"/>
      <c r="G143" s="94"/>
      <c r="H143" s="77"/>
      <c r="I143" s="95"/>
      <c r="J143" s="96"/>
      <c r="K143" s="26"/>
      <c r="L143" s="64"/>
      <c r="M143" s="64"/>
      <c r="N143" s="64"/>
      <c r="O143" s="64"/>
      <c r="P143" s="64"/>
      <c r="Q143" s="64"/>
      <c r="R143" s="64"/>
      <c r="S143" s="64"/>
      <c r="T143" s="64"/>
      <c r="U143" s="64"/>
      <c r="V143" s="64"/>
    </row>
    <row r="144">
      <c r="A144" s="93"/>
      <c r="B144" s="94"/>
      <c r="C144" s="94"/>
      <c r="D144" s="94"/>
      <c r="E144" s="94"/>
      <c r="F144" s="94"/>
      <c r="G144" s="94"/>
      <c r="H144" s="77"/>
      <c r="I144" s="95"/>
      <c r="J144" s="96"/>
      <c r="K144" s="26"/>
      <c r="L144" s="64"/>
      <c r="M144" s="64"/>
      <c r="N144" s="64"/>
      <c r="O144" s="64"/>
      <c r="P144" s="64"/>
      <c r="Q144" s="64"/>
      <c r="R144" s="64"/>
      <c r="S144" s="64"/>
      <c r="T144" s="64"/>
      <c r="U144" s="64"/>
      <c r="V144" s="64"/>
    </row>
    <row r="145">
      <c r="A145" s="93"/>
      <c r="B145" s="94"/>
      <c r="C145" s="94"/>
      <c r="D145" s="94"/>
      <c r="E145" s="94"/>
      <c r="F145" s="94"/>
      <c r="G145" s="94"/>
      <c r="H145" s="77"/>
      <c r="I145" s="95"/>
      <c r="J145" s="96"/>
      <c r="K145" s="26"/>
      <c r="L145" s="64"/>
      <c r="M145" s="64"/>
      <c r="N145" s="64"/>
      <c r="O145" s="64"/>
      <c r="P145" s="64"/>
      <c r="Q145" s="64"/>
      <c r="R145" s="64"/>
      <c r="S145" s="64"/>
      <c r="T145" s="64"/>
      <c r="U145" s="64"/>
      <c r="V145" s="64"/>
    </row>
    <row r="146">
      <c r="A146" s="93"/>
      <c r="B146" s="94"/>
      <c r="C146" s="94"/>
      <c r="D146" s="94"/>
      <c r="E146" s="94"/>
      <c r="F146" s="94"/>
      <c r="G146" s="94"/>
      <c r="H146" s="77"/>
      <c r="I146" s="95"/>
      <c r="J146" s="96"/>
      <c r="K146" s="26"/>
      <c r="L146" s="64"/>
      <c r="M146" s="64"/>
      <c r="N146" s="64"/>
      <c r="O146" s="64"/>
      <c r="P146" s="64"/>
      <c r="Q146" s="64"/>
      <c r="R146" s="64"/>
      <c r="S146" s="64"/>
      <c r="T146" s="64"/>
      <c r="U146" s="64"/>
      <c r="V146" s="64"/>
    </row>
    <row r="147">
      <c r="A147" s="93"/>
      <c r="B147" s="94"/>
      <c r="C147" s="94"/>
      <c r="D147" s="94"/>
      <c r="E147" s="94"/>
      <c r="F147" s="94"/>
      <c r="G147" s="94"/>
      <c r="H147" s="77"/>
      <c r="I147" s="95"/>
      <c r="J147" s="96"/>
      <c r="K147" s="26"/>
      <c r="L147" s="64"/>
      <c r="M147" s="64"/>
      <c r="N147" s="64"/>
      <c r="O147" s="64"/>
      <c r="P147" s="64"/>
      <c r="Q147" s="64"/>
      <c r="R147" s="64"/>
      <c r="S147" s="64"/>
      <c r="T147" s="64"/>
      <c r="U147" s="64"/>
      <c r="V147" s="64"/>
    </row>
    <row r="148">
      <c r="A148" s="93"/>
      <c r="B148" s="94"/>
      <c r="C148" s="94"/>
      <c r="D148" s="94"/>
      <c r="E148" s="94"/>
      <c r="F148" s="94"/>
      <c r="G148" s="94"/>
      <c r="H148" s="77"/>
      <c r="I148" s="95"/>
      <c r="J148" s="96"/>
      <c r="K148" s="26"/>
      <c r="L148" s="64"/>
      <c r="M148" s="64"/>
      <c r="N148" s="64"/>
      <c r="O148" s="64"/>
      <c r="P148" s="64"/>
      <c r="Q148" s="64"/>
      <c r="R148" s="64"/>
      <c r="S148" s="64"/>
      <c r="T148" s="64"/>
      <c r="U148" s="64"/>
      <c r="V148" s="64"/>
    </row>
    <row r="149">
      <c r="A149" s="93"/>
      <c r="B149" s="94"/>
      <c r="C149" s="94"/>
      <c r="D149" s="94"/>
      <c r="E149" s="94"/>
      <c r="F149" s="94"/>
      <c r="G149" s="94"/>
      <c r="H149" s="77"/>
      <c r="I149" s="95"/>
      <c r="J149" s="96"/>
      <c r="K149" s="26"/>
      <c r="L149" s="64"/>
      <c r="M149" s="64"/>
      <c r="N149" s="64"/>
      <c r="O149" s="64"/>
      <c r="P149" s="64"/>
      <c r="Q149" s="64"/>
      <c r="R149" s="64"/>
      <c r="S149" s="64"/>
      <c r="T149" s="64"/>
      <c r="U149" s="64"/>
      <c r="V149" s="64"/>
    </row>
    <row r="150">
      <c r="A150" s="93"/>
      <c r="B150" s="94"/>
      <c r="C150" s="94"/>
      <c r="D150" s="94"/>
      <c r="E150" s="94"/>
      <c r="F150" s="94"/>
      <c r="G150" s="94"/>
      <c r="H150" s="77"/>
      <c r="I150" s="95"/>
      <c r="J150" s="96"/>
      <c r="K150" s="26"/>
      <c r="L150" s="64"/>
      <c r="M150" s="64"/>
      <c r="N150" s="64"/>
      <c r="O150" s="64"/>
      <c r="P150" s="64"/>
      <c r="Q150" s="64"/>
      <c r="R150" s="64"/>
      <c r="S150" s="64"/>
      <c r="T150" s="64"/>
      <c r="U150" s="64"/>
      <c r="V150" s="64"/>
    </row>
    <row r="151">
      <c r="A151" s="93"/>
      <c r="B151" s="94"/>
      <c r="C151" s="94"/>
      <c r="D151" s="94"/>
      <c r="E151" s="94"/>
      <c r="F151" s="94"/>
      <c r="G151" s="94"/>
      <c r="H151" s="77"/>
      <c r="I151" s="95"/>
      <c r="J151" s="96"/>
      <c r="K151" s="26"/>
      <c r="L151" s="64"/>
      <c r="M151" s="64"/>
      <c r="N151" s="64"/>
      <c r="O151" s="64"/>
      <c r="P151" s="64"/>
      <c r="Q151" s="64"/>
      <c r="R151" s="64"/>
      <c r="S151" s="64"/>
      <c r="T151" s="64"/>
      <c r="U151" s="64"/>
      <c r="V151" s="64"/>
    </row>
    <row r="152">
      <c r="A152" s="93"/>
      <c r="B152" s="94"/>
      <c r="C152" s="94"/>
      <c r="D152" s="94"/>
      <c r="E152" s="94"/>
      <c r="F152" s="94"/>
      <c r="G152" s="94"/>
      <c r="H152" s="77"/>
      <c r="I152" s="95"/>
      <c r="J152" s="96"/>
      <c r="K152" s="26"/>
      <c r="L152" s="64"/>
      <c r="M152" s="64"/>
      <c r="N152" s="64"/>
      <c r="O152" s="64"/>
      <c r="P152" s="64"/>
      <c r="Q152" s="64"/>
      <c r="R152" s="64"/>
      <c r="S152" s="64"/>
      <c r="T152" s="64"/>
      <c r="U152" s="64"/>
      <c r="V152" s="64"/>
    </row>
    <row r="153">
      <c r="A153" s="93"/>
      <c r="B153" s="94"/>
      <c r="C153" s="94"/>
      <c r="D153" s="94"/>
      <c r="E153" s="94"/>
      <c r="F153" s="94"/>
      <c r="G153" s="94"/>
      <c r="H153" s="77"/>
      <c r="I153" s="95"/>
      <c r="J153" s="96"/>
      <c r="K153" s="26"/>
      <c r="L153" s="64"/>
      <c r="M153" s="64"/>
      <c r="N153" s="64"/>
      <c r="O153" s="64"/>
      <c r="P153" s="64"/>
      <c r="Q153" s="64"/>
      <c r="R153" s="64"/>
      <c r="S153" s="64"/>
      <c r="T153" s="64"/>
      <c r="U153" s="64"/>
      <c r="V153" s="64"/>
    </row>
    <row r="154">
      <c r="A154" s="93"/>
      <c r="B154" s="94"/>
      <c r="C154" s="94"/>
      <c r="D154" s="94"/>
      <c r="E154" s="94"/>
      <c r="F154" s="94"/>
      <c r="G154" s="94"/>
      <c r="H154" s="77"/>
      <c r="I154" s="95"/>
      <c r="J154" s="96"/>
      <c r="K154" s="26"/>
      <c r="L154" s="64"/>
      <c r="M154" s="64"/>
      <c r="N154" s="64"/>
      <c r="O154" s="64"/>
      <c r="P154" s="64"/>
      <c r="Q154" s="64"/>
      <c r="R154" s="64"/>
      <c r="S154" s="64"/>
      <c r="T154" s="64"/>
      <c r="U154" s="64"/>
      <c r="V154" s="64"/>
    </row>
    <row r="155">
      <c r="A155" s="93"/>
      <c r="B155" s="94"/>
      <c r="C155" s="94"/>
      <c r="D155" s="94"/>
      <c r="E155" s="94"/>
      <c r="F155" s="94"/>
      <c r="G155" s="94"/>
      <c r="H155" s="77"/>
      <c r="I155" s="95"/>
      <c r="J155" s="96"/>
      <c r="K155" s="26"/>
      <c r="L155" s="64"/>
      <c r="M155" s="64"/>
      <c r="N155" s="64"/>
      <c r="O155" s="64"/>
      <c r="P155" s="64"/>
      <c r="Q155" s="64"/>
      <c r="R155" s="64"/>
      <c r="S155" s="64"/>
      <c r="T155" s="64"/>
      <c r="U155" s="64"/>
      <c r="V155" s="64"/>
    </row>
    <row r="156">
      <c r="A156" s="93"/>
      <c r="B156" s="94"/>
      <c r="C156" s="94"/>
      <c r="D156" s="94"/>
      <c r="E156" s="94"/>
      <c r="F156" s="94"/>
      <c r="G156" s="94"/>
      <c r="H156" s="77"/>
      <c r="I156" s="95"/>
      <c r="J156" s="96"/>
      <c r="K156" s="26"/>
      <c r="L156" s="64"/>
      <c r="M156" s="64"/>
      <c r="N156" s="64"/>
      <c r="O156" s="64"/>
      <c r="P156" s="64"/>
      <c r="Q156" s="64"/>
      <c r="R156" s="64"/>
      <c r="S156" s="64"/>
      <c r="T156" s="64"/>
      <c r="U156" s="64"/>
      <c r="V156" s="64"/>
    </row>
    <row r="157">
      <c r="A157" s="93"/>
      <c r="B157" s="94"/>
      <c r="C157" s="94"/>
      <c r="D157" s="94"/>
      <c r="E157" s="94"/>
      <c r="F157" s="94"/>
      <c r="G157" s="94"/>
      <c r="H157" s="77"/>
      <c r="I157" s="95"/>
      <c r="J157" s="96"/>
      <c r="K157" s="26"/>
      <c r="L157" s="64"/>
      <c r="M157" s="64"/>
      <c r="N157" s="64"/>
      <c r="O157" s="64"/>
      <c r="P157" s="64"/>
      <c r="Q157" s="64"/>
      <c r="R157" s="64"/>
      <c r="S157" s="64"/>
      <c r="T157" s="64"/>
      <c r="U157" s="64"/>
      <c r="V157" s="64"/>
    </row>
    <row r="158">
      <c r="A158" s="93"/>
      <c r="B158" s="94"/>
      <c r="C158" s="94"/>
      <c r="D158" s="94"/>
      <c r="E158" s="94"/>
      <c r="F158" s="94"/>
      <c r="G158" s="94"/>
      <c r="H158" s="77"/>
      <c r="I158" s="95"/>
      <c r="J158" s="96"/>
      <c r="K158" s="26"/>
      <c r="L158" s="64"/>
      <c r="M158" s="64"/>
      <c r="N158" s="64"/>
      <c r="O158" s="64"/>
      <c r="P158" s="64"/>
      <c r="Q158" s="64"/>
      <c r="R158" s="64"/>
      <c r="S158" s="64"/>
      <c r="T158" s="64"/>
      <c r="U158" s="64"/>
      <c r="V158" s="64"/>
    </row>
    <row r="159">
      <c r="A159" s="93"/>
      <c r="B159" s="94"/>
      <c r="C159" s="94"/>
      <c r="D159" s="94"/>
      <c r="E159" s="94"/>
      <c r="F159" s="94"/>
      <c r="G159" s="94"/>
      <c r="H159" s="77"/>
      <c r="I159" s="95"/>
      <c r="J159" s="96"/>
      <c r="K159" s="26"/>
      <c r="L159" s="64"/>
      <c r="M159" s="64"/>
      <c r="N159" s="64"/>
      <c r="O159" s="64"/>
      <c r="P159" s="64"/>
      <c r="Q159" s="64"/>
      <c r="R159" s="64"/>
      <c r="S159" s="64"/>
      <c r="T159" s="64"/>
      <c r="U159" s="64"/>
      <c r="V159" s="64"/>
    </row>
    <row r="160">
      <c r="A160" s="93"/>
      <c r="B160" s="94"/>
      <c r="C160" s="94"/>
      <c r="D160" s="94"/>
      <c r="E160" s="94"/>
      <c r="F160" s="94"/>
      <c r="G160" s="94"/>
      <c r="H160" s="77"/>
      <c r="I160" s="95"/>
      <c r="J160" s="96"/>
      <c r="K160" s="26"/>
      <c r="L160" s="64"/>
      <c r="M160" s="64"/>
      <c r="N160" s="64"/>
      <c r="O160" s="64"/>
      <c r="P160" s="64"/>
      <c r="Q160" s="64"/>
      <c r="R160" s="64"/>
      <c r="S160" s="64"/>
      <c r="T160" s="64"/>
      <c r="U160" s="64"/>
      <c r="V160" s="64"/>
    </row>
    <row r="161">
      <c r="A161" s="93"/>
      <c r="B161" s="94"/>
      <c r="C161" s="94"/>
      <c r="D161" s="94"/>
      <c r="E161" s="94"/>
      <c r="F161" s="94"/>
      <c r="G161" s="94"/>
      <c r="H161" s="77"/>
      <c r="I161" s="95"/>
      <c r="J161" s="96"/>
      <c r="K161" s="26"/>
      <c r="L161" s="64"/>
      <c r="M161" s="64"/>
      <c r="N161" s="64"/>
      <c r="O161" s="64"/>
      <c r="P161" s="64"/>
      <c r="Q161" s="64"/>
      <c r="R161" s="64"/>
      <c r="S161" s="64"/>
      <c r="T161" s="64"/>
      <c r="U161" s="64"/>
      <c r="V161" s="64"/>
    </row>
    <row r="162">
      <c r="A162" s="93"/>
      <c r="B162" s="94"/>
      <c r="C162" s="94"/>
      <c r="D162" s="94"/>
      <c r="E162" s="94"/>
      <c r="F162" s="94"/>
      <c r="G162" s="94"/>
      <c r="H162" s="77"/>
      <c r="I162" s="95"/>
      <c r="J162" s="96"/>
      <c r="K162" s="26"/>
      <c r="L162" s="64"/>
      <c r="M162" s="64"/>
      <c r="N162" s="64"/>
      <c r="O162" s="64"/>
      <c r="P162" s="64"/>
      <c r="Q162" s="64"/>
      <c r="R162" s="64"/>
      <c r="S162" s="64"/>
      <c r="T162" s="64"/>
      <c r="U162" s="64"/>
      <c r="V162" s="64"/>
    </row>
    <row r="163">
      <c r="A163" s="93"/>
      <c r="B163" s="94"/>
      <c r="C163" s="94"/>
      <c r="D163" s="94"/>
      <c r="E163" s="94"/>
      <c r="F163" s="94"/>
      <c r="G163" s="94"/>
      <c r="H163" s="77"/>
      <c r="I163" s="95"/>
      <c r="J163" s="96"/>
      <c r="K163" s="26"/>
      <c r="L163" s="64"/>
      <c r="M163" s="64"/>
      <c r="N163" s="64"/>
      <c r="O163" s="64"/>
      <c r="P163" s="64"/>
      <c r="Q163" s="64"/>
      <c r="R163" s="64"/>
      <c r="S163" s="64"/>
      <c r="T163" s="64"/>
      <c r="U163" s="64"/>
      <c r="V163" s="64"/>
    </row>
    <row r="164">
      <c r="A164" s="93"/>
      <c r="B164" s="94"/>
      <c r="C164" s="94"/>
      <c r="D164" s="94"/>
      <c r="E164" s="94"/>
      <c r="F164" s="94"/>
      <c r="G164" s="94"/>
      <c r="H164" s="77"/>
      <c r="I164" s="95"/>
      <c r="J164" s="96"/>
      <c r="K164" s="26"/>
      <c r="L164" s="64"/>
      <c r="M164" s="64"/>
      <c r="N164" s="64"/>
      <c r="O164" s="64"/>
      <c r="P164" s="64"/>
      <c r="Q164" s="64"/>
      <c r="R164" s="64"/>
      <c r="S164" s="64"/>
      <c r="T164" s="64"/>
      <c r="U164" s="64"/>
      <c r="V164" s="64"/>
    </row>
    <row r="165">
      <c r="A165" s="93"/>
      <c r="B165" s="94"/>
      <c r="C165" s="94"/>
      <c r="D165" s="94"/>
      <c r="E165" s="94"/>
      <c r="F165" s="94"/>
      <c r="G165" s="94"/>
      <c r="H165" s="77"/>
      <c r="I165" s="95"/>
      <c r="J165" s="96"/>
      <c r="K165" s="26"/>
      <c r="L165" s="64"/>
      <c r="M165" s="64"/>
      <c r="N165" s="64"/>
      <c r="O165" s="64"/>
      <c r="P165" s="64"/>
      <c r="Q165" s="64"/>
      <c r="R165" s="64"/>
      <c r="S165" s="64"/>
      <c r="T165" s="64"/>
      <c r="U165" s="64"/>
      <c r="V165" s="64"/>
    </row>
    <row r="166">
      <c r="A166" s="93"/>
      <c r="B166" s="94"/>
      <c r="C166" s="94"/>
      <c r="D166" s="94"/>
      <c r="E166" s="94"/>
      <c r="F166" s="94"/>
      <c r="G166" s="94"/>
      <c r="H166" s="77"/>
      <c r="I166" s="95"/>
      <c r="J166" s="96"/>
      <c r="K166" s="26"/>
      <c r="L166" s="64"/>
      <c r="M166" s="64"/>
      <c r="N166" s="64"/>
      <c r="O166" s="64"/>
      <c r="P166" s="64"/>
      <c r="Q166" s="64"/>
      <c r="R166" s="64"/>
      <c r="S166" s="64"/>
      <c r="T166" s="64"/>
      <c r="U166" s="64"/>
      <c r="V166" s="64"/>
    </row>
    <row r="167">
      <c r="A167" s="93"/>
      <c r="B167" s="94"/>
      <c r="C167" s="94"/>
      <c r="D167" s="94"/>
      <c r="E167" s="94"/>
      <c r="F167" s="94"/>
      <c r="G167" s="94"/>
      <c r="H167" s="77"/>
      <c r="I167" s="95"/>
      <c r="J167" s="96"/>
      <c r="K167" s="26"/>
      <c r="L167" s="64"/>
      <c r="M167" s="64"/>
      <c r="N167" s="64"/>
      <c r="O167" s="64"/>
      <c r="P167" s="64"/>
      <c r="Q167" s="64"/>
      <c r="R167" s="64"/>
      <c r="S167" s="64"/>
      <c r="T167" s="64"/>
      <c r="U167" s="64"/>
      <c r="V167" s="64"/>
    </row>
    <row r="168">
      <c r="A168" s="93"/>
      <c r="B168" s="94"/>
      <c r="C168" s="94"/>
      <c r="D168" s="94"/>
      <c r="E168" s="94"/>
      <c r="F168" s="94"/>
      <c r="G168" s="94"/>
      <c r="H168" s="77"/>
      <c r="I168" s="95"/>
      <c r="J168" s="96"/>
      <c r="K168" s="26"/>
      <c r="L168" s="64"/>
      <c r="M168" s="64"/>
      <c r="N168" s="64"/>
      <c r="O168" s="64"/>
      <c r="P168" s="64"/>
      <c r="Q168" s="64"/>
      <c r="R168" s="64"/>
      <c r="S168" s="64"/>
      <c r="T168" s="64"/>
      <c r="U168" s="64"/>
      <c r="V168" s="64"/>
    </row>
    <row r="169">
      <c r="A169" s="93"/>
      <c r="B169" s="94"/>
      <c r="C169" s="94"/>
      <c r="D169" s="94"/>
      <c r="E169" s="94"/>
      <c r="F169" s="94"/>
      <c r="G169" s="94"/>
      <c r="H169" s="77"/>
      <c r="I169" s="95"/>
      <c r="J169" s="96"/>
      <c r="K169" s="26"/>
      <c r="L169" s="64"/>
      <c r="M169" s="64"/>
      <c r="N169" s="64"/>
      <c r="O169" s="64"/>
      <c r="P169" s="64"/>
      <c r="Q169" s="64"/>
      <c r="R169" s="64"/>
      <c r="S169" s="64"/>
      <c r="T169" s="64"/>
      <c r="U169" s="64"/>
      <c r="V169" s="64"/>
    </row>
    <row r="170">
      <c r="A170" s="93"/>
      <c r="B170" s="94"/>
      <c r="C170" s="94"/>
      <c r="D170" s="94"/>
      <c r="E170" s="94"/>
      <c r="F170" s="94"/>
      <c r="G170" s="94"/>
      <c r="H170" s="77"/>
      <c r="I170" s="95"/>
      <c r="J170" s="96"/>
      <c r="K170" s="26"/>
      <c r="L170" s="64"/>
      <c r="M170" s="64"/>
      <c r="N170" s="64"/>
      <c r="O170" s="64"/>
      <c r="P170" s="64"/>
      <c r="Q170" s="64"/>
      <c r="R170" s="64"/>
      <c r="S170" s="64"/>
      <c r="T170" s="64"/>
      <c r="U170" s="64"/>
      <c r="V170" s="64"/>
    </row>
    <row r="171">
      <c r="A171" s="93"/>
      <c r="B171" s="94"/>
      <c r="C171" s="94"/>
      <c r="D171" s="94"/>
      <c r="E171" s="94"/>
      <c r="F171" s="94"/>
      <c r="G171" s="94"/>
      <c r="H171" s="77"/>
      <c r="I171" s="95"/>
      <c r="J171" s="96"/>
      <c r="K171" s="26"/>
      <c r="L171" s="64"/>
      <c r="M171" s="64"/>
      <c r="N171" s="64"/>
      <c r="O171" s="64"/>
      <c r="P171" s="64"/>
      <c r="Q171" s="64"/>
      <c r="R171" s="64"/>
      <c r="S171" s="64"/>
      <c r="T171" s="64"/>
      <c r="U171" s="64"/>
      <c r="V171" s="64"/>
    </row>
    <row r="172">
      <c r="A172" s="93"/>
      <c r="B172" s="94"/>
      <c r="C172" s="94"/>
      <c r="D172" s="94"/>
      <c r="E172" s="94"/>
      <c r="F172" s="94"/>
      <c r="G172" s="94"/>
      <c r="H172" s="77"/>
      <c r="I172" s="95"/>
      <c r="J172" s="96"/>
      <c r="K172" s="26"/>
      <c r="L172" s="64"/>
      <c r="M172" s="64"/>
      <c r="N172" s="64"/>
      <c r="O172" s="64"/>
      <c r="P172" s="64"/>
      <c r="Q172" s="64"/>
      <c r="R172" s="64"/>
      <c r="S172" s="64"/>
      <c r="T172" s="64"/>
      <c r="U172" s="64"/>
      <c r="V172" s="64"/>
    </row>
    <row r="173">
      <c r="A173" s="93"/>
      <c r="B173" s="94"/>
      <c r="C173" s="94"/>
      <c r="D173" s="94"/>
      <c r="E173" s="94"/>
      <c r="F173" s="94"/>
      <c r="G173" s="94"/>
      <c r="H173" s="77"/>
      <c r="I173" s="95"/>
      <c r="J173" s="96"/>
      <c r="K173" s="26"/>
      <c r="L173" s="64"/>
      <c r="M173" s="64"/>
      <c r="N173" s="64"/>
      <c r="O173" s="64"/>
      <c r="P173" s="64"/>
      <c r="Q173" s="64"/>
      <c r="R173" s="64"/>
      <c r="S173" s="64"/>
      <c r="T173" s="64"/>
      <c r="U173" s="64"/>
      <c r="V173" s="64"/>
    </row>
    <row r="174">
      <c r="A174" s="93"/>
      <c r="B174" s="94"/>
      <c r="C174" s="94"/>
      <c r="D174" s="94"/>
      <c r="E174" s="94"/>
      <c r="F174" s="94"/>
      <c r="G174" s="94"/>
      <c r="H174" s="77"/>
      <c r="I174" s="95"/>
      <c r="J174" s="96"/>
      <c r="K174" s="26"/>
      <c r="L174" s="64"/>
      <c r="M174" s="64"/>
      <c r="N174" s="64"/>
      <c r="O174" s="64"/>
      <c r="P174" s="64"/>
      <c r="Q174" s="64"/>
      <c r="R174" s="64"/>
      <c r="S174" s="64"/>
      <c r="T174" s="64"/>
      <c r="U174" s="64"/>
      <c r="V174" s="64"/>
    </row>
    <row r="175">
      <c r="A175" s="93"/>
      <c r="B175" s="94"/>
      <c r="C175" s="94"/>
      <c r="D175" s="94"/>
      <c r="E175" s="94"/>
      <c r="F175" s="94"/>
      <c r="G175" s="94"/>
      <c r="H175" s="77"/>
      <c r="I175" s="95"/>
      <c r="J175" s="96"/>
      <c r="K175" s="26"/>
      <c r="L175" s="64"/>
      <c r="M175" s="64"/>
      <c r="N175" s="64"/>
      <c r="O175" s="64"/>
      <c r="P175" s="64"/>
      <c r="Q175" s="64"/>
      <c r="R175" s="64"/>
      <c r="S175" s="64"/>
      <c r="T175" s="64"/>
      <c r="U175" s="64"/>
      <c r="V175" s="64"/>
    </row>
    <row r="176">
      <c r="A176" s="93"/>
      <c r="B176" s="94"/>
      <c r="C176" s="94"/>
      <c r="D176" s="94"/>
      <c r="E176" s="94"/>
      <c r="F176" s="94"/>
      <c r="G176" s="94"/>
      <c r="H176" s="77"/>
      <c r="I176" s="95"/>
      <c r="J176" s="96"/>
      <c r="K176" s="26"/>
      <c r="L176" s="64"/>
      <c r="M176" s="64"/>
      <c r="N176" s="64"/>
      <c r="O176" s="64"/>
      <c r="P176" s="64"/>
      <c r="Q176" s="64"/>
      <c r="R176" s="64"/>
      <c r="S176" s="64"/>
      <c r="T176" s="64"/>
      <c r="U176" s="64"/>
      <c r="V176" s="64"/>
    </row>
    <row r="177">
      <c r="A177" s="93"/>
      <c r="B177" s="94"/>
      <c r="C177" s="94"/>
      <c r="D177" s="94"/>
      <c r="E177" s="94"/>
      <c r="F177" s="94"/>
      <c r="G177" s="94"/>
      <c r="H177" s="77"/>
      <c r="I177" s="95"/>
      <c r="J177" s="96"/>
      <c r="K177" s="26"/>
      <c r="L177" s="64"/>
      <c r="M177" s="64"/>
      <c r="N177" s="64"/>
      <c r="O177" s="64"/>
      <c r="P177" s="64"/>
      <c r="Q177" s="64"/>
      <c r="R177" s="64"/>
      <c r="S177" s="64"/>
      <c r="T177" s="64"/>
      <c r="U177" s="64"/>
      <c r="V177" s="64"/>
    </row>
    <row r="178">
      <c r="A178" s="93"/>
      <c r="B178" s="94"/>
      <c r="C178" s="94"/>
      <c r="D178" s="94"/>
      <c r="E178" s="94"/>
      <c r="F178" s="94"/>
      <c r="G178" s="94"/>
      <c r="H178" s="77"/>
      <c r="I178" s="95"/>
      <c r="J178" s="96"/>
      <c r="K178" s="26"/>
      <c r="L178" s="64"/>
      <c r="M178" s="64"/>
      <c r="N178" s="64"/>
      <c r="O178" s="64"/>
      <c r="P178" s="64"/>
      <c r="Q178" s="64"/>
      <c r="R178" s="64"/>
      <c r="S178" s="64"/>
      <c r="T178" s="64"/>
      <c r="U178" s="64"/>
      <c r="V178" s="64"/>
    </row>
    <row r="179">
      <c r="A179" s="93"/>
      <c r="B179" s="94"/>
      <c r="C179" s="94"/>
      <c r="D179" s="94"/>
      <c r="E179" s="94"/>
      <c r="F179" s="94"/>
      <c r="G179" s="94"/>
      <c r="H179" s="77"/>
      <c r="I179" s="95"/>
      <c r="J179" s="96"/>
      <c r="K179" s="26"/>
      <c r="L179" s="64"/>
      <c r="M179" s="64"/>
      <c r="N179" s="64"/>
      <c r="O179" s="64"/>
      <c r="P179" s="64"/>
      <c r="Q179" s="64"/>
      <c r="R179" s="64"/>
      <c r="S179" s="64"/>
      <c r="T179" s="64"/>
      <c r="U179" s="64"/>
      <c r="V179" s="64"/>
    </row>
    <row r="180">
      <c r="A180" s="93"/>
      <c r="B180" s="94"/>
      <c r="C180" s="94"/>
      <c r="D180" s="94"/>
      <c r="E180" s="94"/>
      <c r="F180" s="94"/>
      <c r="G180" s="94"/>
      <c r="H180" s="77"/>
      <c r="I180" s="95"/>
      <c r="J180" s="96"/>
      <c r="K180" s="26"/>
      <c r="L180" s="64"/>
      <c r="M180" s="64"/>
      <c r="N180" s="64"/>
      <c r="O180" s="64"/>
      <c r="P180" s="64"/>
      <c r="Q180" s="64"/>
      <c r="R180" s="64"/>
      <c r="S180" s="64"/>
      <c r="T180" s="64"/>
      <c r="U180" s="64"/>
      <c r="V180" s="64"/>
    </row>
    <row r="181">
      <c r="A181" s="93"/>
      <c r="B181" s="94"/>
      <c r="C181" s="94"/>
      <c r="D181" s="94"/>
      <c r="E181" s="94"/>
      <c r="F181" s="94"/>
      <c r="G181" s="94"/>
      <c r="H181" s="77"/>
      <c r="I181" s="95"/>
      <c r="J181" s="96"/>
      <c r="K181" s="26"/>
      <c r="L181" s="64"/>
      <c r="M181" s="64"/>
      <c r="N181" s="64"/>
      <c r="O181" s="64"/>
      <c r="P181" s="64"/>
      <c r="Q181" s="64"/>
      <c r="R181" s="64"/>
      <c r="S181" s="64"/>
      <c r="T181" s="64"/>
      <c r="U181" s="64"/>
      <c r="V181" s="64"/>
    </row>
    <row r="182">
      <c r="A182" s="93"/>
      <c r="B182" s="94"/>
      <c r="C182" s="94"/>
      <c r="D182" s="94"/>
      <c r="E182" s="94"/>
      <c r="F182" s="94"/>
      <c r="G182" s="94"/>
      <c r="H182" s="77"/>
      <c r="I182" s="95"/>
      <c r="J182" s="96"/>
      <c r="K182" s="26"/>
      <c r="L182" s="64"/>
      <c r="M182" s="64"/>
      <c r="N182" s="64"/>
      <c r="O182" s="64"/>
      <c r="P182" s="64"/>
      <c r="Q182" s="64"/>
      <c r="R182" s="64"/>
      <c r="S182" s="64"/>
      <c r="T182" s="64"/>
      <c r="U182" s="64"/>
      <c r="V182" s="64"/>
    </row>
    <row r="183">
      <c r="A183" s="93"/>
      <c r="B183" s="94"/>
      <c r="C183" s="94"/>
      <c r="D183" s="94"/>
      <c r="E183" s="94"/>
      <c r="F183" s="94"/>
      <c r="G183" s="94"/>
      <c r="H183" s="77"/>
      <c r="I183" s="95"/>
      <c r="J183" s="96"/>
      <c r="K183" s="26"/>
      <c r="L183" s="64"/>
      <c r="M183" s="64"/>
      <c r="N183" s="64"/>
      <c r="O183" s="64"/>
      <c r="P183" s="64"/>
      <c r="Q183" s="64"/>
      <c r="R183" s="64"/>
      <c r="S183" s="64"/>
      <c r="T183" s="64"/>
      <c r="U183" s="64"/>
      <c r="V183" s="64"/>
    </row>
    <row r="184">
      <c r="A184" s="93"/>
      <c r="B184" s="94"/>
      <c r="C184" s="94"/>
      <c r="D184" s="94"/>
      <c r="E184" s="94"/>
      <c r="F184" s="94"/>
      <c r="G184" s="94"/>
      <c r="H184" s="77"/>
      <c r="I184" s="95"/>
      <c r="J184" s="96"/>
      <c r="K184" s="26"/>
      <c r="L184" s="64"/>
      <c r="M184" s="64"/>
      <c r="N184" s="64"/>
      <c r="O184" s="64"/>
      <c r="P184" s="64"/>
      <c r="Q184" s="64"/>
      <c r="R184" s="64"/>
      <c r="S184" s="64"/>
      <c r="T184" s="64"/>
      <c r="U184" s="64"/>
      <c r="V184" s="64"/>
    </row>
    <row r="185">
      <c r="A185" s="93"/>
      <c r="B185" s="94"/>
      <c r="C185" s="94"/>
      <c r="D185" s="94"/>
      <c r="E185" s="94"/>
      <c r="F185" s="94"/>
      <c r="G185" s="94"/>
      <c r="H185" s="77"/>
      <c r="I185" s="95"/>
      <c r="J185" s="96"/>
      <c r="K185" s="26"/>
      <c r="L185" s="64"/>
      <c r="M185" s="64"/>
      <c r="N185" s="64"/>
      <c r="O185" s="64"/>
      <c r="P185" s="64"/>
      <c r="Q185" s="64"/>
      <c r="R185" s="64"/>
      <c r="S185" s="64"/>
      <c r="T185" s="64"/>
      <c r="U185" s="64"/>
      <c r="V185" s="64"/>
    </row>
    <row r="186">
      <c r="A186" s="93"/>
      <c r="B186" s="94"/>
      <c r="C186" s="94"/>
      <c r="D186" s="94"/>
      <c r="E186" s="94"/>
      <c r="F186" s="94"/>
      <c r="G186" s="94"/>
      <c r="H186" s="77"/>
      <c r="I186" s="95"/>
      <c r="J186" s="96"/>
      <c r="K186" s="26"/>
      <c r="L186" s="64"/>
      <c r="M186" s="64"/>
      <c r="N186" s="64"/>
      <c r="O186" s="64"/>
      <c r="P186" s="64"/>
      <c r="Q186" s="64"/>
      <c r="R186" s="64"/>
      <c r="S186" s="64"/>
      <c r="T186" s="64"/>
      <c r="U186" s="64"/>
      <c r="V186" s="64"/>
    </row>
    <row r="187">
      <c r="A187" s="93"/>
      <c r="B187" s="94"/>
      <c r="C187" s="94"/>
      <c r="D187" s="94"/>
      <c r="E187" s="94"/>
      <c r="F187" s="94"/>
      <c r="G187" s="94"/>
      <c r="H187" s="77"/>
      <c r="I187" s="95"/>
      <c r="J187" s="96"/>
      <c r="K187" s="26"/>
      <c r="L187" s="64"/>
      <c r="M187" s="64"/>
      <c r="N187" s="64"/>
      <c r="O187" s="64"/>
      <c r="P187" s="64"/>
      <c r="Q187" s="64"/>
      <c r="R187" s="64"/>
      <c r="S187" s="64"/>
      <c r="T187" s="64"/>
      <c r="U187" s="64"/>
      <c r="V187" s="64"/>
    </row>
    <row r="188">
      <c r="A188" s="93"/>
      <c r="B188" s="94"/>
      <c r="C188" s="94"/>
      <c r="D188" s="94"/>
      <c r="E188" s="94"/>
      <c r="F188" s="94"/>
      <c r="G188" s="94"/>
      <c r="H188" s="77"/>
      <c r="I188" s="95"/>
      <c r="J188" s="96"/>
      <c r="K188" s="26"/>
      <c r="L188" s="64"/>
      <c r="M188" s="64"/>
      <c r="N188" s="64"/>
      <c r="O188" s="64"/>
      <c r="P188" s="64"/>
      <c r="Q188" s="64"/>
      <c r="R188" s="64"/>
      <c r="S188" s="64"/>
      <c r="T188" s="64"/>
      <c r="U188" s="64"/>
      <c r="V188" s="64"/>
    </row>
    <row r="189">
      <c r="A189" s="93"/>
      <c r="B189" s="94"/>
      <c r="C189" s="94"/>
      <c r="D189" s="94"/>
      <c r="E189" s="94"/>
      <c r="F189" s="94"/>
      <c r="G189" s="94"/>
      <c r="H189" s="77"/>
      <c r="I189" s="95"/>
      <c r="J189" s="96"/>
      <c r="K189" s="26"/>
      <c r="L189" s="64"/>
      <c r="M189" s="64"/>
      <c r="N189" s="64"/>
      <c r="O189" s="64"/>
      <c r="P189" s="64"/>
      <c r="Q189" s="64"/>
      <c r="R189" s="64"/>
      <c r="S189" s="64"/>
      <c r="T189" s="64"/>
      <c r="U189" s="64"/>
      <c r="V189" s="64"/>
    </row>
    <row r="190">
      <c r="A190" s="93"/>
      <c r="B190" s="94"/>
      <c r="C190" s="94"/>
      <c r="D190" s="94"/>
      <c r="E190" s="94"/>
      <c r="F190" s="94"/>
      <c r="G190" s="94"/>
      <c r="H190" s="77"/>
      <c r="I190" s="95"/>
      <c r="J190" s="96"/>
      <c r="K190" s="26"/>
      <c r="L190" s="64"/>
      <c r="M190" s="64"/>
      <c r="N190" s="64"/>
      <c r="O190" s="64"/>
      <c r="P190" s="64"/>
      <c r="Q190" s="64"/>
      <c r="R190" s="64"/>
      <c r="S190" s="64"/>
      <c r="T190" s="64"/>
      <c r="U190" s="64"/>
      <c r="V190" s="64"/>
    </row>
    <row r="191">
      <c r="A191" s="93"/>
      <c r="B191" s="94"/>
      <c r="C191" s="94"/>
      <c r="D191" s="94"/>
      <c r="E191" s="94"/>
      <c r="F191" s="94"/>
      <c r="G191" s="94"/>
      <c r="H191" s="77"/>
      <c r="I191" s="95"/>
      <c r="J191" s="96"/>
      <c r="K191" s="26"/>
      <c r="L191" s="64"/>
      <c r="M191" s="64"/>
      <c r="N191" s="64"/>
      <c r="O191" s="64"/>
      <c r="P191" s="64"/>
      <c r="Q191" s="64"/>
      <c r="R191" s="64"/>
      <c r="S191" s="64"/>
      <c r="T191" s="64"/>
      <c r="U191" s="64"/>
      <c r="V191" s="64"/>
    </row>
    <row r="192">
      <c r="A192" s="93"/>
      <c r="B192" s="94"/>
      <c r="C192" s="94"/>
      <c r="D192" s="94"/>
      <c r="E192" s="94"/>
      <c r="F192" s="94"/>
      <c r="G192" s="94"/>
      <c r="H192" s="77"/>
      <c r="I192" s="95"/>
      <c r="J192" s="96"/>
      <c r="K192" s="26"/>
      <c r="L192" s="64"/>
      <c r="M192" s="64"/>
      <c r="N192" s="64"/>
      <c r="O192" s="64"/>
      <c r="P192" s="64"/>
      <c r="Q192" s="64"/>
      <c r="R192" s="64"/>
      <c r="S192" s="64"/>
      <c r="T192" s="64"/>
      <c r="U192" s="64"/>
      <c r="V192" s="64"/>
    </row>
    <row r="193">
      <c r="A193" s="93"/>
      <c r="B193" s="94"/>
      <c r="C193" s="94"/>
      <c r="D193" s="94"/>
      <c r="E193" s="94"/>
      <c r="F193" s="94"/>
      <c r="G193" s="94"/>
      <c r="H193" s="77"/>
      <c r="I193" s="95"/>
      <c r="J193" s="96"/>
      <c r="K193" s="26"/>
      <c r="L193" s="64"/>
      <c r="M193" s="64"/>
      <c r="N193" s="64"/>
      <c r="O193" s="64"/>
      <c r="P193" s="64"/>
      <c r="Q193" s="64"/>
      <c r="R193" s="64"/>
      <c r="S193" s="64"/>
      <c r="T193" s="64"/>
      <c r="U193" s="64"/>
      <c r="V193" s="64"/>
    </row>
    <row r="194">
      <c r="A194" s="93"/>
      <c r="B194" s="94"/>
      <c r="C194" s="94"/>
      <c r="D194" s="94"/>
      <c r="E194" s="94"/>
      <c r="F194" s="94"/>
      <c r="G194" s="94"/>
      <c r="H194" s="77"/>
      <c r="I194" s="95"/>
      <c r="J194" s="96"/>
      <c r="K194" s="26"/>
      <c r="L194" s="64"/>
      <c r="M194" s="64"/>
      <c r="N194" s="64"/>
      <c r="O194" s="64"/>
      <c r="P194" s="64"/>
      <c r="Q194" s="64"/>
      <c r="R194" s="64"/>
      <c r="S194" s="64"/>
      <c r="T194" s="64"/>
      <c r="U194" s="64"/>
      <c r="V194" s="64"/>
    </row>
    <row r="195">
      <c r="A195" s="93"/>
      <c r="B195" s="94"/>
      <c r="C195" s="94"/>
      <c r="D195" s="94"/>
      <c r="E195" s="94"/>
      <c r="F195" s="94"/>
      <c r="G195" s="94"/>
      <c r="H195" s="77"/>
      <c r="I195" s="95"/>
      <c r="J195" s="96"/>
      <c r="K195" s="26"/>
      <c r="L195" s="64"/>
      <c r="M195" s="64"/>
      <c r="N195" s="64"/>
      <c r="O195" s="64"/>
      <c r="P195" s="64"/>
      <c r="Q195" s="64"/>
      <c r="R195" s="64"/>
      <c r="S195" s="64"/>
      <c r="T195" s="64"/>
      <c r="U195" s="64"/>
      <c r="V195" s="64"/>
    </row>
    <row r="196">
      <c r="A196" s="93"/>
      <c r="B196" s="94"/>
      <c r="C196" s="94"/>
      <c r="D196" s="94"/>
      <c r="E196" s="94"/>
      <c r="F196" s="94"/>
      <c r="G196" s="94"/>
      <c r="H196" s="77"/>
      <c r="I196" s="95"/>
      <c r="J196" s="96"/>
      <c r="K196" s="26"/>
      <c r="L196" s="64"/>
      <c r="M196" s="64"/>
      <c r="N196" s="64"/>
      <c r="O196" s="64"/>
      <c r="P196" s="64"/>
      <c r="Q196" s="64"/>
      <c r="R196" s="64"/>
      <c r="S196" s="64"/>
      <c r="T196" s="64"/>
      <c r="U196" s="64"/>
      <c r="V196" s="64"/>
    </row>
    <row r="197">
      <c r="A197" s="93"/>
      <c r="B197" s="94"/>
      <c r="C197" s="94"/>
      <c r="D197" s="94"/>
      <c r="E197" s="94"/>
      <c r="F197" s="94"/>
      <c r="G197" s="94"/>
      <c r="H197" s="77"/>
      <c r="I197" s="95"/>
      <c r="J197" s="96"/>
      <c r="K197" s="26"/>
      <c r="L197" s="64"/>
      <c r="M197" s="64"/>
      <c r="N197" s="64"/>
      <c r="O197" s="64"/>
      <c r="P197" s="64"/>
      <c r="Q197" s="64"/>
      <c r="R197" s="64"/>
      <c r="S197" s="64"/>
      <c r="T197" s="64"/>
      <c r="U197" s="64"/>
      <c r="V197" s="64"/>
    </row>
    <row r="198">
      <c r="A198" s="93"/>
      <c r="B198" s="94"/>
      <c r="C198" s="94"/>
      <c r="D198" s="94"/>
      <c r="E198" s="94"/>
      <c r="F198" s="94"/>
      <c r="G198" s="94"/>
      <c r="H198" s="77"/>
      <c r="I198" s="95"/>
      <c r="J198" s="96"/>
      <c r="K198" s="26"/>
      <c r="L198" s="64"/>
      <c r="M198" s="64"/>
      <c r="N198" s="64"/>
      <c r="O198" s="64"/>
      <c r="P198" s="64"/>
      <c r="Q198" s="64"/>
      <c r="R198" s="64"/>
      <c r="S198" s="64"/>
      <c r="T198" s="64"/>
      <c r="U198" s="64"/>
      <c r="V198" s="64"/>
    </row>
    <row r="199">
      <c r="A199" s="93"/>
      <c r="B199" s="94"/>
      <c r="C199" s="94"/>
      <c r="D199" s="94"/>
      <c r="E199" s="94"/>
      <c r="F199" s="94"/>
      <c r="G199" s="94"/>
      <c r="H199" s="77"/>
      <c r="I199" s="95"/>
      <c r="J199" s="96"/>
      <c r="K199" s="26"/>
      <c r="L199" s="64"/>
      <c r="M199" s="64"/>
      <c r="N199" s="64"/>
      <c r="O199" s="64"/>
      <c r="P199" s="64"/>
      <c r="Q199" s="64"/>
      <c r="R199" s="64"/>
      <c r="S199" s="64"/>
      <c r="T199" s="64"/>
      <c r="U199" s="64"/>
      <c r="V199" s="64"/>
    </row>
    <row r="200">
      <c r="A200" s="93"/>
      <c r="B200" s="94"/>
      <c r="C200" s="94"/>
      <c r="D200" s="94"/>
      <c r="E200" s="94"/>
      <c r="F200" s="94"/>
      <c r="G200" s="94"/>
      <c r="H200" s="77"/>
      <c r="I200" s="95"/>
      <c r="J200" s="96"/>
      <c r="K200" s="26"/>
      <c r="L200" s="64"/>
      <c r="M200" s="64"/>
      <c r="N200" s="64"/>
      <c r="O200" s="64"/>
      <c r="P200" s="64"/>
      <c r="Q200" s="64"/>
      <c r="R200" s="64"/>
      <c r="S200" s="64"/>
      <c r="T200" s="64"/>
      <c r="U200" s="64"/>
      <c r="V200" s="64"/>
    </row>
    <row r="201">
      <c r="A201" s="93"/>
      <c r="B201" s="94"/>
      <c r="C201" s="94"/>
      <c r="D201" s="94"/>
      <c r="E201" s="94"/>
      <c r="F201" s="94"/>
      <c r="G201" s="94"/>
      <c r="H201" s="77"/>
      <c r="I201" s="95"/>
      <c r="J201" s="96"/>
      <c r="K201" s="26"/>
      <c r="L201" s="64"/>
      <c r="M201" s="64"/>
      <c r="N201" s="64"/>
      <c r="O201" s="64"/>
      <c r="P201" s="64"/>
      <c r="Q201" s="64"/>
      <c r="R201" s="64"/>
      <c r="S201" s="64"/>
      <c r="T201" s="64"/>
      <c r="U201" s="64"/>
      <c r="V201" s="64"/>
    </row>
    <row r="202">
      <c r="A202" s="93"/>
      <c r="B202" s="94"/>
      <c r="C202" s="94"/>
      <c r="D202" s="94"/>
      <c r="E202" s="94"/>
      <c r="F202" s="94"/>
      <c r="G202" s="94"/>
      <c r="H202" s="77"/>
      <c r="I202" s="95"/>
      <c r="J202" s="96"/>
      <c r="K202" s="26"/>
      <c r="L202" s="64"/>
      <c r="M202" s="64"/>
      <c r="N202" s="64"/>
      <c r="O202" s="64"/>
      <c r="P202" s="64"/>
      <c r="Q202" s="64"/>
      <c r="R202" s="64"/>
      <c r="S202" s="64"/>
      <c r="T202" s="64"/>
      <c r="U202" s="64"/>
      <c r="V202" s="64"/>
    </row>
    <row r="203">
      <c r="A203" s="93"/>
      <c r="B203" s="94"/>
      <c r="C203" s="94"/>
      <c r="D203" s="94"/>
      <c r="E203" s="94"/>
      <c r="F203" s="94"/>
      <c r="G203" s="94"/>
      <c r="H203" s="77"/>
      <c r="I203" s="95"/>
      <c r="J203" s="96"/>
      <c r="K203" s="26"/>
      <c r="L203" s="64"/>
      <c r="M203" s="64"/>
      <c r="N203" s="64"/>
      <c r="O203" s="64"/>
      <c r="P203" s="64"/>
      <c r="Q203" s="64"/>
      <c r="R203" s="64"/>
      <c r="S203" s="64"/>
      <c r="T203" s="64"/>
      <c r="U203" s="64"/>
      <c r="V203" s="64"/>
    </row>
    <row r="204">
      <c r="A204" s="93"/>
      <c r="B204" s="94"/>
      <c r="C204" s="94"/>
      <c r="D204" s="94"/>
      <c r="E204" s="94"/>
      <c r="F204" s="94"/>
      <c r="G204" s="94"/>
      <c r="H204" s="77"/>
      <c r="I204" s="95"/>
      <c r="J204" s="96"/>
      <c r="K204" s="26"/>
      <c r="L204" s="64"/>
      <c r="M204" s="64"/>
      <c r="N204" s="64"/>
      <c r="O204" s="64"/>
      <c r="P204" s="64"/>
      <c r="Q204" s="64"/>
      <c r="R204" s="64"/>
      <c r="S204" s="64"/>
      <c r="T204" s="64"/>
      <c r="U204" s="64"/>
      <c r="V204" s="64"/>
    </row>
    <row r="205">
      <c r="A205" s="93"/>
      <c r="B205" s="94"/>
      <c r="C205" s="94"/>
      <c r="D205" s="94"/>
      <c r="E205" s="94"/>
      <c r="F205" s="94"/>
      <c r="G205" s="94"/>
      <c r="H205" s="77"/>
      <c r="I205" s="95"/>
      <c r="J205" s="96"/>
      <c r="K205" s="26"/>
      <c r="L205" s="64"/>
      <c r="M205" s="64"/>
      <c r="N205" s="64"/>
      <c r="O205" s="64"/>
      <c r="P205" s="64"/>
      <c r="Q205" s="64"/>
      <c r="R205" s="64"/>
      <c r="S205" s="64"/>
      <c r="T205" s="64"/>
      <c r="U205" s="64"/>
      <c r="V205" s="64"/>
    </row>
    <row r="206">
      <c r="A206" s="93"/>
      <c r="B206" s="94"/>
      <c r="C206" s="94"/>
      <c r="D206" s="94"/>
      <c r="E206" s="94"/>
      <c r="F206" s="94"/>
      <c r="G206" s="94"/>
      <c r="H206" s="77"/>
      <c r="I206" s="95"/>
      <c r="J206" s="96"/>
      <c r="K206" s="26"/>
      <c r="L206" s="64"/>
      <c r="M206" s="64"/>
      <c r="N206" s="64"/>
      <c r="O206" s="64"/>
      <c r="P206" s="64"/>
      <c r="Q206" s="64"/>
      <c r="R206" s="64"/>
      <c r="S206" s="64"/>
      <c r="T206" s="64"/>
      <c r="U206" s="64"/>
      <c r="V206" s="64"/>
    </row>
    <row r="207">
      <c r="A207" s="93"/>
      <c r="B207" s="94"/>
      <c r="C207" s="94"/>
      <c r="D207" s="94"/>
      <c r="E207" s="94"/>
      <c r="F207" s="94"/>
      <c r="G207" s="94"/>
      <c r="H207" s="77"/>
      <c r="I207" s="95"/>
      <c r="J207" s="96"/>
      <c r="K207" s="26"/>
      <c r="L207" s="64"/>
      <c r="M207" s="64"/>
      <c r="N207" s="64"/>
      <c r="O207" s="64"/>
      <c r="P207" s="64"/>
      <c r="Q207" s="64"/>
      <c r="R207" s="64"/>
      <c r="S207" s="64"/>
      <c r="T207" s="64"/>
      <c r="U207" s="64"/>
      <c r="V207" s="64"/>
    </row>
    <row r="208">
      <c r="A208" s="93"/>
      <c r="B208" s="94"/>
      <c r="C208" s="94"/>
      <c r="D208" s="94"/>
      <c r="E208" s="94"/>
      <c r="F208" s="94"/>
      <c r="G208" s="94"/>
      <c r="H208" s="77"/>
      <c r="I208" s="95"/>
      <c r="J208" s="96"/>
      <c r="K208" s="26"/>
      <c r="L208" s="64"/>
      <c r="M208" s="64"/>
      <c r="N208" s="64"/>
      <c r="O208" s="64"/>
      <c r="P208" s="64"/>
      <c r="Q208" s="64"/>
      <c r="R208" s="64"/>
      <c r="S208" s="64"/>
      <c r="T208" s="64"/>
      <c r="U208" s="64"/>
      <c r="V208" s="64"/>
    </row>
    <row r="209">
      <c r="A209" s="93"/>
      <c r="B209" s="94"/>
      <c r="C209" s="94"/>
      <c r="D209" s="94"/>
      <c r="E209" s="94"/>
      <c r="F209" s="94"/>
      <c r="G209" s="94"/>
      <c r="H209" s="77"/>
      <c r="I209" s="95"/>
      <c r="J209" s="96"/>
      <c r="K209" s="26"/>
      <c r="L209" s="64"/>
      <c r="M209" s="64"/>
      <c r="N209" s="64"/>
      <c r="O209" s="64"/>
      <c r="P209" s="64"/>
      <c r="Q209" s="64"/>
      <c r="R209" s="64"/>
      <c r="S209" s="64"/>
      <c r="T209" s="64"/>
      <c r="U209" s="64"/>
      <c r="V209" s="64"/>
    </row>
    <row r="210">
      <c r="A210" s="93"/>
      <c r="B210" s="94"/>
      <c r="C210" s="94"/>
      <c r="D210" s="94"/>
      <c r="E210" s="94"/>
      <c r="F210" s="94"/>
      <c r="G210" s="94"/>
      <c r="H210" s="77"/>
      <c r="I210" s="95"/>
      <c r="J210" s="96"/>
      <c r="K210" s="26"/>
      <c r="L210" s="64"/>
      <c r="M210" s="64"/>
      <c r="N210" s="64"/>
      <c r="O210" s="64"/>
      <c r="P210" s="64"/>
      <c r="Q210" s="64"/>
      <c r="R210" s="64"/>
      <c r="S210" s="64"/>
      <c r="T210" s="64"/>
      <c r="U210" s="64"/>
      <c r="V210" s="64"/>
    </row>
    <row r="211">
      <c r="A211" s="93"/>
      <c r="B211" s="94"/>
      <c r="C211" s="94"/>
      <c r="D211" s="94"/>
      <c r="E211" s="94"/>
      <c r="F211" s="94"/>
      <c r="G211" s="94"/>
      <c r="H211" s="77"/>
      <c r="I211" s="95"/>
      <c r="J211" s="96"/>
      <c r="K211" s="26"/>
      <c r="L211" s="64"/>
      <c r="M211" s="64"/>
      <c r="N211" s="64"/>
      <c r="O211" s="64"/>
      <c r="P211" s="64"/>
      <c r="Q211" s="64"/>
      <c r="R211" s="64"/>
      <c r="S211" s="64"/>
      <c r="T211" s="64"/>
      <c r="U211" s="64"/>
      <c r="V211" s="64"/>
    </row>
    <row r="212">
      <c r="A212" s="93"/>
      <c r="B212" s="94"/>
      <c r="C212" s="94"/>
      <c r="D212" s="94"/>
      <c r="E212" s="94"/>
      <c r="F212" s="94"/>
      <c r="G212" s="94"/>
      <c r="H212" s="77"/>
      <c r="I212" s="95"/>
      <c r="J212" s="96"/>
      <c r="K212" s="26"/>
      <c r="L212" s="64"/>
      <c r="M212" s="64"/>
      <c r="N212" s="64"/>
      <c r="O212" s="64"/>
      <c r="P212" s="64"/>
      <c r="Q212" s="64"/>
      <c r="R212" s="64"/>
      <c r="S212" s="64"/>
      <c r="T212" s="64"/>
      <c r="U212" s="64"/>
      <c r="V212" s="64"/>
    </row>
    <row r="213">
      <c r="A213" s="93"/>
      <c r="B213" s="94"/>
      <c r="C213" s="94"/>
      <c r="D213" s="94"/>
      <c r="E213" s="94"/>
      <c r="F213" s="94"/>
      <c r="G213" s="94"/>
      <c r="H213" s="77"/>
      <c r="I213" s="95"/>
      <c r="J213" s="96"/>
      <c r="K213" s="26"/>
      <c r="L213" s="64"/>
      <c r="M213" s="64"/>
      <c r="N213" s="64"/>
      <c r="O213" s="64"/>
      <c r="P213" s="64"/>
      <c r="Q213" s="64"/>
      <c r="R213" s="64"/>
      <c r="S213" s="64"/>
      <c r="T213" s="64"/>
      <c r="U213" s="64"/>
      <c r="V213" s="64"/>
    </row>
    <row r="214">
      <c r="A214" s="93"/>
      <c r="B214" s="94"/>
      <c r="C214" s="94"/>
      <c r="D214" s="94"/>
      <c r="E214" s="94"/>
      <c r="F214" s="94"/>
      <c r="G214" s="94"/>
      <c r="H214" s="77"/>
      <c r="I214" s="95"/>
      <c r="J214" s="96"/>
      <c r="K214" s="26"/>
      <c r="L214" s="64"/>
      <c r="M214" s="64"/>
      <c r="N214" s="64"/>
      <c r="O214" s="64"/>
      <c r="P214" s="64"/>
      <c r="Q214" s="64"/>
      <c r="R214" s="64"/>
      <c r="S214" s="64"/>
      <c r="T214" s="64"/>
      <c r="U214" s="64"/>
      <c r="V214" s="64"/>
    </row>
    <row r="215">
      <c r="A215" s="93"/>
      <c r="B215" s="94"/>
      <c r="C215" s="94"/>
      <c r="D215" s="94"/>
      <c r="E215" s="94"/>
      <c r="F215" s="94"/>
      <c r="G215" s="94"/>
      <c r="H215" s="77"/>
      <c r="I215" s="95"/>
      <c r="J215" s="96"/>
      <c r="K215" s="26"/>
      <c r="L215" s="64"/>
      <c r="M215" s="64"/>
      <c r="N215" s="64"/>
      <c r="O215" s="64"/>
      <c r="P215" s="64"/>
      <c r="Q215" s="64"/>
      <c r="R215" s="64"/>
      <c r="S215" s="64"/>
      <c r="T215" s="64"/>
      <c r="U215" s="64"/>
      <c r="V215" s="64"/>
    </row>
    <row r="216">
      <c r="A216" s="93"/>
      <c r="B216" s="94"/>
      <c r="C216" s="94"/>
      <c r="D216" s="94"/>
      <c r="E216" s="94"/>
      <c r="F216" s="94"/>
      <c r="G216" s="94"/>
      <c r="H216" s="77"/>
      <c r="I216" s="95"/>
      <c r="J216" s="96"/>
      <c r="K216" s="26"/>
      <c r="L216" s="64"/>
      <c r="M216" s="64"/>
      <c r="N216" s="64"/>
      <c r="O216" s="64"/>
      <c r="P216" s="64"/>
      <c r="Q216" s="64"/>
      <c r="R216" s="64"/>
      <c r="S216" s="64"/>
      <c r="T216" s="64"/>
      <c r="U216" s="64"/>
      <c r="V216" s="64"/>
    </row>
    <row r="217">
      <c r="A217" s="93"/>
      <c r="B217" s="94"/>
      <c r="C217" s="94"/>
      <c r="D217" s="94"/>
      <c r="E217" s="94"/>
      <c r="F217" s="94"/>
      <c r="G217" s="94"/>
      <c r="H217" s="77"/>
      <c r="I217" s="95"/>
      <c r="J217" s="96"/>
      <c r="K217" s="26"/>
      <c r="L217" s="64"/>
      <c r="M217" s="64"/>
      <c r="N217" s="64"/>
      <c r="O217" s="64"/>
      <c r="P217" s="64"/>
      <c r="Q217" s="64"/>
      <c r="R217" s="64"/>
      <c r="S217" s="64"/>
      <c r="T217" s="64"/>
      <c r="U217" s="64"/>
      <c r="V217" s="64"/>
    </row>
    <row r="218">
      <c r="A218" s="93"/>
      <c r="B218" s="94"/>
      <c r="C218" s="94"/>
      <c r="D218" s="94"/>
      <c r="E218" s="94"/>
      <c r="F218" s="94"/>
      <c r="G218" s="94"/>
      <c r="H218" s="77"/>
      <c r="I218" s="95"/>
      <c r="J218" s="96"/>
      <c r="K218" s="26"/>
      <c r="L218" s="64"/>
      <c r="M218" s="64"/>
      <c r="N218" s="64"/>
      <c r="O218" s="64"/>
      <c r="P218" s="64"/>
      <c r="Q218" s="64"/>
      <c r="R218" s="64"/>
      <c r="S218" s="64"/>
      <c r="T218" s="64"/>
      <c r="U218" s="64"/>
      <c r="V218" s="64"/>
    </row>
    <row r="219">
      <c r="A219" s="93"/>
      <c r="B219" s="94"/>
      <c r="C219" s="94"/>
      <c r="D219" s="94"/>
      <c r="E219" s="94"/>
      <c r="F219" s="94"/>
      <c r="G219" s="94"/>
      <c r="H219" s="77"/>
      <c r="I219" s="95"/>
      <c r="J219" s="96"/>
      <c r="K219" s="26"/>
      <c r="L219" s="64"/>
      <c r="M219" s="64"/>
      <c r="N219" s="64"/>
      <c r="O219" s="64"/>
      <c r="P219" s="64"/>
      <c r="Q219" s="64"/>
      <c r="R219" s="64"/>
      <c r="S219" s="64"/>
      <c r="T219" s="64"/>
      <c r="U219" s="64"/>
      <c r="V219" s="64"/>
    </row>
    <row r="220">
      <c r="A220" s="93"/>
      <c r="B220" s="94"/>
      <c r="C220" s="94"/>
      <c r="D220" s="94"/>
      <c r="E220" s="94"/>
      <c r="F220" s="94"/>
      <c r="G220" s="94"/>
      <c r="H220" s="77"/>
      <c r="I220" s="95"/>
      <c r="J220" s="96"/>
      <c r="K220" s="26"/>
      <c r="L220" s="64"/>
      <c r="M220" s="64"/>
      <c r="N220" s="64"/>
      <c r="O220" s="64"/>
      <c r="P220" s="64"/>
      <c r="Q220" s="64"/>
      <c r="R220" s="64"/>
      <c r="S220" s="64"/>
      <c r="T220" s="64"/>
      <c r="U220" s="64"/>
      <c r="V220" s="64"/>
    </row>
    <row r="221">
      <c r="A221" s="93"/>
      <c r="B221" s="94"/>
      <c r="C221" s="94"/>
      <c r="D221" s="94"/>
      <c r="E221" s="94"/>
      <c r="F221" s="94"/>
      <c r="G221" s="94"/>
      <c r="H221" s="77"/>
      <c r="I221" s="95"/>
      <c r="J221" s="96"/>
      <c r="K221" s="26"/>
      <c r="L221" s="64"/>
      <c r="M221" s="64"/>
      <c r="N221" s="64"/>
      <c r="O221" s="64"/>
      <c r="P221" s="64"/>
      <c r="Q221" s="64"/>
      <c r="R221" s="64"/>
      <c r="S221" s="64"/>
      <c r="T221" s="64"/>
      <c r="U221" s="64"/>
      <c r="V221" s="64"/>
    </row>
    <row r="222">
      <c r="A222" s="93"/>
      <c r="B222" s="94"/>
      <c r="C222" s="94"/>
      <c r="D222" s="94"/>
      <c r="E222" s="94"/>
      <c r="F222" s="94"/>
      <c r="G222" s="94"/>
      <c r="H222" s="77"/>
      <c r="I222" s="95"/>
      <c r="J222" s="96"/>
      <c r="K222" s="26"/>
      <c r="L222" s="64"/>
      <c r="M222" s="64"/>
      <c r="N222" s="64"/>
      <c r="O222" s="64"/>
      <c r="P222" s="64"/>
      <c r="Q222" s="64"/>
      <c r="R222" s="64"/>
      <c r="S222" s="64"/>
      <c r="T222" s="64"/>
      <c r="U222" s="64"/>
      <c r="V222" s="64"/>
    </row>
    <row r="223">
      <c r="A223" s="93"/>
      <c r="B223" s="94"/>
      <c r="C223" s="94"/>
      <c r="D223" s="94"/>
      <c r="E223" s="94"/>
      <c r="F223" s="94"/>
      <c r="G223" s="94"/>
      <c r="H223" s="77"/>
      <c r="I223" s="95"/>
      <c r="J223" s="96"/>
      <c r="K223" s="26"/>
      <c r="L223" s="64"/>
      <c r="M223" s="64"/>
      <c r="N223" s="64"/>
      <c r="O223" s="64"/>
      <c r="P223" s="64"/>
      <c r="Q223" s="64"/>
      <c r="R223" s="64"/>
      <c r="S223" s="64"/>
      <c r="T223" s="64"/>
      <c r="U223" s="64"/>
      <c r="V223" s="64"/>
    </row>
    <row r="224">
      <c r="A224" s="93"/>
      <c r="B224" s="94"/>
      <c r="C224" s="94"/>
      <c r="D224" s="94"/>
      <c r="E224" s="94"/>
      <c r="F224" s="94"/>
      <c r="G224" s="94"/>
      <c r="H224" s="77"/>
      <c r="I224" s="95"/>
      <c r="J224" s="96"/>
      <c r="K224" s="26"/>
      <c r="L224" s="64"/>
      <c r="M224" s="64"/>
      <c r="N224" s="64"/>
      <c r="O224" s="64"/>
      <c r="P224" s="64"/>
      <c r="Q224" s="64"/>
      <c r="R224" s="64"/>
      <c r="S224" s="64"/>
      <c r="T224" s="64"/>
      <c r="U224" s="64"/>
      <c r="V224" s="64"/>
    </row>
    <row r="225">
      <c r="A225" s="93"/>
      <c r="B225" s="94"/>
      <c r="C225" s="94"/>
      <c r="D225" s="94"/>
      <c r="E225" s="94"/>
      <c r="F225" s="94"/>
      <c r="G225" s="94"/>
      <c r="H225" s="77"/>
      <c r="I225" s="95"/>
      <c r="J225" s="96"/>
      <c r="K225" s="26"/>
      <c r="L225" s="64"/>
      <c r="M225" s="64"/>
      <c r="N225" s="64"/>
      <c r="O225" s="64"/>
      <c r="P225" s="64"/>
      <c r="Q225" s="64"/>
      <c r="R225" s="64"/>
      <c r="S225" s="64"/>
      <c r="T225" s="64"/>
      <c r="U225" s="64"/>
      <c r="V225" s="64"/>
    </row>
    <row r="226">
      <c r="A226" s="93"/>
      <c r="B226" s="94"/>
      <c r="C226" s="94"/>
      <c r="D226" s="94"/>
      <c r="E226" s="94"/>
      <c r="F226" s="94"/>
      <c r="G226" s="94"/>
      <c r="H226" s="77"/>
      <c r="I226" s="95"/>
      <c r="J226" s="96"/>
      <c r="K226" s="26"/>
      <c r="L226" s="64"/>
      <c r="M226" s="64"/>
      <c r="N226" s="64"/>
      <c r="O226" s="64"/>
      <c r="P226" s="64"/>
      <c r="Q226" s="64"/>
      <c r="R226" s="64"/>
      <c r="S226" s="64"/>
      <c r="T226" s="64"/>
      <c r="U226" s="64"/>
      <c r="V226" s="64"/>
    </row>
    <row r="227">
      <c r="A227" s="93"/>
      <c r="B227" s="94"/>
      <c r="C227" s="94"/>
      <c r="D227" s="94"/>
      <c r="E227" s="94"/>
      <c r="F227" s="94"/>
      <c r="G227" s="94"/>
      <c r="H227" s="77"/>
      <c r="I227" s="95"/>
      <c r="J227" s="96"/>
      <c r="K227" s="26"/>
      <c r="L227" s="64"/>
      <c r="M227" s="64"/>
      <c r="N227" s="64"/>
      <c r="O227" s="64"/>
      <c r="P227" s="64"/>
      <c r="Q227" s="64"/>
      <c r="R227" s="64"/>
      <c r="S227" s="64"/>
      <c r="T227" s="64"/>
      <c r="U227" s="64"/>
      <c r="V227" s="64"/>
    </row>
    <row r="228">
      <c r="A228" s="93"/>
      <c r="B228" s="94"/>
      <c r="C228" s="94"/>
      <c r="D228" s="94"/>
      <c r="E228" s="94"/>
      <c r="F228" s="94"/>
      <c r="G228" s="94"/>
      <c r="H228" s="77"/>
      <c r="I228" s="95"/>
      <c r="J228" s="96"/>
      <c r="K228" s="26"/>
      <c r="L228" s="64"/>
      <c r="M228" s="64"/>
      <c r="N228" s="64"/>
      <c r="O228" s="64"/>
      <c r="P228" s="64"/>
      <c r="Q228" s="64"/>
      <c r="R228" s="64"/>
      <c r="S228" s="64"/>
      <c r="T228" s="64"/>
      <c r="U228" s="64"/>
      <c r="V228" s="64"/>
    </row>
    <row r="229">
      <c r="A229" s="93"/>
      <c r="B229" s="94"/>
      <c r="C229" s="94"/>
      <c r="D229" s="94"/>
      <c r="E229" s="94"/>
      <c r="F229" s="94"/>
      <c r="G229" s="94"/>
      <c r="H229" s="77"/>
      <c r="I229" s="95"/>
      <c r="J229" s="96"/>
      <c r="K229" s="26"/>
      <c r="L229" s="64"/>
      <c r="M229" s="64"/>
      <c r="N229" s="64"/>
      <c r="O229" s="64"/>
      <c r="P229" s="64"/>
      <c r="Q229" s="64"/>
      <c r="R229" s="64"/>
      <c r="S229" s="64"/>
      <c r="T229" s="64"/>
      <c r="U229" s="64"/>
      <c r="V229" s="64"/>
    </row>
    <row r="230">
      <c r="A230" s="93"/>
      <c r="B230" s="94"/>
      <c r="C230" s="94"/>
      <c r="D230" s="94"/>
      <c r="E230" s="94"/>
      <c r="F230" s="94"/>
      <c r="G230" s="94"/>
      <c r="H230" s="77"/>
      <c r="I230" s="95"/>
      <c r="J230" s="96"/>
      <c r="K230" s="26"/>
      <c r="L230" s="64"/>
      <c r="M230" s="64"/>
      <c r="N230" s="64"/>
      <c r="O230" s="64"/>
      <c r="P230" s="64"/>
      <c r="Q230" s="64"/>
      <c r="R230" s="64"/>
      <c r="S230" s="64"/>
      <c r="T230" s="64"/>
      <c r="U230" s="64"/>
      <c r="V230" s="64"/>
    </row>
    <row r="231">
      <c r="A231" s="93"/>
      <c r="B231" s="94"/>
      <c r="C231" s="94"/>
      <c r="D231" s="94"/>
      <c r="E231" s="94"/>
      <c r="F231" s="94"/>
      <c r="G231" s="94"/>
      <c r="H231" s="77"/>
      <c r="I231" s="95"/>
      <c r="J231" s="96"/>
      <c r="K231" s="26"/>
      <c r="L231" s="64"/>
      <c r="M231" s="64"/>
      <c r="N231" s="64"/>
      <c r="O231" s="64"/>
      <c r="P231" s="64"/>
      <c r="Q231" s="64"/>
      <c r="R231" s="64"/>
      <c r="S231" s="64"/>
      <c r="T231" s="64"/>
      <c r="U231" s="64"/>
      <c r="V231" s="64"/>
    </row>
    <row r="232">
      <c r="A232" s="93"/>
      <c r="B232" s="94"/>
      <c r="C232" s="94"/>
      <c r="D232" s="94"/>
      <c r="E232" s="94"/>
      <c r="F232" s="94"/>
      <c r="G232" s="94"/>
      <c r="H232" s="77"/>
      <c r="I232" s="95"/>
      <c r="J232" s="96"/>
      <c r="K232" s="26"/>
      <c r="L232" s="64"/>
      <c r="M232" s="64"/>
      <c r="N232" s="64"/>
      <c r="O232" s="64"/>
      <c r="P232" s="64"/>
      <c r="Q232" s="64"/>
      <c r="R232" s="64"/>
      <c r="S232" s="64"/>
      <c r="T232" s="64"/>
      <c r="U232" s="64"/>
      <c r="V232" s="64"/>
    </row>
    <row r="233">
      <c r="A233" s="93"/>
      <c r="B233" s="94"/>
      <c r="C233" s="94"/>
      <c r="D233" s="94"/>
      <c r="E233" s="94"/>
      <c r="F233" s="94"/>
      <c r="G233" s="94"/>
      <c r="H233" s="77"/>
      <c r="I233" s="95"/>
      <c r="J233" s="96"/>
      <c r="K233" s="26"/>
      <c r="L233" s="64"/>
      <c r="M233" s="64"/>
      <c r="N233" s="64"/>
      <c r="O233" s="64"/>
      <c r="P233" s="64"/>
      <c r="Q233" s="64"/>
      <c r="R233" s="64"/>
      <c r="S233" s="64"/>
      <c r="T233" s="64"/>
      <c r="U233" s="64"/>
      <c r="V233" s="64"/>
    </row>
    <row r="234">
      <c r="A234" s="93"/>
      <c r="B234" s="94"/>
      <c r="C234" s="94"/>
      <c r="D234" s="94"/>
      <c r="E234" s="94"/>
      <c r="F234" s="94"/>
      <c r="G234" s="94"/>
      <c r="H234" s="77"/>
      <c r="I234" s="95"/>
      <c r="J234" s="96"/>
      <c r="K234" s="26"/>
      <c r="L234" s="64"/>
      <c r="M234" s="64"/>
      <c r="N234" s="64"/>
      <c r="O234" s="64"/>
      <c r="P234" s="64"/>
      <c r="Q234" s="64"/>
      <c r="R234" s="64"/>
      <c r="S234" s="64"/>
      <c r="T234" s="64"/>
      <c r="U234" s="64"/>
      <c r="V234" s="64"/>
    </row>
    <row r="235">
      <c r="A235" s="93"/>
      <c r="B235" s="94"/>
      <c r="C235" s="94"/>
      <c r="D235" s="94"/>
      <c r="E235" s="94"/>
      <c r="F235" s="94"/>
      <c r="G235" s="94"/>
      <c r="H235" s="77"/>
      <c r="I235" s="95"/>
      <c r="J235" s="96"/>
      <c r="K235" s="26"/>
      <c r="L235" s="64"/>
      <c r="M235" s="64"/>
      <c r="N235" s="64"/>
      <c r="O235" s="64"/>
      <c r="P235" s="64"/>
      <c r="Q235" s="64"/>
      <c r="R235" s="64"/>
      <c r="S235" s="64"/>
      <c r="T235" s="64"/>
      <c r="U235" s="64"/>
      <c r="V235" s="64"/>
    </row>
    <row r="236">
      <c r="A236" s="93"/>
      <c r="B236" s="94"/>
      <c r="C236" s="94"/>
      <c r="D236" s="94"/>
      <c r="E236" s="94"/>
      <c r="F236" s="94"/>
      <c r="G236" s="94"/>
      <c r="H236" s="77"/>
      <c r="I236" s="95"/>
      <c r="J236" s="96"/>
      <c r="K236" s="26"/>
      <c r="L236" s="64"/>
      <c r="M236" s="64"/>
      <c r="N236" s="64"/>
      <c r="O236" s="64"/>
      <c r="P236" s="64"/>
      <c r="Q236" s="64"/>
      <c r="R236" s="64"/>
      <c r="S236" s="64"/>
      <c r="T236" s="64"/>
      <c r="U236" s="64"/>
      <c r="V236" s="64"/>
    </row>
    <row r="237">
      <c r="A237" s="93"/>
      <c r="B237" s="94"/>
      <c r="C237" s="94"/>
      <c r="D237" s="94"/>
      <c r="E237" s="94"/>
      <c r="F237" s="94"/>
      <c r="G237" s="94"/>
      <c r="H237" s="77"/>
      <c r="I237" s="95"/>
      <c r="J237" s="96"/>
      <c r="K237" s="26"/>
      <c r="L237" s="64"/>
      <c r="M237" s="64"/>
      <c r="N237" s="64"/>
      <c r="O237" s="64"/>
      <c r="P237" s="64"/>
      <c r="Q237" s="64"/>
      <c r="R237" s="64"/>
      <c r="S237" s="64"/>
      <c r="T237" s="64"/>
      <c r="U237" s="64"/>
      <c r="V237" s="64"/>
    </row>
    <row r="238">
      <c r="A238" s="93"/>
      <c r="B238" s="94"/>
      <c r="C238" s="94"/>
      <c r="D238" s="94"/>
      <c r="E238" s="94"/>
      <c r="F238" s="94"/>
      <c r="G238" s="94"/>
      <c r="H238" s="77"/>
      <c r="I238" s="95"/>
      <c r="J238" s="96"/>
      <c r="K238" s="26"/>
      <c r="L238" s="64"/>
      <c r="M238" s="64"/>
      <c r="N238" s="64"/>
      <c r="O238" s="64"/>
      <c r="P238" s="64"/>
      <c r="Q238" s="64"/>
      <c r="R238" s="64"/>
      <c r="S238" s="64"/>
      <c r="T238" s="64"/>
      <c r="U238" s="64"/>
      <c r="V238" s="64"/>
    </row>
    <row r="239">
      <c r="A239" s="93"/>
      <c r="B239" s="94"/>
      <c r="C239" s="94"/>
      <c r="D239" s="94"/>
      <c r="E239" s="94"/>
      <c r="F239" s="94"/>
      <c r="G239" s="94"/>
      <c r="H239" s="77"/>
      <c r="I239" s="95"/>
      <c r="J239" s="96"/>
      <c r="K239" s="26"/>
      <c r="L239" s="64"/>
      <c r="M239" s="64"/>
      <c r="N239" s="64"/>
      <c r="O239" s="64"/>
      <c r="P239" s="64"/>
      <c r="Q239" s="64"/>
      <c r="R239" s="64"/>
      <c r="S239" s="64"/>
      <c r="T239" s="64"/>
      <c r="U239" s="64"/>
      <c r="V239" s="64"/>
    </row>
    <row r="240">
      <c r="A240" s="93"/>
      <c r="B240" s="94"/>
      <c r="C240" s="94"/>
      <c r="D240" s="94"/>
      <c r="E240" s="94"/>
      <c r="F240" s="94"/>
      <c r="G240" s="94"/>
      <c r="H240" s="77"/>
      <c r="I240" s="95"/>
      <c r="J240" s="96"/>
      <c r="K240" s="26"/>
      <c r="L240" s="64"/>
      <c r="M240" s="64"/>
      <c r="N240" s="64"/>
      <c r="O240" s="64"/>
      <c r="P240" s="64"/>
      <c r="Q240" s="64"/>
      <c r="R240" s="64"/>
      <c r="S240" s="64"/>
      <c r="T240" s="64"/>
      <c r="U240" s="64"/>
      <c r="V240" s="64"/>
    </row>
    <row r="241">
      <c r="A241" s="93"/>
      <c r="B241" s="94"/>
      <c r="C241" s="94"/>
      <c r="D241" s="94"/>
      <c r="E241" s="94"/>
      <c r="F241" s="94"/>
      <c r="G241" s="94"/>
      <c r="H241" s="77"/>
      <c r="I241" s="95"/>
      <c r="J241" s="96"/>
      <c r="K241" s="26"/>
      <c r="L241" s="64"/>
      <c r="M241" s="64"/>
      <c r="N241" s="64"/>
      <c r="O241" s="64"/>
      <c r="P241" s="64"/>
      <c r="Q241" s="64"/>
      <c r="R241" s="64"/>
      <c r="S241" s="64"/>
      <c r="T241" s="64"/>
      <c r="U241" s="64"/>
      <c r="V241" s="64"/>
    </row>
    <row r="242">
      <c r="A242" s="93"/>
      <c r="B242" s="94"/>
      <c r="C242" s="94"/>
      <c r="D242" s="94"/>
      <c r="E242" s="94"/>
      <c r="F242" s="94"/>
      <c r="G242" s="94"/>
      <c r="H242" s="77"/>
      <c r="I242" s="95"/>
      <c r="J242" s="96"/>
      <c r="K242" s="26"/>
      <c r="L242" s="64"/>
      <c r="M242" s="64"/>
      <c r="N242" s="64"/>
      <c r="O242" s="64"/>
      <c r="P242" s="64"/>
      <c r="Q242" s="64"/>
      <c r="R242" s="64"/>
      <c r="S242" s="64"/>
      <c r="T242" s="64"/>
      <c r="U242" s="64"/>
      <c r="V242" s="64"/>
    </row>
    <row r="243">
      <c r="A243" s="93"/>
      <c r="B243" s="94"/>
      <c r="C243" s="94"/>
      <c r="D243" s="94"/>
      <c r="E243" s="94"/>
      <c r="F243" s="94"/>
      <c r="G243" s="94"/>
      <c r="H243" s="77"/>
      <c r="I243" s="95"/>
      <c r="J243" s="96"/>
      <c r="K243" s="26"/>
      <c r="L243" s="64"/>
      <c r="M243" s="64"/>
      <c r="N243" s="64"/>
      <c r="O243" s="64"/>
      <c r="P243" s="64"/>
      <c r="Q243" s="64"/>
      <c r="R243" s="64"/>
      <c r="S243" s="64"/>
      <c r="T243" s="64"/>
      <c r="U243" s="64"/>
      <c r="V243" s="64"/>
    </row>
    <row r="244">
      <c r="A244" s="93"/>
      <c r="B244" s="94"/>
      <c r="C244" s="94"/>
      <c r="D244" s="94"/>
      <c r="E244" s="94"/>
      <c r="F244" s="94"/>
      <c r="G244" s="94"/>
      <c r="H244" s="77"/>
      <c r="I244" s="95"/>
      <c r="J244" s="96"/>
      <c r="K244" s="26"/>
      <c r="L244" s="64"/>
      <c r="M244" s="64"/>
      <c r="N244" s="64"/>
      <c r="O244" s="64"/>
      <c r="P244" s="64"/>
      <c r="Q244" s="64"/>
      <c r="R244" s="64"/>
      <c r="S244" s="64"/>
      <c r="T244" s="64"/>
      <c r="U244" s="64"/>
      <c r="V244" s="64"/>
    </row>
    <row r="245">
      <c r="A245" s="93"/>
      <c r="B245" s="94"/>
      <c r="C245" s="94"/>
      <c r="D245" s="94"/>
      <c r="E245" s="94"/>
      <c r="F245" s="94"/>
      <c r="G245" s="94"/>
      <c r="H245" s="77"/>
      <c r="I245" s="95"/>
      <c r="J245" s="96"/>
      <c r="K245" s="26"/>
      <c r="L245" s="64"/>
      <c r="M245" s="64"/>
      <c r="N245" s="64"/>
      <c r="O245" s="64"/>
      <c r="P245" s="64"/>
      <c r="Q245" s="64"/>
      <c r="R245" s="64"/>
      <c r="S245" s="64"/>
      <c r="T245" s="64"/>
      <c r="U245" s="64"/>
      <c r="V245" s="64"/>
    </row>
    <row r="246">
      <c r="A246" s="93"/>
      <c r="B246" s="94"/>
      <c r="C246" s="94"/>
      <c r="D246" s="94"/>
      <c r="E246" s="94"/>
      <c r="F246" s="94"/>
      <c r="G246" s="94"/>
      <c r="H246" s="77"/>
      <c r="I246" s="95"/>
      <c r="J246" s="96"/>
      <c r="K246" s="26"/>
      <c r="L246" s="64"/>
      <c r="M246" s="64"/>
      <c r="N246" s="64"/>
      <c r="O246" s="64"/>
      <c r="P246" s="64"/>
      <c r="Q246" s="64"/>
      <c r="R246" s="64"/>
      <c r="S246" s="64"/>
      <c r="T246" s="64"/>
      <c r="U246" s="64"/>
      <c r="V246" s="64"/>
    </row>
    <row r="247">
      <c r="A247" s="93"/>
      <c r="B247" s="94"/>
      <c r="C247" s="94"/>
      <c r="D247" s="94"/>
      <c r="E247" s="94"/>
      <c r="F247" s="94"/>
      <c r="G247" s="94"/>
      <c r="H247" s="77"/>
      <c r="I247" s="95"/>
      <c r="J247" s="96"/>
      <c r="K247" s="26"/>
      <c r="L247" s="64"/>
      <c r="M247" s="64"/>
      <c r="N247" s="64"/>
      <c r="O247" s="64"/>
      <c r="P247" s="64"/>
      <c r="Q247" s="64"/>
      <c r="R247" s="64"/>
      <c r="S247" s="64"/>
      <c r="T247" s="64"/>
      <c r="U247" s="64"/>
      <c r="V247" s="64"/>
    </row>
    <row r="248">
      <c r="A248" s="93"/>
      <c r="B248" s="94"/>
      <c r="C248" s="94"/>
      <c r="D248" s="94"/>
      <c r="E248" s="94"/>
      <c r="F248" s="94"/>
      <c r="G248" s="94"/>
      <c r="H248" s="77"/>
      <c r="I248" s="95"/>
      <c r="J248" s="96"/>
      <c r="K248" s="26"/>
      <c r="L248" s="64"/>
      <c r="M248" s="64"/>
      <c r="N248" s="64"/>
      <c r="O248" s="64"/>
      <c r="P248" s="64"/>
      <c r="Q248" s="64"/>
      <c r="R248" s="64"/>
      <c r="S248" s="64"/>
      <c r="T248" s="64"/>
      <c r="U248" s="64"/>
      <c r="V248" s="64"/>
    </row>
    <row r="249">
      <c r="A249" s="93"/>
      <c r="B249" s="94"/>
      <c r="C249" s="94"/>
      <c r="D249" s="94"/>
      <c r="E249" s="94"/>
      <c r="F249" s="94"/>
      <c r="G249" s="94"/>
      <c r="H249" s="77"/>
      <c r="I249" s="95"/>
      <c r="J249" s="96"/>
      <c r="K249" s="26"/>
      <c r="L249" s="64"/>
      <c r="M249" s="64"/>
      <c r="N249" s="64"/>
      <c r="O249" s="64"/>
      <c r="P249" s="64"/>
      <c r="Q249" s="64"/>
      <c r="R249" s="64"/>
      <c r="S249" s="64"/>
      <c r="T249" s="64"/>
      <c r="U249" s="64"/>
      <c r="V249" s="64"/>
    </row>
    <row r="250">
      <c r="A250" s="93"/>
      <c r="B250" s="94"/>
      <c r="C250" s="94"/>
      <c r="D250" s="94"/>
      <c r="E250" s="94"/>
      <c r="F250" s="94"/>
      <c r="G250" s="94"/>
      <c r="H250" s="77"/>
      <c r="I250" s="95"/>
      <c r="J250" s="96"/>
      <c r="K250" s="26"/>
      <c r="L250" s="64"/>
      <c r="M250" s="64"/>
      <c r="N250" s="64"/>
      <c r="O250" s="64"/>
      <c r="P250" s="64"/>
      <c r="Q250" s="64"/>
      <c r="R250" s="64"/>
      <c r="S250" s="64"/>
      <c r="T250" s="64"/>
      <c r="U250" s="64"/>
      <c r="V250" s="64"/>
    </row>
    <row r="251">
      <c r="A251" s="93"/>
      <c r="B251" s="94"/>
      <c r="C251" s="94"/>
      <c r="D251" s="94"/>
      <c r="E251" s="94"/>
      <c r="F251" s="94"/>
      <c r="G251" s="94"/>
      <c r="H251" s="77"/>
      <c r="I251" s="95"/>
      <c r="J251" s="96"/>
      <c r="K251" s="26"/>
      <c r="L251" s="64"/>
      <c r="M251" s="64"/>
      <c r="N251" s="64"/>
      <c r="O251" s="64"/>
      <c r="P251" s="64"/>
      <c r="Q251" s="64"/>
      <c r="R251" s="64"/>
      <c r="S251" s="64"/>
      <c r="T251" s="64"/>
      <c r="U251" s="64"/>
      <c r="V251" s="64"/>
    </row>
    <row r="252">
      <c r="A252" s="93"/>
      <c r="B252" s="94"/>
      <c r="C252" s="94"/>
      <c r="D252" s="94"/>
      <c r="E252" s="94"/>
      <c r="F252" s="94"/>
      <c r="G252" s="94"/>
      <c r="H252" s="77"/>
      <c r="I252" s="95"/>
      <c r="J252" s="96"/>
      <c r="K252" s="26"/>
      <c r="L252" s="64"/>
      <c r="M252" s="64"/>
      <c r="N252" s="64"/>
      <c r="O252" s="64"/>
      <c r="P252" s="64"/>
      <c r="Q252" s="64"/>
      <c r="R252" s="64"/>
      <c r="S252" s="64"/>
      <c r="T252" s="64"/>
      <c r="U252" s="64"/>
      <c r="V252" s="64"/>
    </row>
    <row r="253">
      <c r="A253" s="93"/>
      <c r="B253" s="94"/>
      <c r="C253" s="94"/>
      <c r="D253" s="94"/>
      <c r="E253" s="94"/>
      <c r="F253" s="94"/>
      <c r="G253" s="94"/>
      <c r="H253" s="77"/>
      <c r="I253" s="95"/>
      <c r="J253" s="96"/>
      <c r="K253" s="26"/>
      <c r="L253" s="64"/>
      <c r="M253" s="64"/>
      <c r="N253" s="64"/>
      <c r="O253" s="64"/>
      <c r="P253" s="64"/>
      <c r="Q253" s="64"/>
      <c r="R253" s="64"/>
      <c r="S253" s="64"/>
      <c r="T253" s="64"/>
      <c r="U253" s="64"/>
      <c r="V253" s="64"/>
    </row>
    <row r="254">
      <c r="A254" s="93"/>
      <c r="B254" s="94"/>
      <c r="C254" s="94"/>
      <c r="D254" s="94"/>
      <c r="E254" s="94"/>
      <c r="F254" s="94"/>
      <c r="G254" s="94"/>
      <c r="H254" s="77"/>
      <c r="I254" s="95"/>
      <c r="J254" s="96"/>
      <c r="K254" s="26"/>
      <c r="L254" s="64"/>
      <c r="M254" s="64"/>
      <c r="N254" s="64"/>
      <c r="O254" s="64"/>
      <c r="P254" s="64"/>
      <c r="Q254" s="64"/>
      <c r="R254" s="64"/>
      <c r="S254" s="64"/>
      <c r="T254" s="64"/>
      <c r="U254" s="64"/>
      <c r="V254" s="64"/>
    </row>
    <row r="255">
      <c r="A255" s="93"/>
      <c r="B255" s="94"/>
      <c r="C255" s="94"/>
      <c r="D255" s="94"/>
      <c r="E255" s="94"/>
      <c r="F255" s="94"/>
      <c r="G255" s="94"/>
      <c r="H255" s="77"/>
      <c r="I255" s="95"/>
      <c r="J255" s="96"/>
      <c r="K255" s="26"/>
      <c r="L255" s="64"/>
      <c r="M255" s="64"/>
      <c r="N255" s="64"/>
      <c r="O255" s="64"/>
      <c r="P255" s="64"/>
      <c r="Q255" s="64"/>
      <c r="R255" s="64"/>
      <c r="S255" s="64"/>
      <c r="T255" s="64"/>
      <c r="U255" s="64"/>
      <c r="V255" s="64"/>
    </row>
    <row r="256">
      <c r="A256" s="93"/>
      <c r="B256" s="94"/>
      <c r="C256" s="94"/>
      <c r="D256" s="94"/>
      <c r="E256" s="94"/>
      <c r="F256" s="94"/>
      <c r="G256" s="94"/>
      <c r="H256" s="77"/>
      <c r="I256" s="95"/>
      <c r="J256" s="96"/>
      <c r="K256" s="26"/>
      <c r="L256" s="64"/>
      <c r="M256" s="64"/>
      <c r="N256" s="64"/>
      <c r="O256" s="64"/>
      <c r="P256" s="64"/>
      <c r="Q256" s="64"/>
      <c r="R256" s="64"/>
      <c r="S256" s="64"/>
      <c r="T256" s="64"/>
      <c r="U256" s="64"/>
      <c r="V256" s="64"/>
    </row>
    <row r="257">
      <c r="A257" s="93"/>
      <c r="B257" s="94"/>
      <c r="C257" s="94"/>
      <c r="D257" s="94"/>
      <c r="E257" s="94"/>
      <c r="F257" s="94"/>
      <c r="G257" s="94"/>
      <c r="H257" s="77"/>
      <c r="I257" s="95"/>
      <c r="J257" s="96"/>
      <c r="K257" s="26"/>
      <c r="L257" s="64"/>
      <c r="M257" s="64"/>
      <c r="N257" s="64"/>
      <c r="O257" s="64"/>
      <c r="P257" s="64"/>
      <c r="Q257" s="64"/>
      <c r="R257" s="64"/>
      <c r="S257" s="64"/>
      <c r="T257" s="64"/>
      <c r="U257" s="64"/>
      <c r="V257" s="64"/>
    </row>
    <row r="258">
      <c r="A258" s="93"/>
      <c r="B258" s="94"/>
      <c r="C258" s="94"/>
      <c r="D258" s="94"/>
      <c r="E258" s="94"/>
      <c r="F258" s="94"/>
      <c r="G258" s="94"/>
      <c r="H258" s="77"/>
      <c r="I258" s="95"/>
      <c r="J258" s="96"/>
      <c r="K258" s="26"/>
      <c r="L258" s="64"/>
      <c r="M258" s="64"/>
      <c r="N258" s="64"/>
      <c r="O258" s="64"/>
      <c r="P258" s="64"/>
      <c r="Q258" s="64"/>
      <c r="R258" s="64"/>
      <c r="S258" s="64"/>
      <c r="T258" s="64"/>
      <c r="U258" s="64"/>
      <c r="V258" s="64"/>
    </row>
    <row r="259">
      <c r="A259" s="93"/>
      <c r="B259" s="94"/>
      <c r="C259" s="94"/>
      <c r="D259" s="94"/>
      <c r="E259" s="94"/>
      <c r="F259" s="94"/>
      <c r="G259" s="94"/>
      <c r="H259" s="77"/>
      <c r="I259" s="95"/>
      <c r="J259" s="96"/>
      <c r="K259" s="26"/>
      <c r="L259" s="64"/>
      <c r="M259" s="64"/>
      <c r="N259" s="64"/>
      <c r="O259" s="64"/>
      <c r="P259" s="64"/>
      <c r="Q259" s="64"/>
      <c r="R259" s="64"/>
      <c r="S259" s="64"/>
      <c r="T259" s="64"/>
      <c r="U259" s="64"/>
      <c r="V259" s="64"/>
    </row>
    <row r="260">
      <c r="A260" s="93"/>
      <c r="B260" s="94"/>
      <c r="C260" s="94"/>
      <c r="D260" s="94"/>
      <c r="E260" s="94"/>
      <c r="F260" s="94"/>
      <c r="G260" s="94"/>
      <c r="H260" s="77"/>
      <c r="I260" s="95"/>
      <c r="J260" s="96"/>
      <c r="K260" s="26"/>
      <c r="L260" s="64"/>
      <c r="M260" s="64"/>
      <c r="N260" s="64"/>
      <c r="O260" s="64"/>
      <c r="P260" s="64"/>
      <c r="Q260" s="64"/>
      <c r="R260" s="64"/>
      <c r="S260" s="64"/>
      <c r="T260" s="64"/>
      <c r="U260" s="64"/>
      <c r="V260" s="64"/>
    </row>
    <row r="261">
      <c r="A261" s="93"/>
      <c r="B261" s="94"/>
      <c r="C261" s="94"/>
      <c r="D261" s="94"/>
      <c r="E261" s="94"/>
      <c r="F261" s="94"/>
      <c r="G261" s="94"/>
      <c r="H261" s="77"/>
      <c r="I261" s="95"/>
      <c r="J261" s="96"/>
      <c r="K261" s="26"/>
      <c r="L261" s="64"/>
      <c r="M261" s="64"/>
      <c r="N261" s="64"/>
      <c r="O261" s="64"/>
      <c r="P261" s="64"/>
      <c r="Q261" s="64"/>
      <c r="R261" s="64"/>
      <c r="S261" s="64"/>
      <c r="T261" s="64"/>
      <c r="U261" s="64"/>
      <c r="V261" s="64"/>
    </row>
    <row r="262">
      <c r="A262" s="93"/>
      <c r="B262" s="94"/>
      <c r="C262" s="94"/>
      <c r="D262" s="94"/>
      <c r="E262" s="94"/>
      <c r="F262" s="94"/>
      <c r="G262" s="94"/>
      <c r="H262" s="77"/>
      <c r="I262" s="95"/>
      <c r="J262" s="96"/>
      <c r="K262" s="26"/>
      <c r="L262" s="64"/>
      <c r="M262" s="64"/>
      <c r="N262" s="64"/>
      <c r="O262" s="64"/>
      <c r="P262" s="64"/>
      <c r="Q262" s="64"/>
      <c r="R262" s="64"/>
      <c r="S262" s="64"/>
      <c r="T262" s="64"/>
      <c r="U262" s="64"/>
      <c r="V262" s="64"/>
    </row>
    <row r="263">
      <c r="A263" s="93"/>
      <c r="B263" s="94"/>
      <c r="C263" s="94"/>
      <c r="D263" s="94"/>
      <c r="E263" s="94"/>
      <c r="F263" s="94"/>
      <c r="G263" s="94"/>
      <c r="H263" s="77"/>
      <c r="I263" s="95"/>
      <c r="J263" s="96"/>
      <c r="K263" s="26"/>
      <c r="L263" s="64"/>
      <c r="M263" s="64"/>
      <c r="N263" s="64"/>
      <c r="O263" s="64"/>
      <c r="P263" s="64"/>
      <c r="Q263" s="64"/>
      <c r="R263" s="64"/>
      <c r="S263" s="64"/>
      <c r="T263" s="64"/>
      <c r="U263" s="64"/>
      <c r="V263" s="64"/>
    </row>
    <row r="264">
      <c r="A264" s="93"/>
      <c r="B264" s="94"/>
      <c r="C264" s="94"/>
      <c r="D264" s="94"/>
      <c r="E264" s="94"/>
      <c r="F264" s="94"/>
      <c r="G264" s="94"/>
      <c r="H264" s="77"/>
      <c r="I264" s="95"/>
      <c r="J264" s="96"/>
      <c r="K264" s="26"/>
      <c r="L264" s="64"/>
      <c r="M264" s="64"/>
      <c r="N264" s="64"/>
      <c r="O264" s="64"/>
      <c r="P264" s="64"/>
      <c r="Q264" s="64"/>
      <c r="R264" s="64"/>
      <c r="S264" s="64"/>
      <c r="T264" s="64"/>
      <c r="U264" s="64"/>
      <c r="V264" s="64"/>
    </row>
    <row r="265">
      <c r="A265" s="93"/>
      <c r="B265" s="94"/>
      <c r="C265" s="94"/>
      <c r="D265" s="94"/>
      <c r="E265" s="94"/>
      <c r="F265" s="94"/>
      <c r="G265" s="94"/>
      <c r="H265" s="77"/>
      <c r="I265" s="95"/>
      <c r="J265" s="96"/>
      <c r="K265" s="26"/>
      <c r="L265" s="64"/>
      <c r="M265" s="64"/>
      <c r="N265" s="64"/>
      <c r="O265" s="64"/>
      <c r="P265" s="64"/>
      <c r="Q265" s="64"/>
      <c r="R265" s="64"/>
      <c r="S265" s="64"/>
      <c r="T265" s="64"/>
      <c r="U265" s="64"/>
      <c r="V265" s="64"/>
    </row>
    <row r="266">
      <c r="A266" s="93"/>
      <c r="B266" s="94"/>
      <c r="C266" s="94"/>
      <c r="D266" s="94"/>
      <c r="E266" s="94"/>
      <c r="F266" s="94"/>
      <c r="G266" s="94"/>
      <c r="H266" s="77"/>
      <c r="I266" s="95"/>
      <c r="J266" s="96"/>
      <c r="K266" s="26"/>
      <c r="L266" s="64"/>
      <c r="M266" s="64"/>
      <c r="N266" s="64"/>
      <c r="O266" s="64"/>
      <c r="P266" s="64"/>
      <c r="Q266" s="64"/>
      <c r="R266" s="64"/>
      <c r="S266" s="64"/>
      <c r="T266" s="64"/>
      <c r="U266" s="64"/>
      <c r="V266" s="64"/>
    </row>
    <row r="267">
      <c r="A267" s="93"/>
      <c r="B267" s="94"/>
      <c r="C267" s="94"/>
      <c r="D267" s="94"/>
      <c r="E267" s="94"/>
      <c r="F267" s="94"/>
      <c r="G267" s="94"/>
      <c r="H267" s="77"/>
      <c r="I267" s="95"/>
      <c r="J267" s="96"/>
      <c r="K267" s="26"/>
      <c r="L267" s="64"/>
      <c r="M267" s="64"/>
      <c r="N267" s="64"/>
      <c r="O267" s="64"/>
      <c r="P267" s="64"/>
      <c r="Q267" s="64"/>
      <c r="R267" s="64"/>
      <c r="S267" s="64"/>
      <c r="T267" s="64"/>
      <c r="U267" s="64"/>
      <c r="V267" s="64"/>
    </row>
    <row r="268">
      <c r="A268" s="93"/>
      <c r="B268" s="94"/>
      <c r="C268" s="94"/>
      <c r="D268" s="94"/>
      <c r="E268" s="94"/>
      <c r="F268" s="94"/>
      <c r="G268" s="94"/>
      <c r="H268" s="77"/>
      <c r="I268" s="95"/>
      <c r="J268" s="96"/>
      <c r="K268" s="26"/>
      <c r="L268" s="64"/>
      <c r="M268" s="64"/>
      <c r="N268" s="64"/>
      <c r="O268" s="64"/>
      <c r="P268" s="64"/>
      <c r="Q268" s="64"/>
      <c r="R268" s="64"/>
      <c r="S268" s="64"/>
      <c r="T268" s="64"/>
      <c r="U268" s="64"/>
      <c r="V268" s="64"/>
    </row>
    <row r="269">
      <c r="A269" s="93"/>
      <c r="B269" s="94"/>
      <c r="C269" s="94"/>
      <c r="D269" s="94"/>
      <c r="E269" s="94"/>
      <c r="F269" s="94"/>
      <c r="G269" s="94"/>
      <c r="H269" s="77"/>
      <c r="I269" s="95"/>
      <c r="J269" s="96"/>
      <c r="K269" s="26"/>
      <c r="L269" s="64"/>
      <c r="M269" s="64"/>
      <c r="N269" s="64"/>
      <c r="O269" s="64"/>
      <c r="P269" s="64"/>
      <c r="Q269" s="64"/>
      <c r="R269" s="64"/>
      <c r="S269" s="64"/>
      <c r="T269" s="64"/>
      <c r="U269" s="64"/>
      <c r="V269" s="64"/>
    </row>
    <row r="270">
      <c r="A270" s="93"/>
      <c r="B270" s="94"/>
      <c r="C270" s="94"/>
      <c r="D270" s="94"/>
      <c r="E270" s="94"/>
      <c r="F270" s="94"/>
      <c r="G270" s="94"/>
      <c r="H270" s="77"/>
      <c r="I270" s="95"/>
      <c r="J270" s="96"/>
      <c r="K270" s="26"/>
      <c r="L270" s="64"/>
      <c r="M270" s="64"/>
      <c r="N270" s="64"/>
      <c r="O270" s="64"/>
      <c r="P270" s="64"/>
      <c r="Q270" s="64"/>
      <c r="R270" s="64"/>
      <c r="S270" s="64"/>
      <c r="T270" s="64"/>
      <c r="U270" s="64"/>
      <c r="V270" s="64"/>
    </row>
    <row r="271">
      <c r="A271" s="93"/>
      <c r="B271" s="94"/>
      <c r="C271" s="94"/>
      <c r="D271" s="94"/>
      <c r="E271" s="94"/>
      <c r="F271" s="94"/>
      <c r="G271" s="94"/>
      <c r="H271" s="77"/>
      <c r="I271" s="95"/>
      <c r="J271" s="96"/>
      <c r="K271" s="26"/>
      <c r="L271" s="64"/>
      <c r="M271" s="64"/>
      <c r="N271" s="64"/>
      <c r="O271" s="64"/>
      <c r="P271" s="64"/>
      <c r="Q271" s="64"/>
      <c r="R271" s="64"/>
      <c r="S271" s="64"/>
      <c r="T271" s="64"/>
      <c r="U271" s="64"/>
      <c r="V271" s="64"/>
    </row>
    <row r="272">
      <c r="A272" s="93"/>
      <c r="B272" s="94"/>
      <c r="C272" s="94"/>
      <c r="D272" s="94"/>
      <c r="E272" s="94"/>
      <c r="F272" s="94"/>
      <c r="G272" s="94"/>
      <c r="H272" s="77"/>
      <c r="I272" s="95"/>
      <c r="J272" s="96"/>
      <c r="K272" s="26"/>
      <c r="L272" s="64"/>
      <c r="M272" s="64"/>
      <c r="N272" s="64"/>
      <c r="O272" s="64"/>
      <c r="P272" s="64"/>
      <c r="Q272" s="64"/>
      <c r="R272" s="64"/>
      <c r="S272" s="64"/>
      <c r="T272" s="64"/>
      <c r="U272" s="64"/>
      <c r="V272" s="64"/>
    </row>
    <row r="273">
      <c r="A273" s="93"/>
      <c r="B273" s="94"/>
      <c r="C273" s="94"/>
      <c r="D273" s="94"/>
      <c r="E273" s="94"/>
      <c r="F273" s="94"/>
      <c r="G273" s="94"/>
      <c r="H273" s="77"/>
      <c r="I273" s="95"/>
      <c r="J273" s="96"/>
      <c r="K273" s="26"/>
      <c r="L273" s="64"/>
      <c r="M273" s="64"/>
      <c r="N273" s="64"/>
      <c r="O273" s="64"/>
      <c r="P273" s="64"/>
      <c r="Q273" s="64"/>
      <c r="R273" s="64"/>
      <c r="S273" s="64"/>
      <c r="T273" s="64"/>
      <c r="U273" s="64"/>
      <c r="V273" s="64"/>
    </row>
    <row r="274">
      <c r="A274" s="93"/>
      <c r="B274" s="94"/>
      <c r="C274" s="94"/>
      <c r="D274" s="94"/>
      <c r="E274" s="94"/>
      <c r="F274" s="94"/>
      <c r="G274" s="94"/>
      <c r="H274" s="77"/>
      <c r="I274" s="95"/>
      <c r="J274" s="96"/>
      <c r="K274" s="26"/>
      <c r="L274" s="64"/>
      <c r="M274" s="64"/>
      <c r="N274" s="64"/>
      <c r="O274" s="64"/>
      <c r="P274" s="64"/>
      <c r="Q274" s="64"/>
      <c r="R274" s="64"/>
      <c r="S274" s="64"/>
      <c r="T274" s="64"/>
      <c r="U274" s="64"/>
      <c r="V274" s="64"/>
    </row>
    <row r="275">
      <c r="A275" s="93"/>
      <c r="B275" s="94"/>
      <c r="C275" s="94"/>
      <c r="D275" s="94"/>
      <c r="E275" s="94"/>
      <c r="F275" s="94"/>
      <c r="G275" s="94"/>
      <c r="H275" s="77"/>
      <c r="I275" s="95"/>
      <c r="J275" s="96"/>
      <c r="K275" s="26"/>
      <c r="L275" s="64"/>
      <c r="M275" s="64"/>
      <c r="N275" s="64"/>
      <c r="O275" s="64"/>
      <c r="P275" s="64"/>
      <c r="Q275" s="64"/>
      <c r="R275" s="64"/>
      <c r="S275" s="64"/>
      <c r="T275" s="64"/>
      <c r="U275" s="64"/>
      <c r="V275" s="64"/>
    </row>
    <row r="276">
      <c r="A276" s="93"/>
      <c r="B276" s="94"/>
      <c r="C276" s="94"/>
      <c r="D276" s="94"/>
      <c r="E276" s="94"/>
      <c r="F276" s="94"/>
      <c r="G276" s="94"/>
      <c r="H276" s="77"/>
      <c r="I276" s="95"/>
      <c r="J276" s="96"/>
      <c r="K276" s="26"/>
      <c r="L276" s="64"/>
      <c r="M276" s="64"/>
      <c r="N276" s="64"/>
      <c r="O276" s="64"/>
      <c r="P276" s="64"/>
      <c r="Q276" s="64"/>
      <c r="R276" s="64"/>
      <c r="S276" s="64"/>
      <c r="T276" s="64"/>
      <c r="U276" s="64"/>
      <c r="V276" s="64"/>
    </row>
    <row r="277">
      <c r="A277" s="93"/>
      <c r="B277" s="94"/>
      <c r="C277" s="94"/>
      <c r="D277" s="94"/>
      <c r="E277" s="94"/>
      <c r="F277" s="94"/>
      <c r="G277" s="94"/>
      <c r="H277" s="77"/>
      <c r="I277" s="95"/>
      <c r="J277" s="96"/>
      <c r="K277" s="26"/>
      <c r="L277" s="64"/>
      <c r="M277" s="64"/>
      <c r="N277" s="64"/>
      <c r="O277" s="64"/>
      <c r="P277" s="64"/>
      <c r="Q277" s="64"/>
      <c r="R277" s="64"/>
      <c r="S277" s="64"/>
      <c r="T277" s="64"/>
      <c r="U277" s="64"/>
      <c r="V277" s="64"/>
    </row>
    <row r="278">
      <c r="A278" s="93"/>
      <c r="B278" s="94"/>
      <c r="C278" s="94"/>
      <c r="D278" s="94"/>
      <c r="E278" s="94"/>
      <c r="F278" s="94"/>
      <c r="G278" s="94"/>
      <c r="H278" s="77"/>
      <c r="I278" s="95"/>
      <c r="J278" s="96"/>
      <c r="K278" s="26"/>
      <c r="L278" s="64"/>
      <c r="M278" s="64"/>
      <c r="N278" s="64"/>
      <c r="O278" s="64"/>
      <c r="P278" s="64"/>
      <c r="Q278" s="64"/>
      <c r="R278" s="64"/>
      <c r="S278" s="64"/>
      <c r="T278" s="64"/>
      <c r="U278" s="64"/>
      <c r="V278" s="64"/>
    </row>
    <row r="279">
      <c r="A279" s="93"/>
      <c r="B279" s="94"/>
      <c r="C279" s="94"/>
      <c r="D279" s="94"/>
      <c r="E279" s="94"/>
      <c r="F279" s="94"/>
      <c r="G279" s="94"/>
      <c r="H279" s="77"/>
      <c r="I279" s="95"/>
      <c r="J279" s="96"/>
      <c r="K279" s="26"/>
      <c r="L279" s="64"/>
      <c r="M279" s="64"/>
      <c r="N279" s="64"/>
      <c r="O279" s="64"/>
      <c r="P279" s="64"/>
      <c r="Q279" s="64"/>
      <c r="R279" s="64"/>
      <c r="S279" s="64"/>
      <c r="T279" s="64"/>
      <c r="U279" s="64"/>
      <c r="V279" s="64"/>
    </row>
    <row r="280">
      <c r="A280" s="93"/>
      <c r="B280" s="94"/>
      <c r="C280" s="94"/>
      <c r="D280" s="94"/>
      <c r="E280" s="94"/>
      <c r="F280" s="94"/>
      <c r="G280" s="94"/>
      <c r="H280" s="77"/>
      <c r="I280" s="95"/>
      <c r="J280" s="96"/>
      <c r="K280" s="26"/>
      <c r="L280" s="64"/>
      <c r="M280" s="64"/>
      <c r="N280" s="64"/>
      <c r="O280" s="64"/>
      <c r="P280" s="64"/>
      <c r="Q280" s="64"/>
      <c r="R280" s="64"/>
      <c r="S280" s="64"/>
      <c r="T280" s="64"/>
      <c r="U280" s="64"/>
      <c r="V280" s="64"/>
    </row>
    <row r="281">
      <c r="A281" s="93"/>
      <c r="B281" s="94"/>
      <c r="C281" s="94"/>
      <c r="D281" s="94"/>
      <c r="E281" s="94"/>
      <c r="F281" s="94"/>
      <c r="G281" s="94"/>
      <c r="H281" s="77"/>
      <c r="I281" s="95"/>
      <c r="J281" s="96"/>
      <c r="K281" s="26"/>
      <c r="L281" s="64"/>
      <c r="M281" s="64"/>
      <c r="N281" s="64"/>
      <c r="O281" s="64"/>
      <c r="P281" s="64"/>
      <c r="Q281" s="64"/>
      <c r="R281" s="64"/>
      <c r="S281" s="64"/>
      <c r="T281" s="64"/>
      <c r="U281" s="64"/>
      <c r="V281" s="64"/>
    </row>
    <row r="282">
      <c r="A282" s="93"/>
      <c r="B282" s="94"/>
      <c r="C282" s="94"/>
      <c r="D282" s="94"/>
      <c r="E282" s="94"/>
      <c r="F282" s="94"/>
      <c r="G282" s="94"/>
      <c r="H282" s="77"/>
      <c r="I282" s="95"/>
      <c r="J282" s="96"/>
      <c r="K282" s="26"/>
      <c r="L282" s="64"/>
      <c r="M282" s="64"/>
      <c r="N282" s="64"/>
      <c r="O282" s="64"/>
      <c r="P282" s="64"/>
      <c r="Q282" s="64"/>
      <c r="R282" s="64"/>
      <c r="S282" s="64"/>
      <c r="T282" s="64"/>
      <c r="U282" s="64"/>
      <c r="V282" s="64"/>
    </row>
    <row r="283">
      <c r="A283" s="93"/>
      <c r="B283" s="94"/>
      <c r="C283" s="94"/>
      <c r="D283" s="94"/>
      <c r="E283" s="94"/>
      <c r="F283" s="94"/>
      <c r="G283" s="94"/>
      <c r="H283" s="77"/>
      <c r="I283" s="95"/>
      <c r="J283" s="96"/>
      <c r="K283" s="26"/>
      <c r="L283" s="64"/>
      <c r="M283" s="64"/>
      <c r="N283" s="64"/>
      <c r="O283" s="64"/>
      <c r="P283" s="64"/>
      <c r="Q283" s="64"/>
      <c r="R283" s="64"/>
      <c r="S283" s="64"/>
      <c r="T283" s="64"/>
      <c r="U283" s="64"/>
      <c r="V283" s="64"/>
    </row>
    <row r="284">
      <c r="A284" s="93"/>
      <c r="B284" s="94"/>
      <c r="C284" s="94"/>
      <c r="D284" s="94"/>
      <c r="E284" s="94"/>
      <c r="F284" s="94"/>
      <c r="G284" s="94"/>
      <c r="H284" s="77"/>
      <c r="I284" s="95"/>
      <c r="J284" s="96"/>
      <c r="K284" s="26"/>
      <c r="L284" s="64"/>
      <c r="M284" s="64"/>
      <c r="N284" s="64"/>
      <c r="O284" s="64"/>
      <c r="P284" s="64"/>
      <c r="Q284" s="64"/>
      <c r="R284" s="64"/>
      <c r="S284" s="64"/>
      <c r="T284" s="64"/>
      <c r="U284" s="64"/>
      <c r="V284" s="64"/>
    </row>
    <row r="285">
      <c r="A285" s="93"/>
      <c r="B285" s="94"/>
      <c r="C285" s="94"/>
      <c r="D285" s="94"/>
      <c r="E285" s="94"/>
      <c r="F285" s="94"/>
      <c r="G285" s="94"/>
      <c r="H285" s="77"/>
      <c r="I285" s="95"/>
      <c r="J285" s="96"/>
      <c r="K285" s="26"/>
      <c r="L285" s="64"/>
      <c r="M285" s="64"/>
      <c r="N285" s="64"/>
      <c r="O285" s="64"/>
      <c r="P285" s="64"/>
      <c r="Q285" s="64"/>
      <c r="R285" s="64"/>
      <c r="S285" s="64"/>
      <c r="T285" s="64"/>
      <c r="U285" s="64"/>
      <c r="V285" s="64"/>
    </row>
    <row r="286">
      <c r="A286" s="93"/>
      <c r="B286" s="94"/>
      <c r="C286" s="94"/>
      <c r="D286" s="94"/>
      <c r="E286" s="94"/>
      <c r="F286" s="94"/>
      <c r="G286" s="94"/>
      <c r="H286" s="77"/>
      <c r="I286" s="95"/>
      <c r="J286" s="96"/>
      <c r="K286" s="26"/>
      <c r="L286" s="64"/>
      <c r="M286" s="64"/>
      <c r="N286" s="64"/>
      <c r="O286" s="64"/>
      <c r="P286" s="64"/>
      <c r="Q286" s="64"/>
      <c r="R286" s="64"/>
      <c r="S286" s="64"/>
      <c r="T286" s="64"/>
      <c r="U286" s="64"/>
      <c r="V286" s="64"/>
    </row>
    <row r="287">
      <c r="A287" s="93"/>
      <c r="B287" s="94"/>
      <c r="C287" s="94"/>
      <c r="D287" s="94"/>
      <c r="E287" s="94"/>
      <c r="F287" s="94"/>
      <c r="G287" s="94"/>
      <c r="H287" s="77"/>
      <c r="I287" s="95"/>
      <c r="J287" s="96"/>
      <c r="K287" s="26"/>
      <c r="L287" s="64"/>
      <c r="M287" s="64"/>
      <c r="N287" s="64"/>
      <c r="O287" s="64"/>
      <c r="P287" s="64"/>
      <c r="Q287" s="64"/>
      <c r="R287" s="64"/>
      <c r="S287" s="64"/>
      <c r="T287" s="64"/>
      <c r="U287" s="64"/>
      <c r="V287" s="64"/>
    </row>
    <row r="288">
      <c r="A288" s="93"/>
      <c r="B288" s="94"/>
      <c r="C288" s="94"/>
      <c r="D288" s="94"/>
      <c r="E288" s="94"/>
      <c r="F288" s="94"/>
      <c r="G288" s="94"/>
      <c r="H288" s="77"/>
      <c r="I288" s="95"/>
      <c r="J288" s="96"/>
      <c r="K288" s="26"/>
      <c r="L288" s="64"/>
      <c r="M288" s="64"/>
      <c r="N288" s="64"/>
      <c r="O288" s="64"/>
      <c r="P288" s="64"/>
      <c r="Q288" s="64"/>
      <c r="R288" s="64"/>
      <c r="S288" s="64"/>
      <c r="T288" s="64"/>
      <c r="U288" s="64"/>
      <c r="V288" s="64"/>
    </row>
    <row r="289">
      <c r="A289" s="93"/>
      <c r="B289" s="94"/>
      <c r="C289" s="94"/>
      <c r="D289" s="94"/>
      <c r="E289" s="94"/>
      <c r="F289" s="94"/>
      <c r="G289" s="94"/>
      <c r="H289" s="77"/>
      <c r="I289" s="95"/>
      <c r="J289" s="96"/>
      <c r="K289" s="26"/>
      <c r="L289" s="64"/>
      <c r="M289" s="64"/>
      <c r="N289" s="64"/>
      <c r="O289" s="64"/>
      <c r="P289" s="64"/>
      <c r="Q289" s="64"/>
      <c r="R289" s="64"/>
      <c r="S289" s="64"/>
      <c r="T289" s="64"/>
      <c r="U289" s="64"/>
      <c r="V289" s="64"/>
    </row>
    <row r="290">
      <c r="A290" s="93"/>
      <c r="B290" s="94"/>
      <c r="C290" s="94"/>
      <c r="D290" s="94"/>
      <c r="E290" s="94"/>
      <c r="F290" s="94"/>
      <c r="G290" s="94"/>
      <c r="H290" s="77"/>
      <c r="I290" s="95"/>
      <c r="J290" s="96"/>
      <c r="K290" s="26"/>
      <c r="L290" s="64"/>
      <c r="M290" s="64"/>
      <c r="N290" s="64"/>
      <c r="O290" s="64"/>
      <c r="P290" s="64"/>
      <c r="Q290" s="64"/>
      <c r="R290" s="64"/>
      <c r="S290" s="64"/>
      <c r="T290" s="64"/>
      <c r="U290" s="64"/>
      <c r="V290" s="64"/>
    </row>
    <row r="291">
      <c r="A291" s="93"/>
      <c r="B291" s="94"/>
      <c r="C291" s="94"/>
      <c r="D291" s="94"/>
      <c r="E291" s="94"/>
      <c r="F291" s="94"/>
      <c r="G291" s="94"/>
      <c r="H291" s="77"/>
      <c r="I291" s="95"/>
      <c r="J291" s="96"/>
      <c r="K291" s="26"/>
      <c r="L291" s="64"/>
      <c r="M291" s="64"/>
      <c r="N291" s="64"/>
      <c r="O291" s="64"/>
      <c r="P291" s="64"/>
      <c r="Q291" s="64"/>
      <c r="R291" s="64"/>
      <c r="S291" s="64"/>
      <c r="T291" s="64"/>
      <c r="U291" s="64"/>
      <c r="V291" s="64"/>
    </row>
    <row r="292">
      <c r="A292" s="93"/>
      <c r="B292" s="94"/>
      <c r="C292" s="94"/>
      <c r="D292" s="94"/>
      <c r="E292" s="94"/>
      <c r="F292" s="94"/>
      <c r="G292" s="94"/>
      <c r="H292" s="77"/>
      <c r="I292" s="95"/>
      <c r="J292" s="96"/>
      <c r="K292" s="26"/>
      <c r="L292" s="64"/>
      <c r="M292" s="64"/>
      <c r="N292" s="64"/>
      <c r="O292" s="64"/>
      <c r="P292" s="64"/>
      <c r="Q292" s="64"/>
      <c r="R292" s="64"/>
      <c r="S292" s="64"/>
      <c r="T292" s="64"/>
      <c r="U292" s="64"/>
      <c r="V292" s="64"/>
    </row>
    <row r="293">
      <c r="A293" s="93"/>
      <c r="B293" s="94"/>
      <c r="C293" s="94"/>
      <c r="D293" s="94"/>
      <c r="E293" s="94"/>
      <c r="F293" s="94"/>
      <c r="G293" s="94"/>
      <c r="H293" s="77"/>
      <c r="I293" s="95"/>
      <c r="J293" s="96"/>
      <c r="K293" s="26"/>
      <c r="L293" s="64"/>
      <c r="M293" s="64"/>
      <c r="N293" s="64"/>
      <c r="O293" s="64"/>
      <c r="P293" s="64"/>
      <c r="Q293" s="64"/>
      <c r="R293" s="64"/>
      <c r="S293" s="64"/>
      <c r="T293" s="64"/>
      <c r="U293" s="64"/>
      <c r="V293" s="64"/>
    </row>
    <row r="294">
      <c r="A294" s="93"/>
      <c r="B294" s="94"/>
      <c r="C294" s="94"/>
      <c r="D294" s="94"/>
      <c r="E294" s="94"/>
      <c r="F294" s="94"/>
      <c r="G294" s="94"/>
      <c r="H294" s="77"/>
      <c r="I294" s="95"/>
      <c r="J294" s="96"/>
      <c r="K294" s="26"/>
      <c r="L294" s="64"/>
      <c r="M294" s="64"/>
      <c r="N294" s="64"/>
      <c r="O294" s="64"/>
      <c r="P294" s="64"/>
      <c r="Q294" s="64"/>
      <c r="R294" s="64"/>
      <c r="S294" s="64"/>
      <c r="T294" s="64"/>
      <c r="U294" s="64"/>
      <c r="V294" s="64"/>
    </row>
    <row r="295">
      <c r="A295" s="93"/>
      <c r="B295" s="94"/>
      <c r="C295" s="94"/>
      <c r="D295" s="94"/>
      <c r="E295" s="94"/>
      <c r="F295" s="94"/>
      <c r="G295" s="94"/>
      <c r="H295" s="77"/>
      <c r="I295" s="95"/>
      <c r="J295" s="96"/>
      <c r="K295" s="26"/>
      <c r="L295" s="64"/>
      <c r="M295" s="64"/>
      <c r="N295" s="64"/>
      <c r="O295" s="64"/>
      <c r="P295" s="64"/>
      <c r="Q295" s="64"/>
      <c r="R295" s="64"/>
      <c r="S295" s="64"/>
      <c r="T295" s="64"/>
      <c r="U295" s="64"/>
      <c r="V295" s="64"/>
    </row>
    <row r="296">
      <c r="A296" s="93"/>
      <c r="B296" s="94"/>
      <c r="C296" s="94"/>
      <c r="D296" s="94"/>
      <c r="E296" s="94"/>
      <c r="F296" s="94"/>
      <c r="G296" s="94"/>
      <c r="H296" s="77"/>
      <c r="I296" s="95"/>
      <c r="J296" s="96"/>
      <c r="K296" s="26"/>
      <c r="L296" s="64"/>
      <c r="M296" s="64"/>
      <c r="N296" s="64"/>
      <c r="O296" s="64"/>
      <c r="P296" s="64"/>
      <c r="Q296" s="64"/>
      <c r="R296" s="64"/>
      <c r="S296" s="64"/>
      <c r="T296" s="64"/>
      <c r="U296" s="64"/>
      <c r="V296" s="64"/>
    </row>
    <row r="297">
      <c r="A297" s="93"/>
      <c r="B297" s="94"/>
      <c r="C297" s="94"/>
      <c r="D297" s="94"/>
      <c r="E297" s="94"/>
      <c r="F297" s="94"/>
      <c r="G297" s="94"/>
      <c r="H297" s="77"/>
      <c r="I297" s="95"/>
      <c r="J297" s="96"/>
      <c r="K297" s="26"/>
      <c r="L297" s="64"/>
      <c r="M297" s="64"/>
      <c r="N297" s="64"/>
      <c r="O297" s="64"/>
      <c r="P297" s="64"/>
      <c r="Q297" s="64"/>
      <c r="R297" s="64"/>
      <c r="S297" s="64"/>
      <c r="T297" s="64"/>
      <c r="U297" s="64"/>
      <c r="V297" s="64"/>
    </row>
    <row r="298">
      <c r="A298" s="93"/>
      <c r="B298" s="94"/>
      <c r="C298" s="94"/>
      <c r="D298" s="94"/>
      <c r="E298" s="94"/>
      <c r="F298" s="94"/>
      <c r="G298" s="94"/>
      <c r="H298" s="77"/>
      <c r="I298" s="95"/>
      <c r="J298" s="96"/>
      <c r="K298" s="26"/>
      <c r="L298" s="64"/>
      <c r="M298" s="64"/>
      <c r="N298" s="64"/>
      <c r="O298" s="64"/>
      <c r="P298" s="64"/>
      <c r="Q298" s="64"/>
      <c r="R298" s="64"/>
      <c r="S298" s="64"/>
      <c r="T298" s="64"/>
      <c r="U298" s="64"/>
      <c r="V298" s="64"/>
    </row>
    <row r="299">
      <c r="A299" s="93"/>
      <c r="B299" s="94"/>
      <c r="C299" s="94"/>
      <c r="D299" s="94"/>
      <c r="E299" s="94"/>
      <c r="F299" s="94"/>
      <c r="G299" s="94"/>
      <c r="H299" s="77"/>
      <c r="I299" s="95"/>
      <c r="J299" s="96"/>
      <c r="K299" s="26"/>
      <c r="L299" s="64"/>
      <c r="M299" s="64"/>
      <c r="N299" s="64"/>
      <c r="O299" s="64"/>
      <c r="P299" s="64"/>
      <c r="Q299" s="64"/>
      <c r="R299" s="64"/>
      <c r="S299" s="64"/>
      <c r="T299" s="64"/>
      <c r="U299" s="64"/>
      <c r="V299" s="64"/>
    </row>
    <row r="300">
      <c r="A300" s="93"/>
      <c r="B300" s="94"/>
      <c r="C300" s="94"/>
      <c r="D300" s="94"/>
      <c r="E300" s="94"/>
      <c r="F300" s="94"/>
      <c r="G300" s="94"/>
      <c r="H300" s="77"/>
      <c r="I300" s="95"/>
      <c r="J300" s="96"/>
      <c r="K300" s="26"/>
      <c r="L300" s="64"/>
      <c r="M300" s="64"/>
      <c r="N300" s="64"/>
      <c r="O300" s="64"/>
      <c r="P300" s="64"/>
      <c r="Q300" s="64"/>
      <c r="R300" s="64"/>
      <c r="S300" s="64"/>
      <c r="T300" s="64"/>
      <c r="U300" s="64"/>
      <c r="V300" s="64"/>
    </row>
    <row r="301">
      <c r="A301" s="93"/>
      <c r="B301" s="94"/>
      <c r="C301" s="94"/>
      <c r="D301" s="94"/>
      <c r="E301" s="94"/>
      <c r="F301" s="94"/>
      <c r="G301" s="94"/>
      <c r="H301" s="77"/>
      <c r="I301" s="95"/>
      <c r="J301" s="96"/>
      <c r="K301" s="26"/>
      <c r="L301" s="64"/>
      <c r="M301" s="64"/>
      <c r="N301" s="64"/>
      <c r="O301" s="64"/>
      <c r="P301" s="64"/>
      <c r="Q301" s="64"/>
      <c r="R301" s="64"/>
      <c r="S301" s="64"/>
      <c r="T301" s="64"/>
      <c r="U301" s="64"/>
      <c r="V301" s="64"/>
    </row>
    <row r="302">
      <c r="A302" s="93"/>
      <c r="B302" s="94"/>
      <c r="C302" s="94"/>
      <c r="D302" s="94"/>
      <c r="E302" s="94"/>
      <c r="F302" s="94"/>
      <c r="G302" s="94"/>
      <c r="H302" s="77"/>
      <c r="I302" s="95"/>
      <c r="J302" s="96"/>
      <c r="K302" s="26"/>
      <c r="L302" s="64"/>
      <c r="M302" s="64"/>
      <c r="N302" s="64"/>
      <c r="O302" s="64"/>
      <c r="P302" s="64"/>
      <c r="Q302" s="64"/>
      <c r="R302" s="64"/>
      <c r="S302" s="64"/>
      <c r="T302" s="64"/>
      <c r="U302" s="64"/>
      <c r="V302" s="64"/>
    </row>
    <row r="303">
      <c r="A303" s="93"/>
      <c r="B303" s="94"/>
      <c r="C303" s="94"/>
      <c r="D303" s="94"/>
      <c r="E303" s="94"/>
      <c r="F303" s="94"/>
      <c r="G303" s="94"/>
      <c r="H303" s="77"/>
      <c r="I303" s="95"/>
      <c r="J303" s="96"/>
      <c r="K303" s="26"/>
      <c r="L303" s="64"/>
      <c r="M303" s="64"/>
      <c r="N303" s="64"/>
      <c r="O303" s="64"/>
      <c r="P303" s="64"/>
      <c r="Q303" s="64"/>
      <c r="R303" s="64"/>
      <c r="S303" s="64"/>
      <c r="T303" s="64"/>
      <c r="U303" s="64"/>
      <c r="V303" s="64"/>
    </row>
    <row r="304">
      <c r="A304" s="93"/>
      <c r="B304" s="94"/>
      <c r="C304" s="94"/>
      <c r="D304" s="94"/>
      <c r="E304" s="94"/>
      <c r="F304" s="94"/>
      <c r="G304" s="94"/>
      <c r="H304" s="77"/>
      <c r="I304" s="95"/>
      <c r="J304" s="96"/>
      <c r="K304" s="26"/>
      <c r="L304" s="64"/>
      <c r="M304" s="64"/>
      <c r="N304" s="64"/>
      <c r="O304" s="64"/>
      <c r="P304" s="64"/>
      <c r="Q304" s="64"/>
      <c r="R304" s="64"/>
      <c r="S304" s="64"/>
      <c r="T304" s="64"/>
      <c r="U304" s="64"/>
      <c r="V304" s="64"/>
    </row>
    <row r="305">
      <c r="A305" s="93"/>
      <c r="B305" s="94"/>
      <c r="C305" s="94"/>
      <c r="D305" s="94"/>
      <c r="E305" s="94"/>
      <c r="F305" s="94"/>
      <c r="G305" s="94"/>
      <c r="H305" s="77"/>
      <c r="I305" s="95"/>
      <c r="J305" s="96"/>
      <c r="K305" s="26"/>
      <c r="L305" s="64"/>
      <c r="M305" s="64"/>
      <c r="N305" s="64"/>
      <c r="O305" s="64"/>
      <c r="P305" s="64"/>
      <c r="Q305" s="64"/>
      <c r="R305" s="64"/>
      <c r="S305" s="64"/>
      <c r="T305" s="64"/>
      <c r="U305" s="64"/>
      <c r="V305" s="64"/>
    </row>
    <row r="306">
      <c r="A306" s="93"/>
      <c r="B306" s="94"/>
      <c r="C306" s="94"/>
      <c r="D306" s="94"/>
      <c r="E306" s="94"/>
      <c r="F306" s="94"/>
      <c r="G306" s="94"/>
      <c r="H306" s="77"/>
      <c r="I306" s="95"/>
      <c r="J306" s="96"/>
      <c r="K306" s="26"/>
      <c r="L306" s="64"/>
      <c r="M306" s="64"/>
      <c r="N306" s="64"/>
      <c r="O306" s="64"/>
      <c r="P306" s="64"/>
      <c r="Q306" s="64"/>
      <c r="R306" s="64"/>
      <c r="S306" s="64"/>
      <c r="T306" s="64"/>
      <c r="U306" s="64"/>
      <c r="V306" s="64"/>
    </row>
    <row r="307">
      <c r="A307" s="93"/>
      <c r="B307" s="94"/>
      <c r="C307" s="94"/>
      <c r="D307" s="94"/>
      <c r="E307" s="94"/>
      <c r="F307" s="94"/>
      <c r="G307" s="94"/>
      <c r="H307" s="77"/>
      <c r="I307" s="95"/>
      <c r="J307" s="96"/>
      <c r="K307" s="26"/>
      <c r="L307" s="64"/>
      <c r="M307" s="64"/>
      <c r="N307" s="64"/>
      <c r="O307" s="64"/>
      <c r="P307" s="64"/>
      <c r="Q307" s="64"/>
      <c r="R307" s="64"/>
      <c r="S307" s="64"/>
      <c r="T307" s="64"/>
      <c r="U307" s="64"/>
      <c r="V307" s="64"/>
    </row>
    <row r="308">
      <c r="A308" s="93"/>
      <c r="B308" s="94"/>
      <c r="C308" s="94"/>
      <c r="D308" s="94"/>
      <c r="E308" s="94"/>
      <c r="F308" s="94"/>
      <c r="G308" s="94"/>
      <c r="H308" s="77"/>
      <c r="I308" s="95"/>
      <c r="J308" s="96"/>
      <c r="K308" s="26"/>
      <c r="L308" s="64"/>
      <c r="M308" s="64"/>
      <c r="N308" s="64"/>
      <c r="O308" s="64"/>
      <c r="P308" s="64"/>
      <c r="Q308" s="64"/>
      <c r="R308" s="64"/>
      <c r="S308" s="64"/>
      <c r="T308" s="64"/>
      <c r="U308" s="64"/>
      <c r="V308" s="64"/>
    </row>
    <row r="309">
      <c r="A309" s="93"/>
      <c r="B309" s="94"/>
      <c r="C309" s="94"/>
      <c r="D309" s="94"/>
      <c r="E309" s="94"/>
      <c r="F309" s="94"/>
      <c r="G309" s="94"/>
      <c r="H309" s="77"/>
      <c r="I309" s="95"/>
      <c r="J309" s="96"/>
      <c r="K309" s="26"/>
      <c r="L309" s="64"/>
      <c r="M309" s="64"/>
      <c r="N309" s="64"/>
      <c r="O309" s="64"/>
      <c r="P309" s="64"/>
      <c r="Q309" s="64"/>
      <c r="R309" s="64"/>
      <c r="S309" s="64"/>
      <c r="T309" s="64"/>
      <c r="U309" s="64"/>
      <c r="V309" s="64"/>
    </row>
    <row r="310">
      <c r="A310" s="93"/>
      <c r="B310" s="94"/>
      <c r="C310" s="94"/>
      <c r="D310" s="94"/>
      <c r="E310" s="94"/>
      <c r="F310" s="94"/>
      <c r="G310" s="94"/>
      <c r="H310" s="77"/>
      <c r="I310" s="95"/>
      <c r="J310" s="96"/>
      <c r="K310" s="26"/>
      <c r="L310" s="64"/>
      <c r="M310" s="64"/>
      <c r="N310" s="64"/>
      <c r="O310" s="64"/>
      <c r="P310" s="64"/>
      <c r="Q310" s="64"/>
      <c r="R310" s="64"/>
      <c r="S310" s="64"/>
      <c r="T310" s="64"/>
      <c r="U310" s="64"/>
      <c r="V310" s="64"/>
    </row>
    <row r="311">
      <c r="A311" s="93"/>
      <c r="B311" s="94"/>
      <c r="C311" s="94"/>
      <c r="D311" s="94"/>
      <c r="E311" s="94"/>
      <c r="F311" s="94"/>
      <c r="G311" s="94"/>
      <c r="H311" s="77"/>
      <c r="I311" s="95"/>
      <c r="J311" s="96"/>
      <c r="K311" s="26"/>
      <c r="L311" s="64"/>
      <c r="M311" s="64"/>
      <c r="N311" s="64"/>
      <c r="O311" s="64"/>
      <c r="P311" s="64"/>
      <c r="Q311" s="64"/>
      <c r="R311" s="64"/>
      <c r="S311" s="64"/>
      <c r="T311" s="64"/>
      <c r="U311" s="64"/>
      <c r="V311" s="64"/>
    </row>
    <row r="312">
      <c r="A312" s="93"/>
      <c r="B312" s="94"/>
      <c r="C312" s="94"/>
      <c r="D312" s="94"/>
      <c r="E312" s="94"/>
      <c r="F312" s="94"/>
      <c r="G312" s="94"/>
      <c r="H312" s="77"/>
      <c r="I312" s="95"/>
      <c r="J312" s="96"/>
      <c r="K312" s="26"/>
      <c r="L312" s="64"/>
      <c r="M312" s="64"/>
      <c r="N312" s="64"/>
      <c r="O312" s="64"/>
      <c r="P312" s="64"/>
      <c r="Q312" s="64"/>
      <c r="R312" s="64"/>
      <c r="S312" s="64"/>
      <c r="T312" s="64"/>
      <c r="U312" s="64"/>
      <c r="V312" s="64"/>
    </row>
    <row r="313">
      <c r="A313" s="93"/>
      <c r="B313" s="94"/>
      <c r="C313" s="94"/>
      <c r="D313" s="94"/>
      <c r="E313" s="94"/>
      <c r="F313" s="94"/>
      <c r="G313" s="94"/>
      <c r="H313" s="77"/>
      <c r="I313" s="95"/>
      <c r="J313" s="96"/>
      <c r="K313" s="26"/>
      <c r="L313" s="64"/>
      <c r="M313" s="64"/>
      <c r="N313" s="64"/>
      <c r="O313" s="64"/>
      <c r="P313" s="64"/>
      <c r="Q313" s="64"/>
      <c r="R313" s="64"/>
      <c r="S313" s="64"/>
      <c r="T313" s="64"/>
      <c r="U313" s="64"/>
      <c r="V313" s="64"/>
    </row>
    <row r="314">
      <c r="A314" s="93"/>
      <c r="B314" s="94"/>
      <c r="C314" s="94"/>
      <c r="D314" s="94"/>
      <c r="E314" s="94"/>
      <c r="F314" s="94"/>
      <c r="G314" s="94"/>
      <c r="H314" s="77"/>
      <c r="I314" s="95"/>
      <c r="J314" s="96"/>
      <c r="K314" s="26"/>
      <c r="L314" s="64"/>
      <c r="M314" s="64"/>
      <c r="N314" s="64"/>
      <c r="O314" s="64"/>
      <c r="P314" s="64"/>
      <c r="Q314" s="64"/>
      <c r="R314" s="64"/>
      <c r="S314" s="64"/>
      <c r="T314" s="64"/>
      <c r="U314" s="64"/>
      <c r="V314" s="64"/>
    </row>
    <row r="315">
      <c r="A315" s="93"/>
      <c r="B315" s="94"/>
      <c r="C315" s="94"/>
      <c r="D315" s="94"/>
      <c r="E315" s="94"/>
      <c r="F315" s="94"/>
      <c r="G315" s="94"/>
      <c r="H315" s="77"/>
      <c r="I315" s="95"/>
      <c r="J315" s="96"/>
      <c r="K315" s="26"/>
      <c r="L315" s="64"/>
      <c r="M315" s="64"/>
      <c r="N315" s="64"/>
      <c r="O315" s="64"/>
      <c r="P315" s="64"/>
      <c r="Q315" s="64"/>
      <c r="R315" s="64"/>
      <c r="S315" s="64"/>
      <c r="T315" s="64"/>
      <c r="U315" s="64"/>
      <c r="V315" s="64"/>
    </row>
    <row r="316">
      <c r="A316" s="93"/>
      <c r="B316" s="94"/>
      <c r="C316" s="94"/>
      <c r="D316" s="94"/>
      <c r="E316" s="94"/>
      <c r="F316" s="94"/>
      <c r="G316" s="94"/>
      <c r="H316" s="77"/>
      <c r="I316" s="95"/>
      <c r="J316" s="96"/>
      <c r="K316" s="26"/>
      <c r="L316" s="64"/>
      <c r="M316" s="64"/>
      <c r="N316" s="64"/>
      <c r="O316" s="64"/>
      <c r="P316" s="64"/>
      <c r="Q316" s="64"/>
      <c r="R316" s="64"/>
      <c r="S316" s="64"/>
      <c r="T316" s="64"/>
      <c r="U316" s="64"/>
      <c r="V316" s="64"/>
    </row>
    <row r="317">
      <c r="A317" s="93"/>
      <c r="B317" s="94"/>
      <c r="C317" s="94"/>
      <c r="D317" s="94"/>
      <c r="E317" s="94"/>
      <c r="F317" s="94"/>
      <c r="G317" s="94"/>
      <c r="H317" s="77"/>
      <c r="I317" s="95"/>
      <c r="J317" s="96"/>
      <c r="K317" s="26"/>
      <c r="L317" s="64"/>
      <c r="M317" s="64"/>
      <c r="N317" s="64"/>
      <c r="O317" s="64"/>
      <c r="P317" s="64"/>
      <c r="Q317" s="64"/>
      <c r="R317" s="64"/>
      <c r="S317" s="64"/>
      <c r="T317" s="64"/>
      <c r="U317" s="64"/>
      <c r="V317" s="64"/>
    </row>
    <row r="318">
      <c r="A318" s="93"/>
      <c r="B318" s="94"/>
      <c r="C318" s="94"/>
      <c r="D318" s="94"/>
      <c r="E318" s="94"/>
      <c r="F318" s="94"/>
      <c r="G318" s="94"/>
      <c r="H318" s="77"/>
      <c r="I318" s="95"/>
      <c r="J318" s="96"/>
      <c r="K318" s="26"/>
      <c r="L318" s="64"/>
      <c r="M318" s="64"/>
      <c r="N318" s="64"/>
      <c r="O318" s="64"/>
      <c r="P318" s="64"/>
      <c r="Q318" s="64"/>
      <c r="R318" s="64"/>
      <c r="S318" s="64"/>
      <c r="T318" s="64"/>
      <c r="U318" s="64"/>
      <c r="V318" s="64"/>
    </row>
    <row r="319">
      <c r="A319" s="93"/>
      <c r="B319" s="94"/>
      <c r="C319" s="94"/>
      <c r="D319" s="94"/>
      <c r="E319" s="94"/>
      <c r="F319" s="94"/>
      <c r="G319" s="94"/>
      <c r="H319" s="77"/>
      <c r="I319" s="95"/>
      <c r="J319" s="96"/>
      <c r="K319" s="26"/>
      <c r="L319" s="64"/>
      <c r="M319" s="64"/>
      <c r="N319" s="64"/>
      <c r="O319" s="64"/>
      <c r="P319" s="64"/>
      <c r="Q319" s="64"/>
      <c r="R319" s="64"/>
      <c r="S319" s="64"/>
      <c r="T319" s="64"/>
      <c r="U319" s="64"/>
      <c r="V319" s="64"/>
    </row>
    <row r="320">
      <c r="A320" s="93"/>
      <c r="B320" s="94"/>
      <c r="C320" s="94"/>
      <c r="D320" s="94"/>
      <c r="E320" s="94"/>
      <c r="F320" s="94"/>
      <c r="G320" s="94"/>
      <c r="H320" s="77"/>
      <c r="I320" s="95"/>
      <c r="J320" s="96"/>
      <c r="K320" s="26"/>
      <c r="L320" s="64"/>
      <c r="M320" s="64"/>
      <c r="N320" s="64"/>
      <c r="O320" s="64"/>
      <c r="P320" s="64"/>
      <c r="Q320" s="64"/>
      <c r="R320" s="64"/>
      <c r="S320" s="64"/>
      <c r="T320" s="64"/>
      <c r="U320" s="64"/>
      <c r="V320" s="64"/>
    </row>
    <row r="321">
      <c r="A321" s="93"/>
      <c r="B321" s="94"/>
      <c r="C321" s="94"/>
      <c r="D321" s="94"/>
      <c r="E321" s="94"/>
      <c r="F321" s="94"/>
      <c r="G321" s="94"/>
      <c r="H321" s="77"/>
      <c r="I321" s="95"/>
      <c r="J321" s="96"/>
      <c r="K321" s="26"/>
      <c r="L321" s="64"/>
      <c r="M321" s="64"/>
      <c r="N321" s="64"/>
      <c r="O321" s="64"/>
      <c r="P321" s="64"/>
      <c r="Q321" s="64"/>
      <c r="R321" s="64"/>
      <c r="S321" s="64"/>
      <c r="T321" s="64"/>
      <c r="U321" s="64"/>
      <c r="V321" s="64"/>
    </row>
    <row r="322">
      <c r="A322" s="93"/>
      <c r="B322" s="94"/>
      <c r="C322" s="94"/>
      <c r="D322" s="94"/>
      <c r="E322" s="94"/>
      <c r="F322" s="94"/>
      <c r="G322" s="94"/>
      <c r="H322" s="77"/>
      <c r="I322" s="95"/>
      <c r="J322" s="96"/>
      <c r="K322" s="26"/>
      <c r="L322" s="64"/>
      <c r="M322" s="64"/>
      <c r="N322" s="64"/>
      <c r="O322" s="64"/>
      <c r="P322" s="64"/>
      <c r="Q322" s="64"/>
      <c r="R322" s="64"/>
      <c r="S322" s="64"/>
      <c r="T322" s="64"/>
      <c r="U322" s="64"/>
      <c r="V322" s="64"/>
    </row>
    <row r="323">
      <c r="A323" s="93"/>
      <c r="B323" s="94"/>
      <c r="C323" s="94"/>
      <c r="D323" s="94"/>
      <c r="E323" s="94"/>
      <c r="F323" s="94"/>
      <c r="G323" s="94"/>
      <c r="H323" s="77"/>
      <c r="I323" s="95"/>
      <c r="J323" s="96"/>
      <c r="K323" s="26"/>
      <c r="L323" s="64"/>
      <c r="M323" s="64"/>
      <c r="N323" s="64"/>
      <c r="O323" s="64"/>
      <c r="P323" s="64"/>
      <c r="Q323" s="64"/>
      <c r="R323" s="64"/>
      <c r="S323" s="64"/>
      <c r="T323" s="64"/>
      <c r="U323" s="64"/>
      <c r="V323" s="64"/>
    </row>
    <row r="324">
      <c r="A324" s="93"/>
      <c r="B324" s="94"/>
      <c r="C324" s="94"/>
      <c r="D324" s="94"/>
      <c r="E324" s="94"/>
      <c r="F324" s="94"/>
      <c r="G324" s="94"/>
      <c r="H324" s="77"/>
      <c r="I324" s="95"/>
      <c r="J324" s="96"/>
      <c r="K324" s="26"/>
      <c r="L324" s="64"/>
      <c r="M324" s="64"/>
      <c r="N324" s="64"/>
      <c r="O324" s="64"/>
      <c r="P324" s="64"/>
      <c r="Q324" s="64"/>
      <c r="R324" s="64"/>
      <c r="S324" s="64"/>
      <c r="T324" s="64"/>
      <c r="U324" s="64"/>
      <c r="V324" s="64"/>
    </row>
    <row r="325">
      <c r="A325" s="93"/>
      <c r="B325" s="94"/>
      <c r="C325" s="94"/>
      <c r="D325" s="94"/>
      <c r="E325" s="94"/>
      <c r="F325" s="94"/>
      <c r="G325" s="94"/>
      <c r="H325" s="77"/>
      <c r="I325" s="95"/>
      <c r="J325" s="96"/>
      <c r="K325" s="26"/>
      <c r="L325" s="64"/>
      <c r="M325" s="64"/>
      <c r="N325" s="64"/>
      <c r="O325" s="64"/>
      <c r="P325" s="64"/>
      <c r="Q325" s="64"/>
      <c r="R325" s="64"/>
      <c r="S325" s="64"/>
      <c r="T325" s="64"/>
      <c r="U325" s="64"/>
      <c r="V325" s="64"/>
    </row>
    <row r="326">
      <c r="A326" s="93"/>
      <c r="B326" s="94"/>
      <c r="C326" s="94"/>
      <c r="D326" s="94"/>
      <c r="E326" s="94"/>
      <c r="F326" s="94"/>
      <c r="G326" s="94"/>
      <c r="H326" s="77"/>
      <c r="I326" s="95"/>
      <c r="J326" s="96"/>
      <c r="K326" s="26"/>
      <c r="L326" s="64"/>
      <c r="M326" s="64"/>
      <c r="N326" s="64"/>
      <c r="O326" s="64"/>
      <c r="P326" s="64"/>
      <c r="Q326" s="64"/>
      <c r="R326" s="64"/>
      <c r="S326" s="64"/>
      <c r="T326" s="64"/>
      <c r="U326" s="64"/>
      <c r="V326" s="64"/>
    </row>
    <row r="327">
      <c r="A327" s="93"/>
      <c r="B327" s="94"/>
      <c r="C327" s="94"/>
      <c r="D327" s="94"/>
      <c r="E327" s="94"/>
      <c r="F327" s="94"/>
      <c r="G327" s="94"/>
      <c r="H327" s="77"/>
      <c r="I327" s="95"/>
      <c r="J327" s="96"/>
      <c r="K327" s="26"/>
      <c r="L327" s="64"/>
      <c r="M327" s="64"/>
      <c r="N327" s="64"/>
      <c r="O327" s="64"/>
      <c r="P327" s="64"/>
      <c r="Q327" s="64"/>
      <c r="R327" s="64"/>
      <c r="S327" s="64"/>
      <c r="T327" s="64"/>
      <c r="U327" s="64"/>
      <c r="V327" s="64"/>
    </row>
    <row r="328">
      <c r="A328" s="93"/>
      <c r="B328" s="94"/>
      <c r="C328" s="94"/>
      <c r="D328" s="94"/>
      <c r="E328" s="94"/>
      <c r="F328" s="94"/>
      <c r="G328" s="94"/>
      <c r="H328" s="77"/>
      <c r="I328" s="95"/>
      <c r="J328" s="96"/>
      <c r="K328" s="26"/>
      <c r="L328" s="64"/>
      <c r="M328" s="64"/>
      <c r="N328" s="64"/>
      <c r="O328" s="64"/>
      <c r="P328" s="64"/>
      <c r="Q328" s="64"/>
      <c r="R328" s="64"/>
      <c r="S328" s="64"/>
      <c r="T328" s="64"/>
      <c r="U328" s="64"/>
      <c r="V328" s="64"/>
    </row>
    <row r="329">
      <c r="A329" s="93"/>
      <c r="B329" s="94"/>
      <c r="C329" s="94"/>
      <c r="D329" s="94"/>
      <c r="E329" s="94"/>
      <c r="F329" s="94"/>
      <c r="G329" s="94"/>
      <c r="H329" s="77"/>
      <c r="I329" s="95"/>
      <c r="J329" s="96"/>
      <c r="K329" s="26"/>
      <c r="L329" s="64"/>
      <c r="M329" s="64"/>
      <c r="N329" s="64"/>
      <c r="O329" s="64"/>
      <c r="P329" s="64"/>
      <c r="Q329" s="64"/>
      <c r="R329" s="64"/>
      <c r="S329" s="64"/>
      <c r="T329" s="64"/>
      <c r="U329" s="64"/>
      <c r="V329" s="64"/>
    </row>
    <row r="330">
      <c r="A330" s="93"/>
      <c r="B330" s="94"/>
      <c r="C330" s="94"/>
      <c r="D330" s="94"/>
      <c r="E330" s="94"/>
      <c r="F330" s="94"/>
      <c r="G330" s="94"/>
      <c r="H330" s="77"/>
      <c r="I330" s="95"/>
      <c r="J330" s="96"/>
      <c r="K330" s="26"/>
      <c r="L330" s="64"/>
      <c r="M330" s="64"/>
      <c r="N330" s="64"/>
      <c r="O330" s="64"/>
      <c r="P330" s="64"/>
      <c r="Q330" s="64"/>
      <c r="R330" s="64"/>
      <c r="S330" s="64"/>
      <c r="T330" s="64"/>
      <c r="U330" s="64"/>
      <c r="V330" s="64"/>
    </row>
    <row r="331">
      <c r="A331" s="93"/>
      <c r="B331" s="94"/>
      <c r="C331" s="94"/>
      <c r="D331" s="94"/>
      <c r="E331" s="94"/>
      <c r="F331" s="94"/>
      <c r="G331" s="94"/>
      <c r="H331" s="77"/>
      <c r="I331" s="95"/>
      <c r="J331" s="96"/>
      <c r="K331" s="26"/>
      <c r="L331" s="64"/>
      <c r="M331" s="64"/>
      <c r="N331" s="64"/>
      <c r="O331" s="64"/>
      <c r="P331" s="64"/>
      <c r="Q331" s="64"/>
      <c r="R331" s="64"/>
      <c r="S331" s="64"/>
      <c r="T331" s="64"/>
      <c r="U331" s="64"/>
      <c r="V331" s="64"/>
    </row>
    <row r="332">
      <c r="A332" s="93"/>
      <c r="B332" s="94"/>
      <c r="C332" s="94"/>
      <c r="D332" s="94"/>
      <c r="E332" s="94"/>
      <c r="F332" s="94"/>
      <c r="G332" s="94"/>
      <c r="H332" s="77"/>
      <c r="I332" s="95"/>
      <c r="J332" s="96"/>
      <c r="K332" s="26"/>
      <c r="L332" s="64"/>
      <c r="M332" s="64"/>
      <c r="N332" s="64"/>
      <c r="O332" s="64"/>
      <c r="P332" s="64"/>
      <c r="Q332" s="64"/>
      <c r="R332" s="64"/>
      <c r="S332" s="64"/>
      <c r="T332" s="64"/>
      <c r="U332" s="64"/>
      <c r="V332" s="64"/>
    </row>
    <row r="333">
      <c r="A333" s="93"/>
      <c r="B333" s="94"/>
      <c r="C333" s="94"/>
      <c r="D333" s="94"/>
      <c r="E333" s="94"/>
      <c r="F333" s="94"/>
      <c r="G333" s="94"/>
      <c r="H333" s="77"/>
      <c r="I333" s="95"/>
      <c r="J333" s="96"/>
      <c r="K333" s="26"/>
      <c r="L333" s="64"/>
      <c r="M333" s="64"/>
      <c r="N333" s="64"/>
      <c r="O333" s="64"/>
      <c r="P333" s="64"/>
      <c r="Q333" s="64"/>
      <c r="R333" s="64"/>
      <c r="S333" s="64"/>
      <c r="T333" s="64"/>
      <c r="U333" s="64"/>
      <c r="V333" s="64"/>
    </row>
    <row r="334">
      <c r="A334" s="93"/>
      <c r="B334" s="94"/>
      <c r="C334" s="94"/>
      <c r="D334" s="94"/>
      <c r="E334" s="94"/>
      <c r="F334" s="94"/>
      <c r="G334" s="94"/>
      <c r="H334" s="77"/>
      <c r="I334" s="95"/>
      <c r="J334" s="96"/>
      <c r="K334" s="26"/>
      <c r="L334" s="64"/>
      <c r="M334" s="64"/>
      <c r="N334" s="64"/>
      <c r="O334" s="64"/>
      <c r="P334" s="64"/>
      <c r="Q334" s="64"/>
      <c r="R334" s="64"/>
      <c r="S334" s="64"/>
      <c r="T334" s="64"/>
      <c r="U334" s="64"/>
      <c r="V334" s="64"/>
    </row>
    <row r="335">
      <c r="A335" s="93"/>
      <c r="B335" s="94"/>
      <c r="C335" s="94"/>
      <c r="D335" s="94"/>
      <c r="E335" s="94"/>
      <c r="F335" s="94"/>
      <c r="G335" s="94"/>
      <c r="H335" s="77"/>
      <c r="I335" s="95"/>
      <c r="J335" s="96"/>
      <c r="K335" s="26"/>
      <c r="L335" s="64"/>
      <c r="M335" s="64"/>
      <c r="N335" s="64"/>
      <c r="O335" s="64"/>
      <c r="P335" s="64"/>
      <c r="Q335" s="64"/>
      <c r="R335" s="64"/>
      <c r="S335" s="64"/>
      <c r="T335" s="64"/>
      <c r="U335" s="64"/>
      <c r="V335" s="64"/>
    </row>
    <row r="336">
      <c r="A336" s="93"/>
      <c r="B336" s="94"/>
      <c r="C336" s="94"/>
      <c r="D336" s="94"/>
      <c r="E336" s="94"/>
      <c r="F336" s="94"/>
      <c r="G336" s="94"/>
      <c r="H336" s="77"/>
      <c r="I336" s="95"/>
      <c r="J336" s="96"/>
      <c r="K336" s="26"/>
      <c r="L336" s="64"/>
      <c r="M336" s="64"/>
      <c r="N336" s="64"/>
      <c r="O336" s="64"/>
      <c r="P336" s="64"/>
      <c r="Q336" s="64"/>
      <c r="R336" s="64"/>
      <c r="S336" s="64"/>
      <c r="T336" s="64"/>
      <c r="U336" s="64"/>
      <c r="V336" s="64"/>
    </row>
    <row r="337">
      <c r="A337" s="93"/>
      <c r="B337" s="94"/>
      <c r="C337" s="94"/>
      <c r="D337" s="94"/>
      <c r="E337" s="94"/>
      <c r="F337" s="94"/>
      <c r="G337" s="94"/>
      <c r="H337" s="77"/>
      <c r="I337" s="95"/>
      <c r="J337" s="96"/>
      <c r="K337" s="26"/>
      <c r="L337" s="64"/>
      <c r="M337" s="64"/>
      <c r="N337" s="64"/>
      <c r="O337" s="64"/>
      <c r="P337" s="64"/>
      <c r="Q337" s="64"/>
      <c r="R337" s="64"/>
      <c r="S337" s="64"/>
      <c r="T337" s="64"/>
      <c r="U337" s="64"/>
      <c r="V337" s="64"/>
    </row>
    <row r="338">
      <c r="A338" s="93"/>
      <c r="B338" s="94"/>
      <c r="C338" s="94"/>
      <c r="D338" s="94"/>
      <c r="E338" s="94"/>
      <c r="F338" s="94"/>
      <c r="G338" s="94"/>
      <c r="H338" s="77"/>
      <c r="I338" s="95"/>
      <c r="J338" s="96"/>
      <c r="K338" s="26"/>
      <c r="L338" s="64"/>
      <c r="M338" s="64"/>
      <c r="N338" s="64"/>
      <c r="O338" s="64"/>
      <c r="P338" s="64"/>
      <c r="Q338" s="64"/>
      <c r="R338" s="64"/>
      <c r="S338" s="64"/>
      <c r="T338" s="64"/>
      <c r="U338" s="64"/>
      <c r="V338" s="64"/>
    </row>
    <row r="339">
      <c r="A339" s="93"/>
      <c r="B339" s="94"/>
      <c r="C339" s="94"/>
      <c r="D339" s="94"/>
      <c r="E339" s="94"/>
      <c r="F339" s="94"/>
      <c r="G339" s="94"/>
      <c r="H339" s="77"/>
      <c r="I339" s="95"/>
      <c r="J339" s="96"/>
      <c r="K339" s="26"/>
      <c r="L339" s="64"/>
      <c r="M339" s="64"/>
      <c r="N339" s="64"/>
      <c r="O339" s="64"/>
      <c r="P339" s="64"/>
      <c r="Q339" s="64"/>
      <c r="R339" s="64"/>
      <c r="S339" s="64"/>
      <c r="T339" s="64"/>
      <c r="U339" s="64"/>
      <c r="V339" s="64"/>
    </row>
    <row r="340">
      <c r="A340" s="93"/>
      <c r="B340" s="94"/>
      <c r="C340" s="94"/>
      <c r="D340" s="94"/>
      <c r="E340" s="94"/>
      <c r="F340" s="94"/>
      <c r="G340" s="94"/>
      <c r="H340" s="77"/>
      <c r="I340" s="95"/>
      <c r="J340" s="96"/>
      <c r="K340" s="26"/>
      <c r="L340" s="64"/>
      <c r="M340" s="64"/>
      <c r="N340" s="64"/>
      <c r="O340" s="64"/>
      <c r="P340" s="64"/>
      <c r="Q340" s="64"/>
      <c r="R340" s="64"/>
      <c r="S340" s="64"/>
      <c r="T340" s="64"/>
      <c r="U340" s="64"/>
      <c r="V340" s="64"/>
    </row>
    <row r="341">
      <c r="A341" s="93"/>
      <c r="B341" s="94"/>
      <c r="C341" s="94"/>
      <c r="D341" s="94"/>
      <c r="E341" s="94"/>
      <c r="F341" s="94"/>
      <c r="G341" s="94"/>
      <c r="H341" s="77"/>
      <c r="I341" s="95"/>
      <c r="J341" s="96"/>
      <c r="K341" s="26"/>
      <c r="L341" s="64"/>
      <c r="M341" s="64"/>
      <c r="N341" s="64"/>
      <c r="O341" s="64"/>
      <c r="P341" s="64"/>
      <c r="Q341" s="64"/>
      <c r="R341" s="64"/>
      <c r="S341" s="64"/>
      <c r="T341" s="64"/>
      <c r="U341" s="64"/>
      <c r="V341" s="64"/>
    </row>
    <row r="342">
      <c r="A342" s="93"/>
      <c r="B342" s="94"/>
      <c r="C342" s="94"/>
      <c r="D342" s="94"/>
      <c r="E342" s="94"/>
      <c r="F342" s="94"/>
      <c r="G342" s="94"/>
      <c r="H342" s="77"/>
      <c r="I342" s="95"/>
      <c r="J342" s="96"/>
      <c r="K342" s="26"/>
      <c r="L342" s="64"/>
      <c r="M342" s="64"/>
      <c r="N342" s="64"/>
      <c r="O342" s="64"/>
      <c r="P342" s="64"/>
      <c r="Q342" s="64"/>
      <c r="R342" s="64"/>
      <c r="S342" s="64"/>
      <c r="T342" s="64"/>
      <c r="U342" s="64"/>
      <c r="V342" s="64"/>
    </row>
    <row r="343">
      <c r="A343" s="93"/>
      <c r="B343" s="94"/>
      <c r="C343" s="94"/>
      <c r="D343" s="94"/>
      <c r="E343" s="94"/>
      <c r="F343" s="94"/>
      <c r="G343" s="94"/>
      <c r="H343" s="77"/>
      <c r="I343" s="95"/>
      <c r="J343" s="96"/>
      <c r="K343" s="26"/>
      <c r="L343" s="64"/>
      <c r="M343" s="64"/>
      <c r="N343" s="64"/>
      <c r="O343" s="64"/>
      <c r="P343" s="64"/>
      <c r="Q343" s="64"/>
      <c r="R343" s="64"/>
      <c r="S343" s="64"/>
      <c r="T343" s="64"/>
      <c r="U343" s="64"/>
      <c r="V343" s="64"/>
    </row>
    <row r="344">
      <c r="A344" s="93"/>
      <c r="B344" s="94"/>
      <c r="C344" s="94"/>
      <c r="D344" s="94"/>
      <c r="E344" s="94"/>
      <c r="F344" s="94"/>
      <c r="G344" s="94"/>
      <c r="H344" s="77"/>
      <c r="I344" s="95"/>
      <c r="J344" s="96"/>
      <c r="K344" s="26"/>
      <c r="L344" s="64"/>
      <c r="M344" s="64"/>
      <c r="N344" s="64"/>
      <c r="O344" s="64"/>
      <c r="P344" s="64"/>
      <c r="Q344" s="64"/>
      <c r="R344" s="64"/>
      <c r="S344" s="64"/>
      <c r="T344" s="64"/>
      <c r="U344" s="64"/>
      <c r="V344" s="64"/>
    </row>
    <row r="345">
      <c r="A345" s="93"/>
      <c r="B345" s="94"/>
      <c r="C345" s="94"/>
      <c r="D345" s="94"/>
      <c r="E345" s="94"/>
      <c r="F345" s="94"/>
      <c r="G345" s="94"/>
      <c r="H345" s="77"/>
      <c r="I345" s="95"/>
      <c r="J345" s="96"/>
      <c r="K345" s="26"/>
      <c r="L345" s="64"/>
      <c r="M345" s="64"/>
      <c r="N345" s="64"/>
      <c r="O345" s="64"/>
      <c r="P345" s="64"/>
      <c r="Q345" s="64"/>
      <c r="R345" s="64"/>
      <c r="S345" s="64"/>
      <c r="T345" s="64"/>
      <c r="U345" s="64"/>
      <c r="V345" s="64"/>
    </row>
    <row r="346">
      <c r="A346" s="93"/>
      <c r="B346" s="94"/>
      <c r="C346" s="94"/>
      <c r="D346" s="94"/>
      <c r="E346" s="94"/>
      <c r="F346" s="94"/>
      <c r="G346" s="94"/>
      <c r="H346" s="77"/>
      <c r="I346" s="95"/>
      <c r="J346" s="96"/>
      <c r="K346" s="26"/>
      <c r="L346" s="64"/>
      <c r="M346" s="64"/>
      <c r="N346" s="64"/>
      <c r="O346" s="64"/>
      <c r="P346" s="64"/>
      <c r="Q346" s="64"/>
      <c r="R346" s="64"/>
      <c r="S346" s="64"/>
      <c r="T346" s="64"/>
      <c r="U346" s="64"/>
      <c r="V346" s="64"/>
    </row>
    <row r="347">
      <c r="A347" s="93"/>
      <c r="B347" s="94"/>
      <c r="C347" s="94"/>
      <c r="D347" s="94"/>
      <c r="E347" s="94"/>
      <c r="F347" s="94"/>
      <c r="G347" s="94"/>
      <c r="H347" s="77"/>
      <c r="I347" s="95"/>
      <c r="J347" s="96"/>
      <c r="K347" s="26"/>
      <c r="L347" s="64"/>
      <c r="M347" s="64"/>
      <c r="N347" s="64"/>
      <c r="O347" s="64"/>
      <c r="P347" s="64"/>
      <c r="Q347" s="64"/>
      <c r="R347" s="64"/>
      <c r="S347" s="64"/>
      <c r="T347" s="64"/>
      <c r="U347" s="64"/>
      <c r="V347" s="64"/>
    </row>
    <row r="348">
      <c r="A348" s="93"/>
      <c r="B348" s="94"/>
      <c r="C348" s="94"/>
      <c r="D348" s="94"/>
      <c r="E348" s="94"/>
      <c r="F348" s="94"/>
      <c r="G348" s="94"/>
      <c r="H348" s="77"/>
      <c r="I348" s="95"/>
      <c r="J348" s="96"/>
      <c r="K348" s="26"/>
      <c r="L348" s="64"/>
      <c r="M348" s="64"/>
      <c r="N348" s="64"/>
      <c r="O348" s="64"/>
      <c r="P348" s="64"/>
      <c r="Q348" s="64"/>
      <c r="R348" s="64"/>
      <c r="S348" s="64"/>
      <c r="T348" s="64"/>
      <c r="U348" s="64"/>
      <c r="V348" s="64"/>
    </row>
    <row r="349">
      <c r="A349" s="93"/>
      <c r="B349" s="94"/>
      <c r="C349" s="94"/>
      <c r="D349" s="94"/>
      <c r="E349" s="94"/>
      <c r="F349" s="94"/>
      <c r="G349" s="94"/>
      <c r="H349" s="77"/>
      <c r="I349" s="95"/>
      <c r="J349" s="96"/>
      <c r="K349" s="26"/>
      <c r="L349" s="64"/>
      <c r="M349" s="64"/>
      <c r="N349" s="64"/>
      <c r="O349" s="64"/>
      <c r="P349" s="64"/>
      <c r="Q349" s="64"/>
      <c r="R349" s="64"/>
      <c r="S349" s="64"/>
      <c r="T349" s="64"/>
      <c r="U349" s="64"/>
      <c r="V349" s="64"/>
    </row>
    <row r="350">
      <c r="A350" s="93"/>
      <c r="B350" s="94"/>
      <c r="C350" s="94"/>
      <c r="D350" s="94"/>
      <c r="E350" s="94"/>
      <c r="F350" s="94"/>
      <c r="G350" s="94"/>
      <c r="H350" s="77"/>
      <c r="I350" s="95"/>
      <c r="J350" s="96"/>
      <c r="K350" s="26"/>
      <c r="L350" s="64"/>
      <c r="M350" s="64"/>
      <c r="N350" s="64"/>
      <c r="O350" s="64"/>
      <c r="P350" s="64"/>
      <c r="Q350" s="64"/>
      <c r="R350" s="64"/>
      <c r="S350" s="64"/>
      <c r="T350" s="64"/>
      <c r="U350" s="64"/>
      <c r="V350" s="64"/>
    </row>
    <row r="351">
      <c r="A351" s="93"/>
      <c r="B351" s="94"/>
      <c r="C351" s="94"/>
      <c r="D351" s="94"/>
      <c r="E351" s="94"/>
      <c r="F351" s="94"/>
      <c r="G351" s="94"/>
      <c r="H351" s="77"/>
      <c r="I351" s="95"/>
      <c r="J351" s="96"/>
      <c r="K351" s="26"/>
      <c r="L351" s="64"/>
      <c r="M351" s="64"/>
      <c r="N351" s="64"/>
      <c r="O351" s="64"/>
      <c r="P351" s="64"/>
      <c r="Q351" s="64"/>
      <c r="R351" s="64"/>
      <c r="S351" s="64"/>
      <c r="T351" s="64"/>
      <c r="U351" s="64"/>
      <c r="V351" s="64"/>
    </row>
    <row r="352">
      <c r="A352" s="93"/>
      <c r="B352" s="94"/>
      <c r="C352" s="94"/>
      <c r="D352" s="94"/>
      <c r="E352" s="94"/>
      <c r="F352" s="94"/>
      <c r="G352" s="94"/>
      <c r="H352" s="77"/>
      <c r="I352" s="95"/>
      <c r="J352" s="96"/>
      <c r="K352" s="26"/>
      <c r="L352" s="64"/>
      <c r="M352" s="64"/>
      <c r="N352" s="64"/>
      <c r="O352" s="64"/>
      <c r="P352" s="64"/>
      <c r="Q352" s="64"/>
      <c r="R352" s="64"/>
      <c r="S352" s="64"/>
      <c r="T352" s="64"/>
      <c r="U352" s="64"/>
      <c r="V352" s="64"/>
    </row>
    <row r="353">
      <c r="A353" s="93"/>
      <c r="B353" s="94"/>
      <c r="C353" s="94"/>
      <c r="D353" s="94"/>
      <c r="E353" s="94"/>
      <c r="F353" s="94"/>
      <c r="G353" s="94"/>
      <c r="H353" s="77"/>
      <c r="I353" s="95"/>
      <c r="J353" s="96"/>
      <c r="K353" s="26"/>
      <c r="L353" s="64"/>
      <c r="M353" s="64"/>
      <c r="N353" s="64"/>
      <c r="O353" s="64"/>
      <c r="P353" s="64"/>
      <c r="Q353" s="64"/>
      <c r="R353" s="64"/>
      <c r="S353" s="64"/>
      <c r="T353" s="64"/>
      <c r="U353" s="64"/>
      <c r="V353" s="64"/>
    </row>
    <row r="354">
      <c r="A354" s="93"/>
      <c r="B354" s="94"/>
      <c r="C354" s="94"/>
      <c r="D354" s="94"/>
      <c r="E354" s="94"/>
      <c r="F354" s="94"/>
      <c r="G354" s="94"/>
      <c r="H354" s="77"/>
      <c r="I354" s="95"/>
      <c r="J354" s="96"/>
      <c r="K354" s="26"/>
      <c r="L354" s="64"/>
      <c r="M354" s="64"/>
      <c r="N354" s="64"/>
      <c r="O354" s="64"/>
      <c r="P354" s="64"/>
      <c r="Q354" s="64"/>
      <c r="R354" s="64"/>
      <c r="S354" s="64"/>
      <c r="T354" s="64"/>
      <c r="U354" s="64"/>
      <c r="V354" s="64"/>
    </row>
    <row r="355">
      <c r="A355" s="93"/>
      <c r="B355" s="94"/>
      <c r="C355" s="94"/>
      <c r="D355" s="94"/>
      <c r="E355" s="94"/>
      <c r="F355" s="94"/>
      <c r="G355" s="94"/>
      <c r="H355" s="77"/>
      <c r="I355" s="95"/>
      <c r="J355" s="96"/>
      <c r="K355" s="26"/>
      <c r="L355" s="64"/>
      <c r="M355" s="64"/>
      <c r="N355" s="64"/>
      <c r="O355" s="64"/>
      <c r="P355" s="64"/>
      <c r="Q355" s="64"/>
      <c r="R355" s="64"/>
      <c r="S355" s="64"/>
      <c r="T355" s="64"/>
      <c r="U355" s="64"/>
      <c r="V355" s="64"/>
    </row>
    <row r="356">
      <c r="A356" s="93"/>
      <c r="B356" s="94"/>
      <c r="C356" s="94"/>
      <c r="D356" s="94"/>
      <c r="E356" s="94"/>
      <c r="F356" s="94"/>
      <c r="G356" s="94"/>
      <c r="H356" s="77"/>
      <c r="I356" s="95"/>
      <c r="J356" s="96"/>
      <c r="K356" s="26"/>
      <c r="L356" s="64"/>
      <c r="M356" s="64"/>
      <c r="N356" s="64"/>
      <c r="O356" s="64"/>
      <c r="P356" s="64"/>
      <c r="Q356" s="64"/>
      <c r="R356" s="64"/>
      <c r="S356" s="64"/>
      <c r="T356" s="64"/>
      <c r="U356" s="64"/>
      <c r="V356" s="64"/>
    </row>
    <row r="357">
      <c r="A357" s="93"/>
      <c r="B357" s="94"/>
      <c r="C357" s="94"/>
      <c r="D357" s="94"/>
      <c r="E357" s="94"/>
      <c r="F357" s="94"/>
      <c r="G357" s="94"/>
      <c r="H357" s="77"/>
      <c r="I357" s="95"/>
      <c r="J357" s="96"/>
      <c r="K357" s="26"/>
      <c r="L357" s="64"/>
      <c r="M357" s="64"/>
      <c r="N357" s="64"/>
      <c r="O357" s="64"/>
      <c r="P357" s="64"/>
      <c r="Q357" s="64"/>
      <c r="R357" s="64"/>
      <c r="S357" s="64"/>
      <c r="T357" s="64"/>
      <c r="U357" s="64"/>
      <c r="V357" s="64"/>
    </row>
    <row r="358">
      <c r="A358" s="93"/>
      <c r="B358" s="94"/>
      <c r="C358" s="94"/>
      <c r="D358" s="94"/>
      <c r="E358" s="94"/>
      <c r="F358" s="94"/>
      <c r="G358" s="94"/>
      <c r="H358" s="77"/>
      <c r="I358" s="95"/>
      <c r="J358" s="96"/>
      <c r="K358" s="26"/>
      <c r="L358" s="64"/>
      <c r="M358" s="64"/>
      <c r="N358" s="64"/>
      <c r="O358" s="64"/>
      <c r="P358" s="64"/>
      <c r="Q358" s="64"/>
      <c r="R358" s="64"/>
      <c r="S358" s="64"/>
      <c r="T358" s="64"/>
      <c r="U358" s="64"/>
      <c r="V358" s="64"/>
    </row>
    <row r="359">
      <c r="A359" s="93"/>
      <c r="B359" s="94"/>
      <c r="C359" s="94"/>
      <c r="D359" s="94"/>
      <c r="E359" s="94"/>
      <c r="F359" s="94"/>
      <c r="G359" s="94"/>
      <c r="H359" s="77"/>
      <c r="I359" s="95"/>
      <c r="J359" s="96"/>
      <c r="K359" s="26"/>
      <c r="L359" s="64"/>
      <c r="M359" s="64"/>
      <c r="N359" s="64"/>
      <c r="O359" s="64"/>
      <c r="P359" s="64"/>
      <c r="Q359" s="64"/>
      <c r="R359" s="64"/>
      <c r="S359" s="64"/>
      <c r="T359" s="64"/>
      <c r="U359" s="64"/>
      <c r="V359" s="64"/>
    </row>
    <row r="360">
      <c r="A360" s="93"/>
      <c r="B360" s="94"/>
      <c r="C360" s="94"/>
      <c r="D360" s="94"/>
      <c r="E360" s="94"/>
      <c r="F360" s="94"/>
      <c r="G360" s="94"/>
      <c r="H360" s="77"/>
      <c r="I360" s="95"/>
      <c r="J360" s="96"/>
      <c r="K360" s="26"/>
      <c r="L360" s="64"/>
      <c r="M360" s="64"/>
      <c r="N360" s="64"/>
      <c r="O360" s="64"/>
      <c r="P360" s="64"/>
      <c r="Q360" s="64"/>
      <c r="R360" s="64"/>
      <c r="S360" s="64"/>
      <c r="T360" s="64"/>
      <c r="U360" s="64"/>
      <c r="V360" s="64"/>
    </row>
    <row r="361">
      <c r="A361" s="93"/>
      <c r="B361" s="94"/>
      <c r="C361" s="94"/>
      <c r="D361" s="94"/>
      <c r="E361" s="94"/>
      <c r="F361" s="94"/>
      <c r="G361" s="94"/>
      <c r="H361" s="77"/>
      <c r="I361" s="95"/>
      <c r="J361" s="96"/>
      <c r="K361" s="26"/>
      <c r="L361" s="64"/>
      <c r="M361" s="64"/>
      <c r="N361" s="64"/>
      <c r="O361" s="64"/>
      <c r="P361" s="64"/>
      <c r="Q361" s="64"/>
      <c r="R361" s="64"/>
      <c r="S361" s="64"/>
      <c r="T361" s="64"/>
      <c r="U361" s="64"/>
      <c r="V361" s="64"/>
    </row>
    <row r="362">
      <c r="A362" s="93"/>
      <c r="B362" s="94"/>
      <c r="C362" s="94"/>
      <c r="D362" s="94"/>
      <c r="E362" s="94"/>
      <c r="F362" s="94"/>
      <c r="G362" s="94"/>
      <c r="H362" s="77"/>
      <c r="I362" s="95"/>
      <c r="J362" s="96"/>
      <c r="K362" s="26"/>
      <c r="L362" s="64"/>
      <c r="M362" s="64"/>
      <c r="N362" s="64"/>
      <c r="O362" s="64"/>
      <c r="P362" s="64"/>
      <c r="Q362" s="64"/>
      <c r="R362" s="64"/>
      <c r="S362" s="64"/>
      <c r="T362" s="64"/>
      <c r="U362" s="64"/>
      <c r="V362" s="64"/>
    </row>
    <row r="363">
      <c r="A363" s="93"/>
      <c r="B363" s="94"/>
      <c r="C363" s="94"/>
      <c r="D363" s="94"/>
      <c r="E363" s="94"/>
      <c r="F363" s="94"/>
      <c r="G363" s="94"/>
      <c r="H363" s="77"/>
      <c r="I363" s="95"/>
      <c r="J363" s="96"/>
      <c r="K363" s="26"/>
      <c r="L363" s="64"/>
      <c r="M363" s="64"/>
      <c r="N363" s="64"/>
      <c r="O363" s="64"/>
      <c r="P363" s="64"/>
      <c r="Q363" s="64"/>
      <c r="R363" s="64"/>
      <c r="S363" s="64"/>
      <c r="T363" s="64"/>
      <c r="U363" s="64"/>
      <c r="V363" s="64"/>
    </row>
    <row r="364">
      <c r="A364" s="93"/>
      <c r="B364" s="94"/>
      <c r="C364" s="94"/>
      <c r="D364" s="94"/>
      <c r="E364" s="94"/>
      <c r="F364" s="94"/>
      <c r="G364" s="94"/>
      <c r="H364" s="77"/>
      <c r="I364" s="95"/>
      <c r="J364" s="96"/>
      <c r="K364" s="26"/>
      <c r="L364" s="64"/>
      <c r="M364" s="64"/>
      <c r="N364" s="64"/>
      <c r="O364" s="64"/>
      <c r="P364" s="64"/>
      <c r="Q364" s="64"/>
      <c r="R364" s="64"/>
      <c r="S364" s="64"/>
      <c r="T364" s="64"/>
      <c r="U364" s="64"/>
      <c r="V364" s="64"/>
    </row>
    <row r="365">
      <c r="A365" s="93"/>
      <c r="B365" s="94"/>
      <c r="C365" s="94"/>
      <c r="D365" s="94"/>
      <c r="E365" s="94"/>
      <c r="F365" s="94"/>
      <c r="G365" s="94"/>
      <c r="H365" s="77"/>
      <c r="I365" s="95"/>
      <c r="J365" s="96"/>
      <c r="K365" s="26"/>
      <c r="L365" s="64"/>
      <c r="M365" s="64"/>
      <c r="N365" s="64"/>
      <c r="O365" s="64"/>
      <c r="P365" s="64"/>
      <c r="Q365" s="64"/>
      <c r="R365" s="64"/>
      <c r="S365" s="64"/>
      <c r="T365" s="64"/>
      <c r="U365" s="64"/>
      <c r="V365" s="64"/>
    </row>
    <row r="366">
      <c r="A366" s="93"/>
      <c r="B366" s="94"/>
      <c r="C366" s="94"/>
      <c r="D366" s="94"/>
      <c r="E366" s="94"/>
      <c r="F366" s="94"/>
      <c r="G366" s="94"/>
      <c r="H366" s="77"/>
      <c r="I366" s="95"/>
      <c r="J366" s="96"/>
      <c r="K366" s="26"/>
      <c r="L366" s="64"/>
      <c r="M366" s="64"/>
      <c r="N366" s="64"/>
      <c r="O366" s="64"/>
      <c r="P366" s="64"/>
      <c r="Q366" s="64"/>
      <c r="R366" s="64"/>
      <c r="S366" s="64"/>
      <c r="T366" s="64"/>
      <c r="U366" s="64"/>
      <c r="V366" s="64"/>
    </row>
    <row r="367">
      <c r="A367" s="93"/>
      <c r="B367" s="94"/>
      <c r="C367" s="94"/>
      <c r="D367" s="94"/>
      <c r="E367" s="94"/>
      <c r="F367" s="94"/>
      <c r="G367" s="94"/>
      <c r="H367" s="77"/>
      <c r="I367" s="95"/>
      <c r="J367" s="96"/>
      <c r="K367" s="26"/>
      <c r="L367" s="64"/>
      <c r="M367" s="64"/>
      <c r="N367" s="64"/>
      <c r="O367" s="64"/>
      <c r="P367" s="64"/>
      <c r="Q367" s="64"/>
      <c r="R367" s="64"/>
      <c r="S367" s="64"/>
      <c r="T367" s="64"/>
      <c r="U367" s="64"/>
      <c r="V367" s="64"/>
    </row>
    <row r="368">
      <c r="A368" s="93"/>
      <c r="B368" s="94"/>
      <c r="C368" s="94"/>
      <c r="D368" s="94"/>
      <c r="E368" s="94"/>
      <c r="F368" s="94"/>
      <c r="G368" s="94"/>
      <c r="H368" s="77"/>
      <c r="I368" s="95"/>
      <c r="J368" s="96"/>
      <c r="K368" s="26"/>
      <c r="L368" s="64"/>
      <c r="M368" s="64"/>
      <c r="N368" s="64"/>
      <c r="O368" s="64"/>
      <c r="P368" s="64"/>
      <c r="Q368" s="64"/>
      <c r="R368" s="64"/>
      <c r="S368" s="64"/>
      <c r="T368" s="64"/>
      <c r="U368" s="64"/>
      <c r="V368" s="64"/>
    </row>
    <row r="369">
      <c r="A369" s="93"/>
      <c r="B369" s="94"/>
      <c r="C369" s="94"/>
      <c r="D369" s="94"/>
      <c r="E369" s="94"/>
      <c r="F369" s="94"/>
      <c r="G369" s="94"/>
      <c r="H369" s="77"/>
      <c r="I369" s="95"/>
      <c r="J369" s="96"/>
      <c r="K369" s="26"/>
      <c r="L369" s="64"/>
      <c r="M369" s="64"/>
      <c r="N369" s="64"/>
      <c r="O369" s="64"/>
      <c r="P369" s="64"/>
      <c r="Q369" s="64"/>
      <c r="R369" s="64"/>
      <c r="S369" s="64"/>
      <c r="T369" s="64"/>
      <c r="U369" s="64"/>
      <c r="V369" s="64"/>
    </row>
    <row r="370">
      <c r="A370" s="93"/>
      <c r="B370" s="94"/>
      <c r="C370" s="94"/>
      <c r="D370" s="94"/>
      <c r="E370" s="94"/>
      <c r="F370" s="94"/>
      <c r="G370" s="94"/>
      <c r="H370" s="77"/>
      <c r="I370" s="95"/>
      <c r="J370" s="96"/>
      <c r="K370" s="26"/>
      <c r="L370" s="64"/>
      <c r="M370" s="64"/>
      <c r="N370" s="64"/>
      <c r="O370" s="64"/>
      <c r="P370" s="64"/>
      <c r="Q370" s="64"/>
      <c r="R370" s="64"/>
      <c r="S370" s="64"/>
      <c r="T370" s="64"/>
      <c r="U370" s="64"/>
      <c r="V370" s="64"/>
    </row>
    <row r="371">
      <c r="A371" s="93"/>
      <c r="B371" s="94"/>
      <c r="C371" s="94"/>
      <c r="D371" s="94"/>
      <c r="E371" s="94"/>
      <c r="F371" s="94"/>
      <c r="G371" s="94"/>
      <c r="H371" s="77"/>
      <c r="I371" s="95"/>
      <c r="J371" s="96"/>
      <c r="K371" s="26"/>
      <c r="L371" s="64"/>
      <c r="M371" s="64"/>
      <c r="N371" s="64"/>
      <c r="O371" s="64"/>
      <c r="P371" s="64"/>
      <c r="Q371" s="64"/>
      <c r="R371" s="64"/>
      <c r="S371" s="64"/>
      <c r="T371" s="64"/>
      <c r="U371" s="64"/>
      <c r="V371" s="64"/>
    </row>
    <row r="372">
      <c r="A372" s="93"/>
      <c r="B372" s="94"/>
      <c r="C372" s="94"/>
      <c r="D372" s="94"/>
      <c r="E372" s="94"/>
      <c r="F372" s="94"/>
      <c r="G372" s="94"/>
      <c r="H372" s="77"/>
      <c r="I372" s="95"/>
      <c r="J372" s="96"/>
      <c r="K372" s="26"/>
      <c r="L372" s="64"/>
      <c r="M372" s="64"/>
      <c r="N372" s="64"/>
      <c r="O372" s="64"/>
      <c r="P372" s="64"/>
      <c r="Q372" s="64"/>
      <c r="R372" s="64"/>
      <c r="S372" s="64"/>
      <c r="T372" s="64"/>
      <c r="U372" s="64"/>
      <c r="V372" s="64"/>
    </row>
    <row r="373">
      <c r="A373" s="93"/>
      <c r="B373" s="94"/>
      <c r="C373" s="94"/>
      <c r="D373" s="94"/>
      <c r="E373" s="94"/>
      <c r="F373" s="94"/>
      <c r="G373" s="94"/>
      <c r="H373" s="77"/>
      <c r="I373" s="95"/>
      <c r="J373" s="96"/>
      <c r="K373" s="26"/>
      <c r="L373" s="64"/>
      <c r="M373" s="64"/>
      <c r="N373" s="64"/>
      <c r="O373" s="64"/>
      <c r="P373" s="64"/>
      <c r="Q373" s="64"/>
      <c r="R373" s="64"/>
      <c r="S373" s="64"/>
      <c r="T373" s="64"/>
      <c r="U373" s="64"/>
      <c r="V373" s="64"/>
    </row>
    <row r="374">
      <c r="A374" s="93"/>
      <c r="B374" s="94"/>
      <c r="C374" s="94"/>
      <c r="D374" s="94"/>
      <c r="E374" s="94"/>
      <c r="F374" s="94"/>
      <c r="G374" s="94"/>
      <c r="H374" s="77"/>
      <c r="I374" s="95"/>
      <c r="J374" s="96"/>
      <c r="K374" s="26"/>
      <c r="L374" s="64"/>
      <c r="M374" s="64"/>
      <c r="N374" s="64"/>
      <c r="O374" s="64"/>
      <c r="P374" s="64"/>
      <c r="Q374" s="64"/>
      <c r="R374" s="64"/>
      <c r="S374" s="64"/>
      <c r="T374" s="64"/>
      <c r="U374" s="64"/>
      <c r="V374" s="64"/>
    </row>
    <row r="375">
      <c r="A375" s="93"/>
      <c r="B375" s="94"/>
      <c r="C375" s="94"/>
      <c r="D375" s="94"/>
      <c r="E375" s="94"/>
      <c r="F375" s="94"/>
      <c r="G375" s="94"/>
      <c r="H375" s="77"/>
      <c r="I375" s="95"/>
      <c r="J375" s="96"/>
      <c r="K375" s="26"/>
      <c r="L375" s="64"/>
      <c r="M375" s="64"/>
      <c r="N375" s="64"/>
      <c r="O375" s="64"/>
      <c r="P375" s="64"/>
      <c r="Q375" s="64"/>
      <c r="R375" s="64"/>
      <c r="S375" s="64"/>
      <c r="T375" s="64"/>
      <c r="U375" s="64"/>
      <c r="V375" s="64"/>
    </row>
    <row r="376">
      <c r="A376" s="93"/>
      <c r="B376" s="94"/>
      <c r="C376" s="94"/>
      <c r="D376" s="94"/>
      <c r="E376" s="94"/>
      <c r="F376" s="94"/>
      <c r="G376" s="94"/>
      <c r="H376" s="77"/>
      <c r="I376" s="95"/>
      <c r="J376" s="96"/>
      <c r="K376" s="26"/>
      <c r="L376" s="64"/>
      <c r="M376" s="64"/>
      <c r="N376" s="64"/>
      <c r="O376" s="64"/>
      <c r="P376" s="64"/>
      <c r="Q376" s="64"/>
      <c r="R376" s="64"/>
      <c r="S376" s="64"/>
      <c r="T376" s="64"/>
      <c r="U376" s="64"/>
      <c r="V376" s="64"/>
    </row>
    <row r="377">
      <c r="A377" s="93"/>
      <c r="B377" s="94"/>
      <c r="C377" s="94"/>
      <c r="D377" s="94"/>
      <c r="E377" s="94"/>
      <c r="F377" s="94"/>
      <c r="G377" s="94"/>
      <c r="H377" s="77"/>
      <c r="I377" s="95"/>
      <c r="J377" s="96"/>
      <c r="K377" s="26"/>
      <c r="L377" s="64"/>
      <c r="M377" s="64"/>
      <c r="N377" s="64"/>
      <c r="O377" s="64"/>
      <c r="P377" s="64"/>
      <c r="Q377" s="64"/>
      <c r="R377" s="64"/>
      <c r="S377" s="64"/>
      <c r="T377" s="64"/>
      <c r="U377" s="64"/>
      <c r="V377" s="64"/>
    </row>
    <row r="378">
      <c r="A378" s="93"/>
      <c r="B378" s="94"/>
      <c r="C378" s="94"/>
      <c r="D378" s="94"/>
      <c r="E378" s="94"/>
      <c r="F378" s="94"/>
      <c r="G378" s="94"/>
      <c r="H378" s="77"/>
      <c r="I378" s="95"/>
      <c r="J378" s="96"/>
      <c r="K378" s="26"/>
      <c r="L378" s="64"/>
      <c r="M378" s="64"/>
      <c r="N378" s="64"/>
      <c r="O378" s="64"/>
      <c r="P378" s="64"/>
      <c r="Q378" s="64"/>
      <c r="R378" s="64"/>
      <c r="S378" s="64"/>
      <c r="T378" s="64"/>
      <c r="U378" s="64"/>
      <c r="V378" s="64"/>
    </row>
    <row r="379">
      <c r="A379" s="93"/>
      <c r="B379" s="94"/>
      <c r="C379" s="94"/>
      <c r="D379" s="94"/>
      <c r="E379" s="94"/>
      <c r="F379" s="94"/>
      <c r="G379" s="94"/>
      <c r="H379" s="77"/>
      <c r="I379" s="95"/>
      <c r="J379" s="96"/>
      <c r="K379" s="26"/>
      <c r="L379" s="64"/>
      <c r="M379" s="64"/>
      <c r="N379" s="64"/>
      <c r="O379" s="64"/>
      <c r="P379" s="64"/>
      <c r="Q379" s="64"/>
      <c r="R379" s="64"/>
      <c r="S379" s="64"/>
      <c r="T379" s="64"/>
      <c r="U379" s="64"/>
      <c r="V379" s="64"/>
    </row>
    <row r="380">
      <c r="A380" s="93"/>
      <c r="B380" s="94"/>
      <c r="C380" s="94"/>
      <c r="D380" s="94"/>
      <c r="E380" s="94"/>
      <c r="F380" s="94"/>
      <c r="G380" s="94"/>
      <c r="H380" s="77"/>
      <c r="I380" s="95"/>
      <c r="J380" s="96"/>
      <c r="K380" s="26"/>
      <c r="L380" s="64"/>
      <c r="M380" s="64"/>
      <c r="N380" s="64"/>
      <c r="O380" s="64"/>
      <c r="P380" s="64"/>
      <c r="Q380" s="64"/>
      <c r="R380" s="64"/>
      <c r="S380" s="64"/>
      <c r="T380" s="64"/>
      <c r="U380" s="64"/>
      <c r="V380" s="64"/>
    </row>
    <row r="381">
      <c r="A381" s="93"/>
      <c r="B381" s="94"/>
      <c r="C381" s="94"/>
      <c r="D381" s="94"/>
      <c r="E381" s="94"/>
      <c r="F381" s="94"/>
      <c r="G381" s="94"/>
      <c r="H381" s="77"/>
      <c r="I381" s="95"/>
      <c r="J381" s="96"/>
      <c r="K381" s="26"/>
      <c r="L381" s="64"/>
      <c r="M381" s="64"/>
      <c r="N381" s="64"/>
      <c r="O381" s="64"/>
      <c r="P381" s="64"/>
      <c r="Q381" s="64"/>
      <c r="R381" s="64"/>
      <c r="S381" s="64"/>
      <c r="T381" s="64"/>
      <c r="U381" s="64"/>
      <c r="V381" s="64"/>
    </row>
    <row r="382">
      <c r="A382" s="93"/>
      <c r="B382" s="94"/>
      <c r="C382" s="94"/>
      <c r="D382" s="94"/>
      <c r="E382" s="94"/>
      <c r="F382" s="94"/>
      <c r="G382" s="94"/>
      <c r="H382" s="77"/>
      <c r="I382" s="95"/>
      <c r="J382" s="96"/>
      <c r="K382" s="26"/>
      <c r="L382" s="64"/>
      <c r="M382" s="64"/>
      <c r="N382" s="64"/>
      <c r="O382" s="64"/>
      <c r="P382" s="64"/>
      <c r="Q382" s="64"/>
      <c r="R382" s="64"/>
      <c r="S382" s="64"/>
      <c r="T382" s="64"/>
      <c r="U382" s="64"/>
      <c r="V382" s="64"/>
    </row>
    <row r="383">
      <c r="A383" s="93"/>
      <c r="B383" s="94"/>
      <c r="C383" s="94"/>
      <c r="D383" s="94"/>
      <c r="E383" s="94"/>
      <c r="F383" s="94"/>
      <c r="G383" s="94"/>
      <c r="H383" s="77"/>
      <c r="I383" s="95"/>
      <c r="J383" s="96"/>
      <c r="K383" s="26"/>
      <c r="L383" s="64"/>
      <c r="M383" s="64"/>
      <c r="N383" s="64"/>
      <c r="O383" s="64"/>
      <c r="P383" s="64"/>
      <c r="Q383" s="64"/>
      <c r="R383" s="64"/>
      <c r="S383" s="64"/>
      <c r="T383" s="64"/>
      <c r="U383" s="64"/>
      <c r="V383" s="64"/>
    </row>
    <row r="384">
      <c r="A384" s="93"/>
      <c r="B384" s="94"/>
      <c r="C384" s="94"/>
      <c r="D384" s="94"/>
      <c r="E384" s="94"/>
      <c r="F384" s="94"/>
      <c r="G384" s="94"/>
      <c r="H384" s="77"/>
      <c r="I384" s="95"/>
      <c r="J384" s="96"/>
      <c r="K384" s="26"/>
      <c r="L384" s="64"/>
      <c r="M384" s="64"/>
      <c r="N384" s="64"/>
      <c r="O384" s="64"/>
      <c r="P384" s="64"/>
      <c r="Q384" s="64"/>
      <c r="R384" s="64"/>
      <c r="S384" s="64"/>
      <c r="T384" s="64"/>
      <c r="U384" s="64"/>
      <c r="V384" s="64"/>
    </row>
    <row r="385">
      <c r="A385" s="93"/>
      <c r="B385" s="94"/>
      <c r="C385" s="94"/>
      <c r="D385" s="94"/>
      <c r="E385" s="94"/>
      <c r="F385" s="94"/>
      <c r="G385" s="94"/>
      <c r="H385" s="77"/>
      <c r="I385" s="95"/>
      <c r="J385" s="96"/>
      <c r="K385" s="26"/>
      <c r="L385" s="64"/>
      <c r="M385" s="64"/>
      <c r="N385" s="64"/>
      <c r="O385" s="64"/>
      <c r="P385" s="64"/>
      <c r="Q385" s="64"/>
      <c r="R385" s="64"/>
      <c r="S385" s="64"/>
      <c r="T385" s="64"/>
      <c r="U385" s="64"/>
      <c r="V385" s="64"/>
    </row>
    <row r="386">
      <c r="A386" s="93"/>
      <c r="B386" s="94"/>
      <c r="C386" s="94"/>
      <c r="D386" s="94"/>
      <c r="E386" s="94"/>
      <c r="F386" s="94"/>
      <c r="G386" s="94"/>
      <c r="H386" s="77"/>
      <c r="I386" s="95"/>
      <c r="J386" s="96"/>
      <c r="K386" s="26"/>
      <c r="L386" s="64"/>
      <c r="M386" s="64"/>
      <c r="N386" s="64"/>
      <c r="O386" s="64"/>
      <c r="P386" s="64"/>
      <c r="Q386" s="64"/>
      <c r="R386" s="64"/>
      <c r="S386" s="64"/>
      <c r="T386" s="64"/>
      <c r="U386" s="64"/>
      <c r="V386" s="64"/>
    </row>
    <row r="387">
      <c r="A387" s="93"/>
      <c r="B387" s="94"/>
      <c r="C387" s="94"/>
      <c r="D387" s="94"/>
      <c r="E387" s="94"/>
      <c r="F387" s="94"/>
      <c r="G387" s="94"/>
      <c r="H387" s="77"/>
      <c r="I387" s="95"/>
      <c r="J387" s="96"/>
      <c r="K387" s="26"/>
      <c r="L387" s="64"/>
      <c r="M387" s="64"/>
      <c r="N387" s="64"/>
      <c r="O387" s="64"/>
      <c r="P387" s="64"/>
      <c r="Q387" s="64"/>
      <c r="R387" s="64"/>
      <c r="S387" s="64"/>
      <c r="T387" s="64"/>
      <c r="U387" s="64"/>
      <c r="V387" s="64"/>
    </row>
    <row r="388">
      <c r="A388" s="93"/>
      <c r="B388" s="94"/>
      <c r="C388" s="94"/>
      <c r="D388" s="94"/>
      <c r="E388" s="94"/>
      <c r="F388" s="94"/>
      <c r="G388" s="94"/>
      <c r="H388" s="77"/>
      <c r="I388" s="95"/>
      <c r="J388" s="96"/>
      <c r="K388" s="26"/>
      <c r="L388" s="64"/>
      <c r="M388" s="64"/>
      <c r="N388" s="64"/>
      <c r="O388" s="64"/>
      <c r="P388" s="64"/>
      <c r="Q388" s="64"/>
      <c r="R388" s="64"/>
      <c r="S388" s="64"/>
      <c r="T388" s="64"/>
      <c r="U388" s="64"/>
      <c r="V388" s="64"/>
    </row>
    <row r="389">
      <c r="A389" s="93"/>
      <c r="B389" s="94"/>
      <c r="C389" s="94"/>
      <c r="D389" s="94"/>
      <c r="E389" s="94"/>
      <c r="F389" s="94"/>
      <c r="G389" s="94"/>
      <c r="H389" s="77"/>
      <c r="I389" s="95"/>
      <c r="J389" s="96"/>
      <c r="K389" s="26"/>
      <c r="L389" s="64"/>
      <c r="M389" s="64"/>
      <c r="N389" s="64"/>
      <c r="O389" s="64"/>
      <c r="P389" s="64"/>
      <c r="Q389" s="64"/>
      <c r="R389" s="64"/>
      <c r="S389" s="64"/>
      <c r="T389" s="64"/>
      <c r="U389" s="64"/>
      <c r="V389" s="64"/>
    </row>
    <row r="390">
      <c r="A390" s="93"/>
      <c r="B390" s="94"/>
      <c r="C390" s="94"/>
      <c r="D390" s="94"/>
      <c r="E390" s="94"/>
      <c r="F390" s="94"/>
      <c r="G390" s="94"/>
      <c r="H390" s="77"/>
      <c r="I390" s="95"/>
      <c r="J390" s="96"/>
      <c r="K390" s="26"/>
      <c r="L390" s="64"/>
      <c r="M390" s="64"/>
      <c r="N390" s="64"/>
      <c r="O390" s="64"/>
      <c r="P390" s="64"/>
      <c r="Q390" s="64"/>
      <c r="R390" s="64"/>
      <c r="S390" s="64"/>
      <c r="T390" s="64"/>
      <c r="U390" s="64"/>
      <c r="V390" s="64"/>
    </row>
    <row r="391">
      <c r="A391" s="93"/>
      <c r="B391" s="94"/>
      <c r="C391" s="94"/>
      <c r="D391" s="94"/>
      <c r="E391" s="94"/>
      <c r="F391" s="94"/>
      <c r="G391" s="94"/>
      <c r="H391" s="77"/>
      <c r="I391" s="95"/>
      <c r="J391" s="96"/>
      <c r="K391" s="26"/>
      <c r="L391" s="64"/>
      <c r="M391" s="64"/>
      <c r="N391" s="64"/>
      <c r="O391" s="64"/>
      <c r="P391" s="64"/>
      <c r="Q391" s="64"/>
      <c r="R391" s="64"/>
      <c r="S391" s="64"/>
      <c r="T391" s="64"/>
      <c r="U391" s="64"/>
      <c r="V391" s="64"/>
    </row>
    <row r="392">
      <c r="A392" s="93"/>
      <c r="B392" s="94"/>
      <c r="C392" s="94"/>
      <c r="D392" s="94"/>
      <c r="E392" s="94"/>
      <c r="F392" s="94"/>
      <c r="G392" s="94"/>
      <c r="H392" s="77"/>
      <c r="I392" s="95"/>
      <c r="J392" s="96"/>
      <c r="K392" s="26"/>
      <c r="L392" s="64"/>
      <c r="M392" s="64"/>
      <c r="N392" s="64"/>
      <c r="O392" s="64"/>
      <c r="P392" s="64"/>
      <c r="Q392" s="64"/>
      <c r="R392" s="64"/>
      <c r="S392" s="64"/>
      <c r="T392" s="64"/>
      <c r="U392" s="64"/>
      <c r="V392" s="64"/>
    </row>
    <row r="393">
      <c r="A393" s="93"/>
      <c r="B393" s="94"/>
      <c r="C393" s="94"/>
      <c r="D393" s="94"/>
      <c r="E393" s="94"/>
      <c r="F393" s="94"/>
      <c r="G393" s="94"/>
      <c r="H393" s="77"/>
      <c r="I393" s="95"/>
      <c r="J393" s="96"/>
      <c r="K393" s="26"/>
      <c r="L393" s="64"/>
      <c r="M393" s="64"/>
      <c r="N393" s="64"/>
      <c r="O393" s="64"/>
      <c r="P393" s="64"/>
      <c r="Q393" s="64"/>
      <c r="R393" s="64"/>
      <c r="S393" s="64"/>
      <c r="T393" s="64"/>
      <c r="U393" s="64"/>
      <c r="V393" s="64"/>
    </row>
    <row r="394">
      <c r="A394" s="93"/>
      <c r="B394" s="94"/>
      <c r="C394" s="94"/>
      <c r="D394" s="94"/>
      <c r="E394" s="94"/>
      <c r="F394" s="94"/>
      <c r="G394" s="94"/>
      <c r="H394" s="77"/>
      <c r="I394" s="95"/>
      <c r="J394" s="96"/>
      <c r="K394" s="26"/>
      <c r="L394" s="64"/>
      <c r="M394" s="64"/>
      <c r="N394" s="64"/>
      <c r="O394" s="64"/>
      <c r="P394" s="64"/>
      <c r="Q394" s="64"/>
      <c r="R394" s="64"/>
      <c r="S394" s="64"/>
      <c r="T394" s="64"/>
      <c r="U394" s="64"/>
      <c r="V394" s="64"/>
    </row>
    <row r="395">
      <c r="A395" s="93"/>
      <c r="B395" s="94"/>
      <c r="C395" s="94"/>
      <c r="D395" s="94"/>
      <c r="E395" s="94"/>
      <c r="F395" s="94"/>
      <c r="G395" s="94"/>
      <c r="H395" s="77"/>
      <c r="I395" s="95"/>
      <c r="J395" s="96"/>
      <c r="K395" s="26"/>
      <c r="L395" s="64"/>
      <c r="M395" s="64"/>
      <c r="N395" s="64"/>
      <c r="O395" s="64"/>
      <c r="P395" s="64"/>
      <c r="Q395" s="64"/>
      <c r="R395" s="64"/>
      <c r="S395" s="64"/>
      <c r="T395" s="64"/>
      <c r="U395" s="64"/>
      <c r="V395" s="64"/>
    </row>
    <row r="396">
      <c r="A396" s="93"/>
      <c r="B396" s="94"/>
      <c r="C396" s="94"/>
      <c r="D396" s="94"/>
      <c r="E396" s="94"/>
      <c r="F396" s="94"/>
      <c r="G396" s="94"/>
      <c r="H396" s="77"/>
      <c r="I396" s="95"/>
      <c r="J396" s="96"/>
      <c r="K396" s="26"/>
      <c r="L396" s="64"/>
      <c r="M396" s="64"/>
      <c r="N396" s="64"/>
      <c r="O396" s="64"/>
      <c r="P396" s="64"/>
      <c r="Q396" s="64"/>
      <c r="R396" s="64"/>
      <c r="S396" s="64"/>
      <c r="T396" s="64"/>
      <c r="U396" s="64"/>
      <c r="V396" s="64"/>
    </row>
    <row r="397">
      <c r="A397" s="93"/>
      <c r="B397" s="94"/>
      <c r="C397" s="94"/>
      <c r="D397" s="94"/>
      <c r="E397" s="94"/>
      <c r="F397" s="94"/>
      <c r="G397" s="94"/>
      <c r="H397" s="77"/>
      <c r="I397" s="95"/>
      <c r="J397" s="96"/>
      <c r="K397" s="26"/>
      <c r="L397" s="64"/>
      <c r="M397" s="64"/>
      <c r="N397" s="64"/>
      <c r="O397" s="64"/>
      <c r="P397" s="64"/>
      <c r="Q397" s="64"/>
      <c r="R397" s="64"/>
      <c r="S397" s="64"/>
      <c r="T397" s="64"/>
      <c r="U397" s="64"/>
      <c r="V397" s="64"/>
    </row>
    <row r="398">
      <c r="A398" s="93"/>
      <c r="B398" s="94"/>
      <c r="C398" s="94"/>
      <c r="D398" s="94"/>
      <c r="E398" s="94"/>
      <c r="F398" s="94"/>
      <c r="G398" s="94"/>
      <c r="H398" s="77"/>
      <c r="I398" s="95"/>
      <c r="J398" s="96"/>
      <c r="K398" s="26"/>
      <c r="L398" s="64"/>
      <c r="M398" s="64"/>
      <c r="N398" s="64"/>
      <c r="O398" s="64"/>
      <c r="P398" s="64"/>
      <c r="Q398" s="64"/>
      <c r="R398" s="64"/>
      <c r="S398" s="64"/>
      <c r="T398" s="64"/>
      <c r="U398" s="64"/>
      <c r="V398" s="64"/>
    </row>
    <row r="399">
      <c r="A399" s="93"/>
      <c r="B399" s="94"/>
      <c r="C399" s="94"/>
      <c r="D399" s="94"/>
      <c r="E399" s="94"/>
      <c r="F399" s="94"/>
      <c r="G399" s="94"/>
      <c r="H399" s="77"/>
      <c r="I399" s="95"/>
      <c r="J399" s="96"/>
      <c r="K399" s="26"/>
      <c r="L399" s="64"/>
      <c r="M399" s="64"/>
      <c r="N399" s="64"/>
      <c r="O399" s="64"/>
      <c r="P399" s="64"/>
      <c r="Q399" s="64"/>
      <c r="R399" s="64"/>
      <c r="S399" s="64"/>
      <c r="T399" s="64"/>
      <c r="U399" s="64"/>
      <c r="V399" s="64"/>
    </row>
    <row r="400">
      <c r="A400" s="93"/>
      <c r="B400" s="94"/>
      <c r="C400" s="94"/>
      <c r="D400" s="94"/>
      <c r="E400" s="94"/>
      <c r="F400" s="94"/>
      <c r="G400" s="94"/>
      <c r="H400" s="77"/>
      <c r="I400" s="95"/>
      <c r="J400" s="96"/>
      <c r="K400" s="26"/>
      <c r="L400" s="64"/>
      <c r="M400" s="64"/>
      <c r="N400" s="64"/>
      <c r="O400" s="64"/>
      <c r="P400" s="64"/>
      <c r="Q400" s="64"/>
      <c r="R400" s="64"/>
      <c r="S400" s="64"/>
      <c r="T400" s="64"/>
      <c r="U400" s="64"/>
      <c r="V400" s="64"/>
    </row>
    <row r="401">
      <c r="A401" s="93"/>
      <c r="B401" s="94"/>
      <c r="C401" s="94"/>
      <c r="D401" s="94"/>
      <c r="E401" s="94"/>
      <c r="F401" s="94"/>
      <c r="G401" s="94"/>
      <c r="H401" s="77"/>
      <c r="I401" s="95"/>
      <c r="J401" s="96"/>
      <c r="K401" s="26"/>
      <c r="L401" s="64"/>
      <c r="M401" s="64"/>
      <c r="N401" s="64"/>
      <c r="O401" s="64"/>
      <c r="P401" s="64"/>
      <c r="Q401" s="64"/>
      <c r="R401" s="64"/>
      <c r="S401" s="64"/>
      <c r="T401" s="64"/>
      <c r="U401" s="64"/>
      <c r="V401" s="64"/>
    </row>
    <row r="402">
      <c r="A402" s="93"/>
      <c r="B402" s="94"/>
      <c r="C402" s="94"/>
      <c r="D402" s="94"/>
      <c r="E402" s="94"/>
      <c r="F402" s="94"/>
      <c r="G402" s="94"/>
      <c r="H402" s="77"/>
      <c r="I402" s="95"/>
      <c r="J402" s="96"/>
      <c r="K402" s="26"/>
      <c r="L402" s="64"/>
      <c r="M402" s="64"/>
      <c r="N402" s="64"/>
      <c r="O402" s="64"/>
      <c r="P402" s="64"/>
      <c r="Q402" s="64"/>
      <c r="R402" s="64"/>
      <c r="S402" s="64"/>
      <c r="T402" s="64"/>
      <c r="U402" s="64"/>
      <c r="V402" s="64"/>
    </row>
    <row r="403">
      <c r="A403" s="93"/>
      <c r="B403" s="94"/>
      <c r="C403" s="94"/>
      <c r="D403" s="94"/>
      <c r="E403" s="94"/>
      <c r="F403" s="94"/>
      <c r="G403" s="94"/>
      <c r="H403" s="77"/>
      <c r="I403" s="95"/>
      <c r="J403" s="96"/>
      <c r="K403" s="26"/>
      <c r="L403" s="64"/>
      <c r="M403" s="64"/>
      <c r="N403" s="64"/>
      <c r="O403" s="64"/>
      <c r="P403" s="64"/>
      <c r="Q403" s="64"/>
      <c r="R403" s="64"/>
      <c r="S403" s="64"/>
      <c r="T403" s="64"/>
      <c r="U403" s="64"/>
      <c r="V403" s="64"/>
    </row>
    <row r="404">
      <c r="A404" s="93"/>
      <c r="B404" s="94"/>
      <c r="C404" s="94"/>
      <c r="D404" s="94"/>
      <c r="E404" s="94"/>
      <c r="F404" s="94"/>
      <c r="G404" s="94"/>
      <c r="H404" s="77"/>
      <c r="I404" s="95"/>
      <c r="J404" s="96"/>
      <c r="K404" s="26"/>
      <c r="L404" s="64"/>
      <c r="M404" s="64"/>
      <c r="N404" s="64"/>
      <c r="O404" s="64"/>
      <c r="P404" s="64"/>
      <c r="Q404" s="64"/>
      <c r="R404" s="64"/>
      <c r="S404" s="64"/>
      <c r="T404" s="64"/>
      <c r="U404" s="64"/>
      <c r="V404" s="64"/>
    </row>
    <row r="405">
      <c r="A405" s="93"/>
      <c r="B405" s="94"/>
      <c r="C405" s="94"/>
      <c r="D405" s="94"/>
      <c r="E405" s="94"/>
      <c r="F405" s="94"/>
      <c r="G405" s="94"/>
      <c r="H405" s="77"/>
      <c r="I405" s="95"/>
      <c r="J405" s="96"/>
      <c r="K405" s="26"/>
      <c r="L405" s="64"/>
      <c r="M405" s="64"/>
      <c r="N405" s="64"/>
      <c r="O405" s="64"/>
      <c r="P405" s="64"/>
      <c r="Q405" s="64"/>
      <c r="R405" s="64"/>
      <c r="S405" s="64"/>
      <c r="T405" s="64"/>
      <c r="U405" s="64"/>
      <c r="V405" s="64"/>
    </row>
    <row r="406">
      <c r="A406" s="93"/>
      <c r="B406" s="94"/>
      <c r="C406" s="94"/>
      <c r="D406" s="94"/>
      <c r="E406" s="94"/>
      <c r="F406" s="94"/>
      <c r="G406" s="94"/>
      <c r="H406" s="77"/>
      <c r="I406" s="95"/>
      <c r="J406" s="96"/>
      <c r="K406" s="26"/>
      <c r="L406" s="64"/>
      <c r="M406" s="64"/>
      <c r="N406" s="64"/>
      <c r="O406" s="64"/>
      <c r="P406" s="64"/>
      <c r="Q406" s="64"/>
      <c r="R406" s="64"/>
      <c r="S406" s="64"/>
      <c r="T406" s="64"/>
      <c r="U406" s="64"/>
      <c r="V406" s="64"/>
    </row>
    <row r="407">
      <c r="A407" s="93"/>
      <c r="B407" s="94"/>
      <c r="C407" s="94"/>
      <c r="D407" s="94"/>
      <c r="E407" s="94"/>
      <c r="F407" s="94"/>
      <c r="G407" s="94"/>
      <c r="H407" s="77"/>
      <c r="I407" s="95"/>
      <c r="J407" s="96"/>
      <c r="K407" s="26"/>
      <c r="L407" s="64"/>
      <c r="M407" s="64"/>
      <c r="N407" s="64"/>
      <c r="O407" s="64"/>
      <c r="P407" s="64"/>
      <c r="Q407" s="64"/>
      <c r="R407" s="64"/>
      <c r="S407" s="64"/>
      <c r="T407" s="64"/>
      <c r="U407" s="64"/>
      <c r="V407" s="64"/>
    </row>
    <row r="408">
      <c r="A408" s="93"/>
      <c r="B408" s="94"/>
      <c r="C408" s="94"/>
      <c r="D408" s="94"/>
      <c r="E408" s="94"/>
      <c r="F408" s="94"/>
      <c r="G408" s="94"/>
      <c r="H408" s="77"/>
      <c r="I408" s="95"/>
      <c r="J408" s="96"/>
      <c r="K408" s="26"/>
      <c r="L408" s="64"/>
      <c r="M408" s="64"/>
      <c r="N408" s="64"/>
      <c r="O408" s="64"/>
      <c r="P408" s="64"/>
      <c r="Q408" s="64"/>
      <c r="R408" s="64"/>
      <c r="S408" s="64"/>
      <c r="T408" s="64"/>
      <c r="U408" s="64"/>
      <c r="V408" s="64"/>
    </row>
    <row r="409">
      <c r="A409" s="93"/>
      <c r="B409" s="94"/>
      <c r="C409" s="94"/>
      <c r="D409" s="94"/>
      <c r="E409" s="94"/>
      <c r="F409" s="94"/>
      <c r="G409" s="94"/>
      <c r="H409" s="77"/>
      <c r="I409" s="95"/>
      <c r="J409" s="96"/>
      <c r="K409" s="26"/>
      <c r="L409" s="64"/>
      <c r="M409" s="64"/>
      <c r="N409" s="64"/>
      <c r="O409" s="64"/>
      <c r="P409" s="64"/>
      <c r="Q409" s="64"/>
      <c r="R409" s="64"/>
      <c r="S409" s="64"/>
      <c r="T409" s="64"/>
      <c r="U409" s="64"/>
      <c r="V409" s="64"/>
    </row>
    <row r="410">
      <c r="A410" s="93"/>
      <c r="B410" s="94"/>
      <c r="C410" s="94"/>
      <c r="D410" s="94"/>
      <c r="E410" s="94"/>
      <c r="F410" s="94"/>
      <c r="G410" s="94"/>
      <c r="H410" s="77"/>
      <c r="I410" s="95"/>
      <c r="J410" s="96"/>
      <c r="K410" s="26"/>
      <c r="L410" s="64"/>
      <c r="M410" s="64"/>
      <c r="N410" s="64"/>
      <c r="O410" s="64"/>
      <c r="P410" s="64"/>
      <c r="Q410" s="64"/>
      <c r="R410" s="64"/>
      <c r="S410" s="64"/>
      <c r="T410" s="64"/>
      <c r="U410" s="64"/>
      <c r="V410" s="64"/>
    </row>
    <row r="411">
      <c r="A411" s="93"/>
      <c r="B411" s="94"/>
      <c r="C411" s="94"/>
      <c r="D411" s="94"/>
      <c r="E411" s="94"/>
      <c r="F411" s="94"/>
      <c r="G411" s="94"/>
      <c r="H411" s="77"/>
      <c r="I411" s="95"/>
      <c r="J411" s="96"/>
      <c r="K411" s="26"/>
      <c r="L411" s="64"/>
      <c r="M411" s="64"/>
      <c r="N411" s="64"/>
      <c r="O411" s="64"/>
      <c r="P411" s="64"/>
      <c r="Q411" s="64"/>
      <c r="R411" s="64"/>
      <c r="S411" s="64"/>
      <c r="T411" s="64"/>
      <c r="U411" s="64"/>
      <c r="V411" s="64"/>
    </row>
    <row r="412">
      <c r="A412" s="93"/>
      <c r="B412" s="94"/>
      <c r="C412" s="94"/>
      <c r="D412" s="94"/>
      <c r="E412" s="94"/>
      <c r="F412" s="94"/>
      <c r="G412" s="94"/>
      <c r="H412" s="77"/>
      <c r="I412" s="95"/>
      <c r="J412" s="96"/>
      <c r="K412" s="26"/>
      <c r="L412" s="64"/>
      <c r="M412" s="64"/>
      <c r="N412" s="64"/>
      <c r="O412" s="64"/>
      <c r="P412" s="64"/>
      <c r="Q412" s="64"/>
      <c r="R412" s="64"/>
      <c r="S412" s="64"/>
      <c r="T412" s="64"/>
      <c r="U412" s="64"/>
      <c r="V412" s="64"/>
    </row>
    <row r="413">
      <c r="A413" s="93"/>
      <c r="B413" s="94"/>
      <c r="C413" s="94"/>
      <c r="D413" s="94"/>
      <c r="E413" s="94"/>
      <c r="F413" s="94"/>
      <c r="G413" s="94"/>
      <c r="H413" s="77"/>
      <c r="I413" s="95"/>
      <c r="J413" s="96"/>
      <c r="K413" s="26"/>
      <c r="L413" s="64"/>
      <c r="M413" s="64"/>
      <c r="N413" s="64"/>
      <c r="O413" s="64"/>
      <c r="P413" s="64"/>
      <c r="Q413" s="64"/>
      <c r="R413" s="64"/>
      <c r="S413" s="64"/>
      <c r="T413" s="64"/>
      <c r="U413" s="64"/>
      <c r="V413" s="64"/>
    </row>
    <row r="414">
      <c r="A414" s="93"/>
      <c r="B414" s="94"/>
      <c r="C414" s="94"/>
      <c r="D414" s="94"/>
      <c r="E414" s="94"/>
      <c r="F414" s="94"/>
      <c r="G414" s="94"/>
      <c r="H414" s="77"/>
      <c r="I414" s="95"/>
      <c r="J414" s="96"/>
      <c r="K414" s="26"/>
      <c r="L414" s="64"/>
      <c r="M414" s="64"/>
      <c r="N414" s="64"/>
      <c r="O414" s="64"/>
      <c r="P414" s="64"/>
      <c r="Q414" s="64"/>
      <c r="R414" s="64"/>
      <c r="S414" s="64"/>
      <c r="T414" s="64"/>
      <c r="U414" s="64"/>
      <c r="V414" s="64"/>
    </row>
    <row r="415">
      <c r="A415" s="93"/>
      <c r="B415" s="94"/>
      <c r="C415" s="94"/>
      <c r="D415" s="94"/>
      <c r="E415" s="94"/>
      <c r="F415" s="94"/>
      <c r="G415" s="94"/>
      <c r="H415" s="77"/>
      <c r="I415" s="95"/>
      <c r="J415" s="96"/>
      <c r="K415" s="26"/>
      <c r="L415" s="64"/>
      <c r="M415" s="64"/>
      <c r="N415" s="64"/>
      <c r="O415" s="64"/>
      <c r="P415" s="64"/>
      <c r="Q415" s="64"/>
      <c r="R415" s="64"/>
      <c r="S415" s="64"/>
      <c r="T415" s="64"/>
      <c r="U415" s="64"/>
      <c r="V415" s="64"/>
    </row>
    <row r="416">
      <c r="A416" s="93"/>
      <c r="B416" s="94"/>
      <c r="C416" s="94"/>
      <c r="D416" s="94"/>
      <c r="E416" s="94"/>
      <c r="F416" s="94"/>
      <c r="G416" s="94"/>
      <c r="H416" s="77"/>
      <c r="I416" s="95"/>
      <c r="J416" s="96"/>
      <c r="K416" s="26"/>
      <c r="L416" s="64"/>
      <c r="M416" s="64"/>
      <c r="N416" s="64"/>
      <c r="O416" s="64"/>
      <c r="P416" s="64"/>
      <c r="Q416" s="64"/>
      <c r="R416" s="64"/>
      <c r="S416" s="64"/>
      <c r="T416" s="64"/>
      <c r="U416" s="64"/>
      <c r="V416" s="64"/>
    </row>
    <row r="417">
      <c r="A417" s="93"/>
      <c r="B417" s="94"/>
      <c r="C417" s="94"/>
      <c r="D417" s="94"/>
      <c r="E417" s="94"/>
      <c r="F417" s="94"/>
      <c r="G417" s="94"/>
      <c r="H417" s="77"/>
      <c r="I417" s="95"/>
      <c r="J417" s="96"/>
      <c r="K417" s="26"/>
      <c r="L417" s="64"/>
      <c r="M417" s="64"/>
      <c r="N417" s="64"/>
      <c r="O417" s="64"/>
      <c r="P417" s="64"/>
      <c r="Q417" s="64"/>
      <c r="R417" s="64"/>
      <c r="S417" s="64"/>
      <c r="T417" s="64"/>
      <c r="U417" s="64"/>
      <c r="V417" s="64"/>
    </row>
    <row r="418">
      <c r="A418" s="93"/>
      <c r="B418" s="94"/>
      <c r="C418" s="94"/>
      <c r="D418" s="94"/>
      <c r="E418" s="94"/>
      <c r="F418" s="94"/>
      <c r="G418" s="94"/>
      <c r="H418" s="77"/>
      <c r="I418" s="95"/>
      <c r="J418" s="96"/>
      <c r="K418" s="26"/>
      <c r="L418" s="64"/>
      <c r="M418" s="64"/>
      <c r="N418" s="64"/>
      <c r="O418" s="64"/>
      <c r="P418" s="64"/>
      <c r="Q418" s="64"/>
      <c r="R418" s="64"/>
      <c r="S418" s="64"/>
      <c r="T418" s="64"/>
      <c r="U418" s="64"/>
      <c r="V418" s="64"/>
    </row>
    <row r="419">
      <c r="A419" s="93"/>
      <c r="B419" s="94"/>
      <c r="C419" s="94"/>
      <c r="D419" s="94"/>
      <c r="E419" s="94"/>
      <c r="F419" s="94"/>
      <c r="G419" s="94"/>
      <c r="H419" s="77"/>
      <c r="I419" s="95"/>
      <c r="J419" s="96"/>
      <c r="K419" s="26"/>
      <c r="L419" s="64"/>
      <c r="M419" s="64"/>
      <c r="N419" s="64"/>
      <c r="O419" s="64"/>
      <c r="P419" s="64"/>
      <c r="Q419" s="64"/>
      <c r="R419" s="64"/>
      <c r="S419" s="64"/>
      <c r="T419" s="64"/>
      <c r="U419" s="64"/>
      <c r="V419" s="64"/>
    </row>
    <row r="420">
      <c r="A420" s="93"/>
      <c r="B420" s="94"/>
      <c r="C420" s="94"/>
      <c r="D420" s="94"/>
      <c r="E420" s="94"/>
      <c r="F420" s="94"/>
      <c r="G420" s="94"/>
      <c r="H420" s="77"/>
      <c r="I420" s="95"/>
      <c r="J420" s="96"/>
      <c r="K420" s="26"/>
      <c r="L420" s="64"/>
      <c r="M420" s="64"/>
      <c r="N420" s="64"/>
      <c r="O420" s="64"/>
      <c r="P420" s="64"/>
      <c r="Q420" s="64"/>
      <c r="R420" s="64"/>
      <c r="S420" s="64"/>
      <c r="T420" s="64"/>
      <c r="U420" s="64"/>
      <c r="V420" s="64"/>
    </row>
    <row r="421">
      <c r="A421" s="93"/>
      <c r="B421" s="94"/>
      <c r="C421" s="94"/>
      <c r="D421" s="94"/>
      <c r="E421" s="94"/>
      <c r="F421" s="94"/>
      <c r="G421" s="94"/>
      <c r="H421" s="77"/>
      <c r="I421" s="95"/>
      <c r="J421" s="96"/>
      <c r="K421" s="26"/>
      <c r="L421" s="64"/>
      <c r="M421" s="64"/>
      <c r="N421" s="64"/>
      <c r="O421" s="64"/>
      <c r="P421" s="64"/>
      <c r="Q421" s="64"/>
      <c r="R421" s="64"/>
      <c r="S421" s="64"/>
      <c r="T421" s="64"/>
      <c r="U421" s="64"/>
      <c r="V421" s="64"/>
    </row>
    <row r="422">
      <c r="A422" s="93"/>
      <c r="B422" s="94"/>
      <c r="C422" s="94"/>
      <c r="D422" s="94"/>
      <c r="E422" s="94"/>
      <c r="F422" s="94"/>
      <c r="G422" s="94"/>
      <c r="H422" s="77"/>
      <c r="I422" s="95"/>
      <c r="J422" s="96"/>
      <c r="K422" s="26"/>
      <c r="L422" s="64"/>
      <c r="M422" s="64"/>
      <c r="N422" s="64"/>
      <c r="O422" s="64"/>
      <c r="P422" s="64"/>
      <c r="Q422" s="64"/>
      <c r="R422" s="64"/>
      <c r="S422" s="64"/>
      <c r="T422" s="64"/>
      <c r="U422" s="64"/>
      <c r="V422" s="64"/>
    </row>
    <row r="423">
      <c r="A423" s="93"/>
      <c r="B423" s="94"/>
      <c r="C423" s="94"/>
      <c r="D423" s="94"/>
      <c r="E423" s="94"/>
      <c r="F423" s="94"/>
      <c r="G423" s="94"/>
      <c r="H423" s="77"/>
      <c r="I423" s="95"/>
      <c r="J423" s="96"/>
      <c r="K423" s="26"/>
      <c r="L423" s="64"/>
      <c r="M423" s="64"/>
      <c r="N423" s="64"/>
      <c r="O423" s="64"/>
      <c r="P423" s="64"/>
      <c r="Q423" s="64"/>
      <c r="R423" s="64"/>
      <c r="S423" s="64"/>
      <c r="T423" s="64"/>
      <c r="U423" s="64"/>
      <c r="V423" s="64"/>
    </row>
    <row r="424">
      <c r="A424" s="93"/>
      <c r="B424" s="94"/>
      <c r="C424" s="94"/>
      <c r="D424" s="94"/>
      <c r="E424" s="94"/>
      <c r="F424" s="94"/>
      <c r="G424" s="94"/>
      <c r="H424" s="77"/>
      <c r="I424" s="95"/>
      <c r="J424" s="96"/>
      <c r="K424" s="26"/>
      <c r="L424" s="64"/>
      <c r="M424" s="64"/>
      <c r="N424" s="64"/>
      <c r="O424" s="64"/>
      <c r="P424" s="64"/>
      <c r="Q424" s="64"/>
      <c r="R424" s="64"/>
      <c r="S424" s="64"/>
      <c r="T424" s="64"/>
      <c r="U424" s="64"/>
      <c r="V424" s="64"/>
    </row>
    <row r="425">
      <c r="A425" s="93"/>
      <c r="B425" s="94"/>
      <c r="C425" s="94"/>
      <c r="D425" s="94"/>
      <c r="E425" s="94"/>
      <c r="F425" s="94"/>
      <c r="G425" s="94"/>
      <c r="H425" s="77"/>
      <c r="I425" s="95"/>
      <c r="J425" s="96"/>
      <c r="K425" s="26"/>
      <c r="L425" s="64"/>
      <c r="M425" s="64"/>
      <c r="N425" s="64"/>
      <c r="O425" s="64"/>
      <c r="P425" s="64"/>
      <c r="Q425" s="64"/>
      <c r="R425" s="64"/>
      <c r="S425" s="64"/>
      <c r="T425" s="64"/>
      <c r="U425" s="64"/>
      <c r="V425" s="64"/>
    </row>
    <row r="426">
      <c r="A426" s="93"/>
      <c r="B426" s="94"/>
      <c r="C426" s="94"/>
      <c r="D426" s="94"/>
      <c r="E426" s="94"/>
      <c r="F426" s="94"/>
      <c r="G426" s="94"/>
      <c r="H426" s="77"/>
      <c r="I426" s="95"/>
      <c r="J426" s="96"/>
      <c r="K426" s="26"/>
      <c r="L426" s="64"/>
      <c r="M426" s="64"/>
      <c r="N426" s="64"/>
      <c r="O426" s="64"/>
      <c r="P426" s="64"/>
      <c r="Q426" s="64"/>
      <c r="R426" s="64"/>
      <c r="S426" s="64"/>
      <c r="T426" s="64"/>
      <c r="U426" s="64"/>
      <c r="V426" s="64"/>
    </row>
    <row r="427">
      <c r="A427" s="93"/>
      <c r="B427" s="94"/>
      <c r="C427" s="94"/>
      <c r="D427" s="94"/>
      <c r="E427" s="94"/>
      <c r="F427" s="94"/>
      <c r="G427" s="94"/>
      <c r="H427" s="77"/>
      <c r="I427" s="95"/>
      <c r="J427" s="96"/>
      <c r="K427" s="26"/>
      <c r="L427" s="64"/>
      <c r="M427" s="64"/>
      <c r="N427" s="64"/>
      <c r="O427" s="64"/>
      <c r="P427" s="64"/>
      <c r="Q427" s="64"/>
      <c r="R427" s="64"/>
      <c r="S427" s="64"/>
      <c r="T427" s="64"/>
      <c r="U427" s="64"/>
      <c r="V427" s="64"/>
    </row>
    <row r="428">
      <c r="A428" s="93"/>
      <c r="B428" s="94"/>
      <c r="C428" s="94"/>
      <c r="D428" s="94"/>
      <c r="E428" s="94"/>
      <c r="F428" s="94"/>
      <c r="G428" s="94"/>
      <c r="H428" s="77"/>
      <c r="I428" s="95"/>
      <c r="J428" s="96"/>
      <c r="K428" s="26"/>
      <c r="L428" s="64"/>
      <c r="M428" s="64"/>
      <c r="N428" s="64"/>
      <c r="O428" s="64"/>
      <c r="P428" s="64"/>
      <c r="Q428" s="64"/>
      <c r="R428" s="64"/>
      <c r="S428" s="64"/>
      <c r="T428" s="64"/>
      <c r="U428" s="64"/>
      <c r="V428" s="64"/>
    </row>
    <row r="429">
      <c r="A429" s="93"/>
      <c r="B429" s="94"/>
      <c r="C429" s="94"/>
      <c r="D429" s="94"/>
      <c r="E429" s="94"/>
      <c r="F429" s="94"/>
      <c r="G429" s="94"/>
      <c r="H429" s="77"/>
      <c r="I429" s="95"/>
      <c r="J429" s="96"/>
      <c r="K429" s="26"/>
      <c r="L429" s="64"/>
      <c r="M429" s="64"/>
      <c r="N429" s="64"/>
      <c r="O429" s="64"/>
      <c r="P429" s="64"/>
      <c r="Q429" s="64"/>
      <c r="R429" s="64"/>
      <c r="S429" s="64"/>
      <c r="T429" s="64"/>
      <c r="U429" s="64"/>
      <c r="V429" s="64"/>
    </row>
    <row r="430">
      <c r="A430" s="93"/>
      <c r="B430" s="94"/>
      <c r="C430" s="94"/>
      <c r="D430" s="94"/>
      <c r="E430" s="94"/>
      <c r="F430" s="94"/>
      <c r="G430" s="94"/>
      <c r="H430" s="77"/>
      <c r="I430" s="95"/>
      <c r="J430" s="96"/>
      <c r="K430" s="26"/>
      <c r="L430" s="64"/>
      <c r="M430" s="64"/>
      <c r="N430" s="64"/>
      <c r="O430" s="64"/>
      <c r="P430" s="64"/>
      <c r="Q430" s="64"/>
      <c r="R430" s="64"/>
      <c r="S430" s="64"/>
      <c r="T430" s="64"/>
      <c r="U430" s="64"/>
      <c r="V430" s="64"/>
    </row>
    <row r="431">
      <c r="A431" s="93"/>
      <c r="B431" s="94"/>
      <c r="C431" s="94"/>
      <c r="D431" s="94"/>
      <c r="E431" s="94"/>
      <c r="F431" s="94"/>
      <c r="G431" s="94"/>
      <c r="H431" s="77"/>
      <c r="I431" s="95"/>
      <c r="J431" s="96"/>
      <c r="K431" s="26"/>
      <c r="L431" s="64"/>
      <c r="M431" s="64"/>
      <c r="N431" s="64"/>
      <c r="O431" s="64"/>
      <c r="P431" s="64"/>
      <c r="Q431" s="64"/>
      <c r="R431" s="64"/>
      <c r="S431" s="64"/>
      <c r="T431" s="64"/>
      <c r="U431" s="64"/>
      <c r="V431" s="64"/>
    </row>
    <row r="432">
      <c r="A432" s="93"/>
      <c r="B432" s="94"/>
      <c r="C432" s="94"/>
      <c r="D432" s="94"/>
      <c r="E432" s="94"/>
      <c r="F432" s="94"/>
      <c r="G432" s="94"/>
      <c r="H432" s="77"/>
      <c r="I432" s="95"/>
      <c r="J432" s="96"/>
      <c r="K432" s="26"/>
      <c r="L432" s="64"/>
      <c r="M432" s="64"/>
      <c r="N432" s="64"/>
      <c r="O432" s="64"/>
      <c r="P432" s="64"/>
      <c r="Q432" s="64"/>
      <c r="R432" s="64"/>
      <c r="S432" s="64"/>
      <c r="T432" s="64"/>
      <c r="U432" s="64"/>
      <c r="V432" s="64"/>
    </row>
    <row r="433">
      <c r="A433" s="93"/>
      <c r="B433" s="94"/>
      <c r="C433" s="94"/>
      <c r="D433" s="94"/>
      <c r="E433" s="94"/>
      <c r="F433" s="94"/>
      <c r="G433" s="94"/>
      <c r="H433" s="77"/>
      <c r="I433" s="95"/>
      <c r="J433" s="96"/>
      <c r="K433" s="26"/>
      <c r="L433" s="64"/>
      <c r="M433" s="64"/>
      <c r="N433" s="64"/>
      <c r="O433" s="64"/>
      <c r="P433" s="64"/>
      <c r="Q433" s="64"/>
      <c r="R433" s="64"/>
      <c r="S433" s="64"/>
      <c r="T433" s="64"/>
      <c r="U433" s="64"/>
      <c r="V433" s="64"/>
    </row>
    <row r="434">
      <c r="A434" s="93"/>
      <c r="B434" s="94"/>
      <c r="C434" s="94"/>
      <c r="D434" s="94"/>
      <c r="E434" s="94"/>
      <c r="F434" s="94"/>
      <c r="G434" s="94"/>
      <c r="H434" s="77"/>
      <c r="I434" s="95"/>
      <c r="J434" s="96"/>
      <c r="K434" s="26"/>
      <c r="L434" s="64"/>
      <c r="M434" s="64"/>
      <c r="N434" s="64"/>
      <c r="O434" s="64"/>
      <c r="P434" s="64"/>
      <c r="Q434" s="64"/>
      <c r="R434" s="64"/>
      <c r="S434" s="64"/>
      <c r="T434" s="64"/>
      <c r="U434" s="64"/>
      <c r="V434" s="64"/>
    </row>
    <row r="435">
      <c r="A435" s="93"/>
      <c r="B435" s="94"/>
      <c r="C435" s="94"/>
      <c r="D435" s="94"/>
      <c r="E435" s="94"/>
      <c r="F435" s="94"/>
      <c r="G435" s="94"/>
      <c r="H435" s="77"/>
      <c r="I435" s="95"/>
      <c r="J435" s="96"/>
      <c r="K435" s="26"/>
      <c r="L435" s="64"/>
      <c r="M435" s="64"/>
      <c r="N435" s="64"/>
      <c r="O435" s="64"/>
      <c r="P435" s="64"/>
      <c r="Q435" s="64"/>
      <c r="R435" s="64"/>
      <c r="S435" s="64"/>
      <c r="T435" s="64"/>
      <c r="U435" s="64"/>
      <c r="V435" s="64"/>
    </row>
    <row r="436">
      <c r="A436" s="93"/>
      <c r="B436" s="94"/>
      <c r="C436" s="94"/>
      <c r="D436" s="94"/>
      <c r="E436" s="94"/>
      <c r="F436" s="94"/>
      <c r="G436" s="94"/>
      <c r="H436" s="77"/>
      <c r="I436" s="95"/>
      <c r="J436" s="96"/>
      <c r="K436" s="26"/>
      <c r="L436" s="64"/>
      <c r="M436" s="64"/>
      <c r="N436" s="64"/>
      <c r="O436" s="64"/>
      <c r="P436" s="64"/>
      <c r="Q436" s="64"/>
      <c r="R436" s="64"/>
      <c r="S436" s="64"/>
      <c r="T436" s="64"/>
      <c r="U436" s="64"/>
      <c r="V436" s="64"/>
    </row>
    <row r="437">
      <c r="A437" s="93"/>
      <c r="B437" s="94"/>
      <c r="C437" s="94"/>
      <c r="D437" s="94"/>
      <c r="E437" s="94"/>
      <c r="F437" s="94"/>
      <c r="G437" s="94"/>
      <c r="H437" s="77"/>
      <c r="I437" s="95"/>
      <c r="J437" s="96"/>
      <c r="K437" s="26"/>
      <c r="L437" s="64"/>
      <c r="M437" s="64"/>
      <c r="N437" s="64"/>
      <c r="O437" s="64"/>
      <c r="P437" s="64"/>
      <c r="Q437" s="64"/>
      <c r="R437" s="64"/>
      <c r="S437" s="64"/>
      <c r="T437" s="64"/>
      <c r="U437" s="64"/>
      <c r="V437" s="64"/>
    </row>
    <row r="438">
      <c r="A438" s="93"/>
      <c r="B438" s="94"/>
      <c r="C438" s="94"/>
      <c r="D438" s="94"/>
      <c r="E438" s="94"/>
      <c r="F438" s="94"/>
      <c r="G438" s="94"/>
      <c r="H438" s="77"/>
      <c r="I438" s="95"/>
      <c r="J438" s="96"/>
      <c r="K438" s="26"/>
      <c r="L438" s="64"/>
      <c r="M438" s="64"/>
      <c r="N438" s="64"/>
      <c r="O438" s="64"/>
      <c r="P438" s="64"/>
      <c r="Q438" s="64"/>
      <c r="R438" s="64"/>
      <c r="S438" s="64"/>
      <c r="T438" s="64"/>
      <c r="U438" s="64"/>
      <c r="V438" s="64"/>
    </row>
    <row r="439">
      <c r="A439" s="93"/>
      <c r="B439" s="94"/>
      <c r="C439" s="94"/>
      <c r="D439" s="94"/>
      <c r="E439" s="94"/>
      <c r="F439" s="94"/>
      <c r="G439" s="94"/>
      <c r="H439" s="77"/>
      <c r="I439" s="95"/>
      <c r="J439" s="96"/>
      <c r="K439" s="26"/>
      <c r="L439" s="64"/>
      <c r="M439" s="64"/>
      <c r="N439" s="64"/>
      <c r="O439" s="64"/>
      <c r="P439" s="64"/>
      <c r="Q439" s="64"/>
      <c r="R439" s="64"/>
      <c r="S439" s="64"/>
      <c r="T439" s="64"/>
      <c r="U439" s="64"/>
      <c r="V439" s="64"/>
    </row>
    <row r="440">
      <c r="A440" s="93"/>
      <c r="B440" s="94"/>
      <c r="C440" s="94"/>
      <c r="D440" s="94"/>
      <c r="E440" s="94"/>
      <c r="F440" s="94"/>
      <c r="G440" s="94"/>
      <c r="H440" s="77"/>
      <c r="I440" s="95"/>
      <c r="J440" s="96"/>
      <c r="K440" s="26"/>
      <c r="L440" s="64"/>
      <c r="M440" s="64"/>
      <c r="N440" s="64"/>
      <c r="O440" s="64"/>
      <c r="P440" s="64"/>
      <c r="Q440" s="64"/>
      <c r="R440" s="64"/>
      <c r="S440" s="64"/>
      <c r="T440" s="64"/>
      <c r="U440" s="64"/>
      <c r="V440" s="64"/>
    </row>
    <row r="441">
      <c r="A441" s="93"/>
      <c r="B441" s="94"/>
      <c r="C441" s="94"/>
      <c r="D441" s="94"/>
      <c r="E441" s="94"/>
      <c r="F441" s="94"/>
      <c r="G441" s="94"/>
      <c r="H441" s="77"/>
      <c r="I441" s="95"/>
      <c r="J441" s="96"/>
      <c r="K441" s="26"/>
      <c r="L441" s="64"/>
      <c r="M441" s="64"/>
      <c r="N441" s="64"/>
      <c r="O441" s="64"/>
      <c r="P441" s="64"/>
      <c r="Q441" s="64"/>
      <c r="R441" s="64"/>
      <c r="S441" s="64"/>
      <c r="T441" s="64"/>
      <c r="U441" s="64"/>
      <c r="V441" s="64"/>
    </row>
    <row r="442">
      <c r="A442" s="93"/>
      <c r="B442" s="94"/>
      <c r="C442" s="94"/>
      <c r="D442" s="94"/>
      <c r="E442" s="94"/>
      <c r="F442" s="94"/>
      <c r="G442" s="94"/>
      <c r="H442" s="77"/>
      <c r="I442" s="95"/>
      <c r="J442" s="96"/>
      <c r="K442" s="26"/>
      <c r="L442" s="64"/>
      <c r="M442" s="64"/>
      <c r="N442" s="64"/>
      <c r="O442" s="64"/>
      <c r="P442" s="64"/>
      <c r="Q442" s="64"/>
      <c r="R442" s="64"/>
      <c r="S442" s="64"/>
      <c r="T442" s="64"/>
      <c r="U442" s="64"/>
      <c r="V442" s="64"/>
    </row>
    <row r="443">
      <c r="A443" s="93"/>
      <c r="B443" s="94"/>
      <c r="C443" s="94"/>
      <c r="D443" s="94"/>
      <c r="E443" s="94"/>
      <c r="F443" s="94"/>
      <c r="G443" s="94"/>
      <c r="H443" s="77"/>
      <c r="I443" s="95"/>
      <c r="J443" s="96"/>
      <c r="K443" s="26"/>
      <c r="L443" s="64"/>
      <c r="M443" s="64"/>
      <c r="N443" s="64"/>
      <c r="O443" s="64"/>
      <c r="P443" s="64"/>
      <c r="Q443" s="64"/>
      <c r="R443" s="64"/>
      <c r="S443" s="64"/>
      <c r="T443" s="64"/>
      <c r="U443" s="64"/>
      <c r="V443" s="64"/>
    </row>
    <row r="444">
      <c r="A444" s="93"/>
      <c r="B444" s="94"/>
      <c r="C444" s="94"/>
      <c r="D444" s="94"/>
      <c r="E444" s="94"/>
      <c r="F444" s="94"/>
      <c r="G444" s="94"/>
      <c r="H444" s="77"/>
      <c r="I444" s="95"/>
      <c r="J444" s="96"/>
      <c r="K444" s="26"/>
      <c r="L444" s="64"/>
      <c r="M444" s="64"/>
      <c r="N444" s="64"/>
      <c r="O444" s="64"/>
      <c r="P444" s="64"/>
      <c r="Q444" s="64"/>
      <c r="R444" s="64"/>
      <c r="S444" s="64"/>
      <c r="T444" s="64"/>
      <c r="U444" s="64"/>
      <c r="V444" s="64"/>
    </row>
    <row r="445">
      <c r="A445" s="93"/>
      <c r="B445" s="94"/>
      <c r="C445" s="94"/>
      <c r="D445" s="94"/>
      <c r="E445" s="94"/>
      <c r="F445" s="94"/>
      <c r="G445" s="94"/>
      <c r="H445" s="77"/>
      <c r="I445" s="95"/>
      <c r="J445" s="96"/>
      <c r="K445" s="26"/>
      <c r="L445" s="64"/>
      <c r="M445" s="64"/>
      <c r="N445" s="64"/>
      <c r="O445" s="64"/>
      <c r="P445" s="64"/>
      <c r="Q445" s="64"/>
      <c r="R445" s="64"/>
      <c r="S445" s="64"/>
      <c r="T445" s="64"/>
      <c r="U445" s="64"/>
      <c r="V445" s="64"/>
    </row>
    <row r="446">
      <c r="A446" s="93"/>
      <c r="B446" s="94"/>
      <c r="C446" s="94"/>
      <c r="D446" s="94"/>
      <c r="E446" s="94"/>
      <c r="F446" s="94"/>
      <c r="G446" s="94"/>
      <c r="H446" s="77"/>
      <c r="I446" s="95"/>
      <c r="J446" s="96"/>
      <c r="K446" s="26"/>
      <c r="L446" s="64"/>
      <c r="M446" s="64"/>
      <c r="N446" s="64"/>
      <c r="O446" s="64"/>
      <c r="P446" s="64"/>
      <c r="Q446" s="64"/>
      <c r="R446" s="64"/>
      <c r="S446" s="64"/>
      <c r="T446" s="64"/>
      <c r="U446" s="64"/>
      <c r="V446" s="64"/>
    </row>
    <row r="447">
      <c r="A447" s="93"/>
      <c r="B447" s="94"/>
      <c r="C447" s="94"/>
      <c r="D447" s="94"/>
      <c r="E447" s="94"/>
      <c r="F447" s="94"/>
      <c r="G447" s="94"/>
      <c r="H447" s="77"/>
      <c r="I447" s="95"/>
      <c r="J447" s="96"/>
      <c r="K447" s="26"/>
      <c r="L447" s="64"/>
      <c r="M447" s="64"/>
      <c r="N447" s="64"/>
      <c r="O447" s="64"/>
      <c r="P447" s="64"/>
      <c r="Q447" s="64"/>
      <c r="R447" s="64"/>
      <c r="S447" s="64"/>
      <c r="T447" s="64"/>
      <c r="U447" s="64"/>
      <c r="V447" s="64"/>
    </row>
    <row r="448">
      <c r="A448" s="93"/>
      <c r="B448" s="94"/>
      <c r="C448" s="94"/>
      <c r="D448" s="94"/>
      <c r="E448" s="94"/>
      <c r="F448" s="94"/>
      <c r="G448" s="94"/>
      <c r="H448" s="77"/>
      <c r="I448" s="95"/>
      <c r="J448" s="96"/>
      <c r="K448" s="26"/>
      <c r="L448" s="64"/>
      <c r="M448" s="64"/>
      <c r="N448" s="64"/>
      <c r="O448" s="64"/>
      <c r="P448" s="64"/>
      <c r="Q448" s="64"/>
      <c r="R448" s="64"/>
      <c r="S448" s="64"/>
      <c r="T448" s="64"/>
      <c r="U448" s="64"/>
      <c r="V448" s="64"/>
    </row>
    <row r="449">
      <c r="A449" s="93"/>
      <c r="B449" s="94"/>
      <c r="C449" s="94"/>
      <c r="D449" s="94"/>
      <c r="E449" s="94"/>
      <c r="F449" s="94"/>
      <c r="G449" s="94"/>
      <c r="H449" s="77"/>
      <c r="I449" s="95"/>
      <c r="J449" s="96"/>
      <c r="K449" s="26"/>
      <c r="L449" s="64"/>
      <c r="M449" s="64"/>
      <c r="N449" s="64"/>
      <c r="O449" s="64"/>
      <c r="P449" s="64"/>
      <c r="Q449" s="64"/>
      <c r="R449" s="64"/>
      <c r="S449" s="64"/>
      <c r="T449" s="64"/>
      <c r="U449" s="64"/>
      <c r="V449" s="64"/>
    </row>
    <row r="450">
      <c r="A450" s="93"/>
      <c r="B450" s="94"/>
      <c r="C450" s="94"/>
      <c r="D450" s="94"/>
      <c r="E450" s="94"/>
      <c r="F450" s="94"/>
      <c r="G450" s="94"/>
      <c r="H450" s="77"/>
      <c r="I450" s="95"/>
      <c r="J450" s="96"/>
      <c r="K450" s="26"/>
      <c r="L450" s="64"/>
      <c r="M450" s="64"/>
      <c r="N450" s="64"/>
      <c r="O450" s="64"/>
      <c r="P450" s="64"/>
      <c r="Q450" s="64"/>
      <c r="R450" s="64"/>
      <c r="S450" s="64"/>
      <c r="T450" s="64"/>
      <c r="U450" s="64"/>
      <c r="V450" s="64"/>
    </row>
    <row r="451">
      <c r="A451" s="93"/>
      <c r="B451" s="94"/>
      <c r="C451" s="94"/>
      <c r="D451" s="94"/>
      <c r="E451" s="94"/>
      <c r="F451" s="94"/>
      <c r="G451" s="94"/>
      <c r="H451" s="77"/>
      <c r="I451" s="95"/>
      <c r="J451" s="96"/>
      <c r="K451" s="26"/>
      <c r="L451" s="64"/>
      <c r="M451" s="64"/>
      <c r="N451" s="64"/>
      <c r="O451" s="64"/>
      <c r="P451" s="64"/>
      <c r="Q451" s="64"/>
      <c r="R451" s="64"/>
      <c r="S451" s="64"/>
      <c r="T451" s="64"/>
      <c r="U451" s="64"/>
      <c r="V451" s="64"/>
    </row>
    <row r="452">
      <c r="A452" s="93"/>
      <c r="B452" s="94"/>
      <c r="C452" s="94"/>
      <c r="D452" s="94"/>
      <c r="E452" s="94"/>
      <c r="F452" s="94"/>
      <c r="G452" s="94"/>
      <c r="H452" s="77"/>
      <c r="I452" s="95"/>
      <c r="J452" s="96"/>
      <c r="K452" s="26"/>
      <c r="L452" s="64"/>
      <c r="M452" s="64"/>
      <c r="N452" s="64"/>
      <c r="O452" s="64"/>
      <c r="P452" s="64"/>
      <c r="Q452" s="64"/>
      <c r="R452" s="64"/>
      <c r="S452" s="64"/>
      <c r="T452" s="64"/>
      <c r="U452" s="64"/>
      <c r="V452" s="64"/>
    </row>
    <row r="453">
      <c r="A453" s="93"/>
      <c r="B453" s="94"/>
      <c r="C453" s="94"/>
      <c r="D453" s="94"/>
      <c r="E453" s="94"/>
      <c r="F453" s="94"/>
      <c r="G453" s="94"/>
      <c r="H453" s="77"/>
      <c r="I453" s="95"/>
      <c r="J453" s="96"/>
      <c r="K453" s="26"/>
      <c r="L453" s="64"/>
      <c r="M453" s="64"/>
      <c r="N453" s="64"/>
      <c r="O453" s="64"/>
      <c r="P453" s="64"/>
      <c r="Q453" s="64"/>
      <c r="R453" s="64"/>
      <c r="S453" s="64"/>
      <c r="T453" s="64"/>
      <c r="U453" s="64"/>
      <c r="V453" s="64"/>
    </row>
    <row r="454">
      <c r="A454" s="93"/>
      <c r="B454" s="94"/>
      <c r="C454" s="94"/>
      <c r="D454" s="94"/>
      <c r="E454" s="94"/>
      <c r="F454" s="94"/>
      <c r="G454" s="94"/>
      <c r="H454" s="77"/>
      <c r="I454" s="95"/>
      <c r="J454" s="96"/>
      <c r="K454" s="26"/>
      <c r="L454" s="64"/>
      <c r="M454" s="64"/>
      <c r="N454" s="64"/>
      <c r="O454" s="64"/>
      <c r="P454" s="64"/>
      <c r="Q454" s="64"/>
      <c r="R454" s="64"/>
      <c r="S454" s="64"/>
      <c r="T454" s="64"/>
      <c r="U454" s="64"/>
      <c r="V454" s="64"/>
    </row>
    <row r="455">
      <c r="A455" s="93"/>
      <c r="B455" s="94"/>
      <c r="C455" s="94"/>
      <c r="D455" s="94"/>
      <c r="E455" s="94"/>
      <c r="F455" s="94"/>
      <c r="G455" s="94"/>
      <c r="H455" s="77"/>
      <c r="I455" s="95"/>
      <c r="J455" s="96"/>
      <c r="K455" s="26"/>
      <c r="L455" s="64"/>
      <c r="M455" s="64"/>
      <c r="N455" s="64"/>
      <c r="O455" s="64"/>
      <c r="P455" s="64"/>
      <c r="Q455" s="64"/>
      <c r="R455" s="64"/>
      <c r="S455" s="64"/>
      <c r="T455" s="64"/>
      <c r="U455" s="64"/>
      <c r="V455" s="64"/>
    </row>
    <row r="456">
      <c r="A456" s="93"/>
      <c r="B456" s="94"/>
      <c r="C456" s="94"/>
      <c r="D456" s="94"/>
      <c r="E456" s="94"/>
      <c r="F456" s="94"/>
      <c r="G456" s="94"/>
      <c r="H456" s="77"/>
      <c r="I456" s="95"/>
      <c r="J456" s="96"/>
      <c r="K456" s="26"/>
      <c r="L456" s="64"/>
      <c r="M456" s="64"/>
      <c r="N456" s="64"/>
      <c r="O456" s="64"/>
      <c r="P456" s="64"/>
      <c r="Q456" s="64"/>
      <c r="R456" s="64"/>
      <c r="S456" s="64"/>
      <c r="T456" s="64"/>
      <c r="U456" s="64"/>
      <c r="V456" s="64"/>
    </row>
    <row r="457">
      <c r="A457" s="93"/>
      <c r="B457" s="94"/>
      <c r="C457" s="94"/>
      <c r="D457" s="94"/>
      <c r="E457" s="94"/>
      <c r="F457" s="94"/>
      <c r="G457" s="94"/>
      <c r="H457" s="77"/>
      <c r="I457" s="95"/>
      <c r="J457" s="96"/>
      <c r="K457" s="26"/>
      <c r="L457" s="64"/>
      <c r="M457" s="64"/>
      <c r="N457" s="64"/>
      <c r="O457" s="64"/>
      <c r="P457" s="64"/>
      <c r="Q457" s="64"/>
      <c r="R457" s="64"/>
      <c r="S457" s="64"/>
      <c r="T457" s="64"/>
      <c r="U457" s="64"/>
      <c r="V457" s="64"/>
    </row>
    <row r="458">
      <c r="A458" s="93"/>
      <c r="B458" s="94"/>
      <c r="C458" s="94"/>
      <c r="D458" s="94"/>
      <c r="E458" s="94"/>
      <c r="F458" s="94"/>
      <c r="G458" s="94"/>
      <c r="H458" s="77"/>
      <c r="I458" s="95"/>
      <c r="J458" s="96"/>
      <c r="K458" s="26"/>
      <c r="L458" s="64"/>
      <c r="M458" s="64"/>
      <c r="N458" s="64"/>
      <c r="O458" s="64"/>
      <c r="P458" s="64"/>
      <c r="Q458" s="64"/>
      <c r="R458" s="64"/>
      <c r="S458" s="64"/>
      <c r="T458" s="64"/>
      <c r="U458" s="64"/>
      <c r="V458" s="64"/>
    </row>
    <row r="459">
      <c r="A459" s="93"/>
      <c r="B459" s="94"/>
      <c r="C459" s="94"/>
      <c r="D459" s="94"/>
      <c r="E459" s="94"/>
      <c r="F459" s="94"/>
      <c r="G459" s="94"/>
      <c r="H459" s="77"/>
      <c r="I459" s="95"/>
      <c r="J459" s="96"/>
      <c r="K459" s="26"/>
      <c r="L459" s="64"/>
      <c r="M459" s="64"/>
      <c r="N459" s="64"/>
      <c r="O459" s="64"/>
      <c r="P459" s="64"/>
      <c r="Q459" s="64"/>
      <c r="R459" s="64"/>
      <c r="S459" s="64"/>
      <c r="T459" s="64"/>
      <c r="U459" s="64"/>
      <c r="V459" s="64"/>
    </row>
    <row r="460">
      <c r="A460" s="93"/>
      <c r="B460" s="94"/>
      <c r="C460" s="94"/>
      <c r="D460" s="94"/>
      <c r="E460" s="94"/>
      <c r="F460" s="94"/>
      <c r="G460" s="94"/>
      <c r="H460" s="77"/>
      <c r="I460" s="95"/>
      <c r="J460" s="96"/>
      <c r="K460" s="26"/>
      <c r="L460" s="64"/>
      <c r="M460" s="64"/>
      <c r="N460" s="64"/>
      <c r="O460" s="64"/>
      <c r="P460" s="64"/>
      <c r="Q460" s="64"/>
      <c r="R460" s="64"/>
      <c r="S460" s="64"/>
      <c r="T460" s="64"/>
      <c r="U460" s="64"/>
      <c r="V460" s="64"/>
    </row>
    <row r="461">
      <c r="A461" s="93"/>
      <c r="B461" s="94"/>
      <c r="C461" s="94"/>
      <c r="D461" s="94"/>
      <c r="E461" s="94"/>
      <c r="F461" s="94"/>
      <c r="G461" s="94"/>
      <c r="H461" s="77"/>
      <c r="I461" s="95"/>
      <c r="J461" s="96"/>
      <c r="K461" s="26"/>
      <c r="L461" s="64"/>
      <c r="M461" s="64"/>
      <c r="N461" s="64"/>
      <c r="O461" s="64"/>
      <c r="P461" s="64"/>
      <c r="Q461" s="64"/>
      <c r="R461" s="64"/>
      <c r="S461" s="64"/>
      <c r="T461" s="64"/>
      <c r="U461" s="64"/>
      <c r="V461" s="64"/>
    </row>
    <row r="462">
      <c r="A462" s="93"/>
      <c r="B462" s="94"/>
      <c r="C462" s="94"/>
      <c r="D462" s="94"/>
      <c r="E462" s="94"/>
      <c r="F462" s="94"/>
      <c r="G462" s="94"/>
      <c r="H462" s="77"/>
      <c r="I462" s="95"/>
      <c r="J462" s="96"/>
      <c r="K462" s="26"/>
      <c r="L462" s="64"/>
      <c r="M462" s="64"/>
      <c r="N462" s="64"/>
      <c r="O462" s="64"/>
      <c r="P462" s="64"/>
      <c r="Q462" s="64"/>
      <c r="R462" s="64"/>
      <c r="S462" s="64"/>
      <c r="T462" s="64"/>
      <c r="U462" s="64"/>
      <c r="V462" s="64"/>
    </row>
    <row r="463">
      <c r="A463" s="93"/>
      <c r="B463" s="94"/>
      <c r="C463" s="94"/>
      <c r="D463" s="94"/>
      <c r="E463" s="94"/>
      <c r="F463" s="94"/>
      <c r="G463" s="94"/>
      <c r="H463" s="77"/>
      <c r="I463" s="95"/>
      <c r="J463" s="96"/>
      <c r="K463" s="26"/>
      <c r="L463" s="64"/>
      <c r="M463" s="64"/>
      <c r="N463" s="64"/>
      <c r="O463" s="64"/>
      <c r="P463" s="64"/>
      <c r="Q463" s="64"/>
      <c r="R463" s="64"/>
      <c r="S463" s="64"/>
      <c r="T463" s="64"/>
      <c r="U463" s="64"/>
      <c r="V463" s="64"/>
    </row>
    <row r="464">
      <c r="A464" s="93"/>
      <c r="B464" s="94"/>
      <c r="C464" s="94"/>
      <c r="D464" s="94"/>
      <c r="E464" s="94"/>
      <c r="F464" s="94"/>
      <c r="G464" s="94"/>
      <c r="H464" s="77"/>
      <c r="I464" s="95"/>
      <c r="J464" s="96"/>
      <c r="K464" s="26"/>
      <c r="L464" s="64"/>
      <c r="M464" s="64"/>
      <c r="N464" s="64"/>
      <c r="O464" s="64"/>
      <c r="P464" s="64"/>
      <c r="Q464" s="64"/>
      <c r="R464" s="64"/>
      <c r="S464" s="64"/>
      <c r="T464" s="64"/>
      <c r="U464" s="64"/>
      <c r="V464" s="64"/>
    </row>
    <row r="465">
      <c r="A465" s="93"/>
      <c r="B465" s="94"/>
      <c r="C465" s="94"/>
      <c r="D465" s="94"/>
      <c r="E465" s="94"/>
      <c r="F465" s="94"/>
      <c r="G465" s="94"/>
      <c r="H465" s="77"/>
      <c r="I465" s="95"/>
      <c r="J465" s="96"/>
      <c r="K465" s="26"/>
      <c r="L465" s="64"/>
      <c r="M465" s="64"/>
      <c r="N465" s="64"/>
      <c r="O465" s="64"/>
      <c r="P465" s="64"/>
      <c r="Q465" s="64"/>
      <c r="R465" s="64"/>
      <c r="S465" s="64"/>
      <c r="T465" s="64"/>
      <c r="U465" s="64"/>
      <c r="V465" s="64"/>
    </row>
    <row r="466">
      <c r="A466" s="93"/>
      <c r="B466" s="94"/>
      <c r="C466" s="94"/>
      <c r="D466" s="94"/>
      <c r="E466" s="94"/>
      <c r="F466" s="94"/>
      <c r="G466" s="94"/>
      <c r="H466" s="77"/>
      <c r="I466" s="95"/>
      <c r="J466" s="96"/>
      <c r="K466" s="26"/>
      <c r="L466" s="64"/>
      <c r="M466" s="64"/>
      <c r="N466" s="64"/>
      <c r="O466" s="64"/>
      <c r="P466" s="64"/>
      <c r="Q466" s="64"/>
      <c r="R466" s="64"/>
      <c r="S466" s="64"/>
      <c r="T466" s="64"/>
      <c r="U466" s="64"/>
      <c r="V466" s="64"/>
    </row>
    <row r="467">
      <c r="A467" s="93"/>
      <c r="B467" s="94"/>
      <c r="C467" s="94"/>
      <c r="D467" s="94"/>
      <c r="E467" s="94"/>
      <c r="F467" s="94"/>
      <c r="G467" s="94"/>
      <c r="H467" s="77"/>
      <c r="I467" s="95"/>
      <c r="J467" s="96"/>
      <c r="K467" s="26"/>
      <c r="L467" s="64"/>
      <c r="M467" s="64"/>
      <c r="N467" s="64"/>
      <c r="O467" s="64"/>
      <c r="P467" s="64"/>
      <c r="Q467" s="64"/>
      <c r="R467" s="64"/>
      <c r="S467" s="64"/>
      <c r="T467" s="64"/>
      <c r="U467" s="64"/>
      <c r="V467" s="64"/>
    </row>
    <row r="468">
      <c r="A468" s="93"/>
      <c r="B468" s="94"/>
      <c r="C468" s="94"/>
      <c r="D468" s="94"/>
      <c r="E468" s="94"/>
      <c r="F468" s="94"/>
      <c r="G468" s="94"/>
      <c r="H468" s="77"/>
      <c r="I468" s="95"/>
      <c r="J468" s="96"/>
      <c r="K468" s="26"/>
      <c r="L468" s="64"/>
      <c r="M468" s="64"/>
      <c r="N468" s="64"/>
      <c r="O468" s="64"/>
      <c r="P468" s="64"/>
      <c r="Q468" s="64"/>
      <c r="R468" s="64"/>
      <c r="S468" s="64"/>
      <c r="T468" s="64"/>
      <c r="U468" s="64"/>
      <c r="V468" s="64"/>
    </row>
    <row r="469">
      <c r="A469" s="93"/>
      <c r="B469" s="94"/>
      <c r="C469" s="94"/>
      <c r="D469" s="94"/>
      <c r="E469" s="94"/>
      <c r="F469" s="94"/>
      <c r="G469" s="94"/>
      <c r="H469" s="77"/>
      <c r="I469" s="95"/>
      <c r="J469" s="96"/>
      <c r="K469" s="26"/>
      <c r="L469" s="64"/>
      <c r="M469" s="64"/>
      <c r="N469" s="64"/>
      <c r="O469" s="64"/>
      <c r="P469" s="64"/>
      <c r="Q469" s="64"/>
      <c r="R469" s="64"/>
      <c r="S469" s="64"/>
      <c r="T469" s="64"/>
      <c r="U469" s="64"/>
      <c r="V469" s="64"/>
    </row>
    <row r="470">
      <c r="A470" s="93"/>
      <c r="B470" s="94"/>
      <c r="C470" s="94"/>
      <c r="D470" s="94"/>
      <c r="E470" s="94"/>
      <c r="F470" s="94"/>
      <c r="G470" s="94"/>
      <c r="H470" s="77"/>
      <c r="I470" s="95"/>
      <c r="J470" s="96"/>
      <c r="K470" s="26"/>
      <c r="L470" s="64"/>
      <c r="M470" s="64"/>
      <c r="N470" s="64"/>
      <c r="O470" s="64"/>
      <c r="P470" s="64"/>
      <c r="Q470" s="64"/>
      <c r="R470" s="64"/>
      <c r="S470" s="64"/>
      <c r="T470" s="64"/>
      <c r="U470" s="64"/>
      <c r="V470" s="64"/>
    </row>
    <row r="471">
      <c r="A471" s="93"/>
      <c r="B471" s="94"/>
      <c r="C471" s="94"/>
      <c r="D471" s="94"/>
      <c r="E471" s="94"/>
      <c r="F471" s="94"/>
      <c r="G471" s="94"/>
      <c r="H471" s="77"/>
      <c r="I471" s="95"/>
      <c r="J471" s="96"/>
      <c r="K471" s="26"/>
      <c r="L471" s="64"/>
      <c r="M471" s="64"/>
      <c r="N471" s="64"/>
      <c r="O471" s="64"/>
      <c r="P471" s="64"/>
      <c r="Q471" s="64"/>
      <c r="R471" s="64"/>
      <c r="S471" s="64"/>
      <c r="T471" s="64"/>
      <c r="U471" s="64"/>
      <c r="V471" s="64"/>
    </row>
    <row r="472">
      <c r="A472" s="93"/>
      <c r="B472" s="94"/>
      <c r="C472" s="94"/>
      <c r="D472" s="94"/>
      <c r="E472" s="94"/>
      <c r="F472" s="94"/>
      <c r="G472" s="94"/>
      <c r="H472" s="77"/>
      <c r="I472" s="95"/>
      <c r="J472" s="96"/>
      <c r="K472" s="26"/>
      <c r="L472" s="64"/>
      <c r="M472" s="64"/>
      <c r="N472" s="64"/>
      <c r="O472" s="64"/>
      <c r="P472" s="64"/>
      <c r="Q472" s="64"/>
      <c r="R472" s="64"/>
      <c r="S472" s="64"/>
      <c r="T472" s="64"/>
      <c r="U472" s="64"/>
      <c r="V472" s="64"/>
    </row>
    <row r="473">
      <c r="A473" s="93"/>
      <c r="B473" s="94"/>
      <c r="C473" s="94"/>
      <c r="D473" s="94"/>
      <c r="E473" s="94"/>
      <c r="F473" s="94"/>
      <c r="G473" s="94"/>
      <c r="H473" s="77"/>
      <c r="I473" s="95"/>
      <c r="J473" s="96"/>
      <c r="K473" s="26"/>
      <c r="L473" s="64"/>
      <c r="M473" s="64"/>
      <c r="N473" s="64"/>
      <c r="O473" s="64"/>
      <c r="P473" s="64"/>
      <c r="Q473" s="64"/>
      <c r="R473" s="64"/>
      <c r="S473" s="64"/>
      <c r="T473" s="64"/>
      <c r="U473" s="64"/>
      <c r="V473" s="64"/>
    </row>
    <row r="474">
      <c r="A474" s="93"/>
      <c r="B474" s="94"/>
      <c r="C474" s="94"/>
      <c r="D474" s="94"/>
      <c r="E474" s="94"/>
      <c r="F474" s="94"/>
      <c r="G474" s="94"/>
      <c r="H474" s="77"/>
      <c r="I474" s="95"/>
      <c r="J474" s="96"/>
      <c r="K474" s="26"/>
      <c r="L474" s="64"/>
      <c r="M474" s="64"/>
      <c r="N474" s="64"/>
      <c r="O474" s="64"/>
      <c r="P474" s="64"/>
      <c r="Q474" s="64"/>
      <c r="R474" s="64"/>
      <c r="S474" s="64"/>
      <c r="T474" s="64"/>
      <c r="U474" s="64"/>
      <c r="V474" s="64"/>
    </row>
    <row r="475">
      <c r="A475" s="93"/>
      <c r="B475" s="94"/>
      <c r="C475" s="94"/>
      <c r="D475" s="94"/>
      <c r="E475" s="94"/>
      <c r="F475" s="94"/>
      <c r="G475" s="94"/>
      <c r="H475" s="77"/>
      <c r="I475" s="95"/>
      <c r="J475" s="96"/>
      <c r="K475" s="26"/>
      <c r="L475" s="64"/>
      <c r="M475" s="64"/>
      <c r="N475" s="64"/>
      <c r="O475" s="64"/>
      <c r="P475" s="64"/>
      <c r="Q475" s="64"/>
      <c r="R475" s="64"/>
      <c r="S475" s="64"/>
      <c r="T475" s="64"/>
      <c r="U475" s="64"/>
      <c r="V475" s="64"/>
    </row>
    <row r="476">
      <c r="A476" s="93"/>
      <c r="B476" s="94"/>
      <c r="C476" s="94"/>
      <c r="D476" s="94"/>
      <c r="E476" s="94"/>
      <c r="F476" s="94"/>
      <c r="G476" s="94"/>
      <c r="H476" s="77"/>
      <c r="I476" s="95"/>
      <c r="J476" s="96"/>
      <c r="K476" s="26"/>
      <c r="L476" s="64"/>
      <c r="M476" s="64"/>
      <c r="N476" s="64"/>
      <c r="O476" s="64"/>
      <c r="P476" s="64"/>
      <c r="Q476" s="64"/>
      <c r="R476" s="64"/>
      <c r="S476" s="64"/>
      <c r="T476" s="64"/>
      <c r="U476" s="64"/>
      <c r="V476" s="64"/>
    </row>
    <row r="477">
      <c r="A477" s="93"/>
      <c r="B477" s="94"/>
      <c r="C477" s="94"/>
      <c r="D477" s="94"/>
      <c r="E477" s="94"/>
      <c r="F477" s="94"/>
      <c r="G477" s="94"/>
      <c r="H477" s="77"/>
      <c r="I477" s="95"/>
      <c r="J477" s="96"/>
      <c r="K477" s="26"/>
      <c r="L477" s="64"/>
      <c r="M477" s="64"/>
      <c r="N477" s="64"/>
      <c r="O477" s="64"/>
      <c r="P477" s="64"/>
      <c r="Q477" s="64"/>
      <c r="R477" s="64"/>
      <c r="S477" s="64"/>
      <c r="T477" s="64"/>
      <c r="U477" s="64"/>
      <c r="V477" s="64"/>
    </row>
    <row r="478">
      <c r="A478" s="93"/>
      <c r="B478" s="94"/>
      <c r="C478" s="94"/>
      <c r="D478" s="94"/>
      <c r="E478" s="94"/>
      <c r="F478" s="94"/>
      <c r="G478" s="94"/>
      <c r="H478" s="77"/>
      <c r="I478" s="95"/>
      <c r="J478" s="96"/>
      <c r="K478" s="26"/>
      <c r="L478" s="64"/>
      <c r="M478" s="64"/>
      <c r="N478" s="64"/>
      <c r="O478" s="64"/>
      <c r="P478" s="64"/>
      <c r="Q478" s="64"/>
      <c r="R478" s="64"/>
      <c r="S478" s="64"/>
      <c r="T478" s="64"/>
      <c r="U478" s="64"/>
      <c r="V478" s="64"/>
    </row>
    <row r="479">
      <c r="A479" s="93"/>
      <c r="B479" s="94"/>
      <c r="C479" s="94"/>
      <c r="D479" s="94"/>
      <c r="E479" s="94"/>
      <c r="F479" s="94"/>
      <c r="G479" s="94"/>
      <c r="H479" s="77"/>
      <c r="I479" s="95"/>
      <c r="J479" s="96"/>
      <c r="K479" s="26"/>
      <c r="L479" s="64"/>
      <c r="M479" s="64"/>
      <c r="N479" s="64"/>
      <c r="O479" s="64"/>
      <c r="P479" s="64"/>
      <c r="Q479" s="64"/>
      <c r="R479" s="64"/>
      <c r="S479" s="64"/>
      <c r="T479" s="64"/>
      <c r="U479" s="64"/>
      <c r="V479" s="64"/>
    </row>
    <row r="480">
      <c r="A480" s="93"/>
      <c r="B480" s="94"/>
      <c r="C480" s="94"/>
      <c r="D480" s="94"/>
      <c r="E480" s="94"/>
      <c r="F480" s="94"/>
      <c r="G480" s="94"/>
      <c r="H480" s="77"/>
      <c r="I480" s="95"/>
      <c r="J480" s="96"/>
      <c r="K480" s="26"/>
      <c r="L480" s="64"/>
      <c r="M480" s="64"/>
      <c r="N480" s="64"/>
      <c r="O480" s="64"/>
      <c r="P480" s="64"/>
      <c r="Q480" s="64"/>
      <c r="R480" s="64"/>
      <c r="S480" s="64"/>
      <c r="T480" s="64"/>
      <c r="U480" s="64"/>
      <c r="V480" s="64"/>
    </row>
    <row r="481">
      <c r="A481" s="93"/>
      <c r="B481" s="94"/>
      <c r="C481" s="94"/>
      <c r="D481" s="94"/>
      <c r="E481" s="94"/>
      <c r="F481" s="94"/>
      <c r="G481" s="94"/>
      <c r="H481" s="77"/>
      <c r="I481" s="95"/>
      <c r="J481" s="96"/>
      <c r="K481" s="26"/>
      <c r="L481" s="64"/>
      <c r="M481" s="64"/>
      <c r="N481" s="64"/>
      <c r="O481" s="64"/>
      <c r="P481" s="64"/>
      <c r="Q481" s="64"/>
      <c r="R481" s="64"/>
      <c r="S481" s="64"/>
      <c r="T481" s="64"/>
      <c r="U481" s="64"/>
      <c r="V481" s="64"/>
    </row>
    <row r="482">
      <c r="A482" s="93"/>
      <c r="B482" s="94"/>
      <c r="C482" s="94"/>
      <c r="D482" s="94"/>
      <c r="E482" s="94"/>
      <c r="F482" s="94"/>
      <c r="G482" s="94"/>
      <c r="H482" s="77"/>
      <c r="I482" s="95"/>
      <c r="J482" s="96"/>
      <c r="K482" s="26"/>
      <c r="L482" s="64"/>
      <c r="M482" s="64"/>
      <c r="N482" s="64"/>
      <c r="O482" s="64"/>
      <c r="P482" s="64"/>
      <c r="Q482" s="64"/>
      <c r="R482" s="64"/>
      <c r="S482" s="64"/>
      <c r="T482" s="64"/>
      <c r="U482" s="64"/>
      <c r="V482" s="64"/>
    </row>
    <row r="483">
      <c r="A483" s="93"/>
      <c r="B483" s="94"/>
      <c r="C483" s="94"/>
      <c r="D483" s="94"/>
      <c r="E483" s="94"/>
      <c r="F483" s="94"/>
      <c r="G483" s="94"/>
      <c r="H483" s="77"/>
      <c r="I483" s="95"/>
      <c r="J483" s="96"/>
      <c r="K483" s="26"/>
      <c r="L483" s="64"/>
      <c r="M483" s="64"/>
      <c r="N483" s="64"/>
      <c r="O483" s="64"/>
      <c r="P483" s="64"/>
      <c r="Q483" s="64"/>
      <c r="R483" s="64"/>
      <c r="S483" s="64"/>
      <c r="T483" s="64"/>
      <c r="U483" s="64"/>
      <c r="V483" s="64"/>
    </row>
    <row r="484">
      <c r="A484" s="93"/>
      <c r="B484" s="94"/>
      <c r="C484" s="94"/>
      <c r="D484" s="94"/>
      <c r="E484" s="94"/>
      <c r="F484" s="94"/>
      <c r="G484" s="94"/>
      <c r="H484" s="77"/>
      <c r="I484" s="95"/>
      <c r="J484" s="96"/>
      <c r="K484" s="26"/>
      <c r="L484" s="64"/>
      <c r="M484" s="64"/>
      <c r="N484" s="64"/>
      <c r="O484" s="64"/>
      <c r="P484" s="64"/>
      <c r="Q484" s="64"/>
      <c r="R484" s="64"/>
      <c r="S484" s="64"/>
      <c r="T484" s="64"/>
      <c r="U484" s="64"/>
      <c r="V484" s="64"/>
    </row>
    <row r="485">
      <c r="A485" s="93"/>
      <c r="B485" s="94"/>
      <c r="C485" s="94"/>
      <c r="D485" s="94"/>
      <c r="E485" s="94"/>
      <c r="F485" s="94"/>
      <c r="G485" s="94"/>
      <c r="H485" s="77"/>
      <c r="I485" s="95"/>
      <c r="J485" s="96"/>
      <c r="K485" s="26"/>
      <c r="L485" s="64"/>
      <c r="M485" s="64"/>
      <c r="N485" s="64"/>
      <c r="O485" s="64"/>
      <c r="P485" s="64"/>
      <c r="Q485" s="64"/>
      <c r="R485" s="64"/>
      <c r="S485" s="64"/>
      <c r="T485" s="64"/>
      <c r="U485" s="64"/>
      <c r="V485" s="64"/>
    </row>
    <row r="486">
      <c r="A486" s="93"/>
      <c r="B486" s="94"/>
      <c r="C486" s="94"/>
      <c r="D486" s="94"/>
      <c r="E486" s="94"/>
      <c r="F486" s="94"/>
      <c r="G486" s="94"/>
      <c r="H486" s="77"/>
      <c r="I486" s="95"/>
      <c r="J486" s="96"/>
      <c r="K486" s="26"/>
      <c r="L486" s="64"/>
      <c r="M486" s="64"/>
      <c r="N486" s="64"/>
      <c r="O486" s="64"/>
      <c r="P486" s="64"/>
      <c r="Q486" s="64"/>
      <c r="R486" s="64"/>
      <c r="S486" s="64"/>
      <c r="T486" s="64"/>
      <c r="U486" s="64"/>
      <c r="V486" s="64"/>
    </row>
    <row r="487">
      <c r="A487" s="93"/>
      <c r="B487" s="94"/>
      <c r="C487" s="94"/>
      <c r="D487" s="94"/>
      <c r="E487" s="94"/>
      <c r="F487" s="94"/>
      <c r="G487" s="94"/>
      <c r="H487" s="77"/>
      <c r="I487" s="95"/>
      <c r="J487" s="96"/>
      <c r="K487" s="26"/>
      <c r="L487" s="64"/>
      <c r="M487" s="64"/>
      <c r="N487" s="64"/>
      <c r="O487" s="64"/>
      <c r="P487" s="64"/>
      <c r="Q487" s="64"/>
      <c r="R487" s="64"/>
      <c r="S487" s="64"/>
      <c r="T487" s="64"/>
      <c r="U487" s="64"/>
      <c r="V487" s="64"/>
    </row>
    <row r="488">
      <c r="A488" s="93"/>
      <c r="B488" s="94"/>
      <c r="C488" s="94"/>
      <c r="D488" s="94"/>
      <c r="E488" s="94"/>
      <c r="F488" s="94"/>
      <c r="G488" s="94"/>
      <c r="H488" s="77"/>
      <c r="I488" s="95"/>
      <c r="J488" s="96"/>
      <c r="K488" s="26"/>
      <c r="L488" s="64"/>
      <c r="M488" s="64"/>
      <c r="N488" s="64"/>
      <c r="O488" s="64"/>
      <c r="P488" s="64"/>
      <c r="Q488" s="64"/>
      <c r="R488" s="64"/>
      <c r="S488" s="64"/>
      <c r="T488" s="64"/>
      <c r="U488" s="64"/>
      <c r="V488" s="64"/>
    </row>
    <row r="489">
      <c r="A489" s="93"/>
      <c r="B489" s="94"/>
      <c r="C489" s="94"/>
      <c r="D489" s="94"/>
      <c r="E489" s="94"/>
      <c r="F489" s="94"/>
      <c r="G489" s="94"/>
      <c r="H489" s="77"/>
      <c r="I489" s="95"/>
      <c r="J489" s="96"/>
      <c r="K489" s="26"/>
      <c r="L489" s="64"/>
      <c r="M489" s="64"/>
      <c r="N489" s="64"/>
      <c r="O489" s="64"/>
      <c r="P489" s="64"/>
      <c r="Q489" s="64"/>
      <c r="R489" s="64"/>
      <c r="S489" s="64"/>
      <c r="T489" s="64"/>
      <c r="U489" s="64"/>
      <c r="V489" s="64"/>
    </row>
    <row r="490">
      <c r="A490" s="93"/>
      <c r="B490" s="94"/>
      <c r="C490" s="94"/>
      <c r="D490" s="94"/>
      <c r="E490" s="94"/>
      <c r="F490" s="94"/>
      <c r="G490" s="94"/>
      <c r="H490" s="77"/>
      <c r="I490" s="95"/>
      <c r="J490" s="96"/>
      <c r="K490" s="26"/>
      <c r="L490" s="64"/>
      <c r="M490" s="64"/>
      <c r="N490" s="64"/>
      <c r="O490" s="64"/>
      <c r="P490" s="64"/>
      <c r="Q490" s="64"/>
      <c r="R490" s="64"/>
      <c r="S490" s="64"/>
      <c r="T490" s="64"/>
      <c r="U490" s="64"/>
      <c r="V490" s="64"/>
    </row>
    <row r="491">
      <c r="A491" s="93"/>
      <c r="B491" s="94"/>
      <c r="C491" s="94"/>
      <c r="D491" s="94"/>
      <c r="E491" s="94"/>
      <c r="F491" s="94"/>
      <c r="G491" s="94"/>
      <c r="H491" s="77"/>
      <c r="I491" s="95"/>
      <c r="J491" s="96"/>
      <c r="K491" s="26"/>
      <c r="L491" s="64"/>
      <c r="M491" s="64"/>
      <c r="N491" s="64"/>
      <c r="O491" s="64"/>
      <c r="P491" s="64"/>
      <c r="Q491" s="64"/>
      <c r="R491" s="64"/>
      <c r="S491" s="64"/>
      <c r="T491" s="64"/>
      <c r="U491" s="64"/>
      <c r="V491" s="64"/>
    </row>
    <row r="492">
      <c r="A492" s="93"/>
      <c r="B492" s="94"/>
      <c r="C492" s="94"/>
      <c r="D492" s="94"/>
      <c r="E492" s="94"/>
      <c r="F492" s="94"/>
      <c r="G492" s="94"/>
      <c r="H492" s="77"/>
      <c r="I492" s="95"/>
      <c r="J492" s="96"/>
      <c r="K492" s="26"/>
      <c r="L492" s="64"/>
      <c r="M492" s="64"/>
      <c r="N492" s="64"/>
      <c r="O492" s="64"/>
      <c r="P492" s="64"/>
      <c r="Q492" s="64"/>
      <c r="R492" s="64"/>
      <c r="S492" s="64"/>
      <c r="T492" s="64"/>
      <c r="U492" s="64"/>
      <c r="V492" s="64"/>
    </row>
    <row r="493">
      <c r="A493" s="93"/>
      <c r="B493" s="94"/>
      <c r="C493" s="94"/>
      <c r="D493" s="94"/>
      <c r="E493" s="94"/>
      <c r="F493" s="94"/>
      <c r="G493" s="94"/>
      <c r="H493" s="77"/>
      <c r="I493" s="95"/>
      <c r="J493" s="96"/>
      <c r="K493" s="26"/>
      <c r="L493" s="64"/>
      <c r="M493" s="64"/>
      <c r="N493" s="64"/>
      <c r="O493" s="64"/>
      <c r="P493" s="64"/>
      <c r="Q493" s="64"/>
      <c r="R493" s="64"/>
      <c r="S493" s="64"/>
      <c r="T493" s="64"/>
      <c r="U493" s="64"/>
      <c r="V493" s="64"/>
    </row>
    <row r="494">
      <c r="A494" s="93"/>
      <c r="B494" s="94"/>
      <c r="C494" s="94"/>
      <c r="D494" s="94"/>
      <c r="E494" s="94"/>
      <c r="F494" s="94"/>
      <c r="G494" s="94"/>
      <c r="H494" s="77"/>
      <c r="I494" s="95"/>
      <c r="J494" s="96"/>
      <c r="K494" s="26"/>
      <c r="L494" s="64"/>
      <c r="M494" s="64"/>
      <c r="N494" s="64"/>
      <c r="O494" s="64"/>
      <c r="P494" s="64"/>
      <c r="Q494" s="64"/>
      <c r="R494" s="64"/>
      <c r="S494" s="64"/>
      <c r="T494" s="64"/>
      <c r="U494" s="64"/>
      <c r="V494" s="64"/>
    </row>
    <row r="495">
      <c r="A495" s="93"/>
      <c r="B495" s="94"/>
      <c r="C495" s="94"/>
      <c r="D495" s="94"/>
      <c r="E495" s="94"/>
      <c r="F495" s="94"/>
      <c r="G495" s="94"/>
      <c r="H495" s="77"/>
      <c r="I495" s="95"/>
      <c r="J495" s="96"/>
      <c r="K495" s="26"/>
      <c r="L495" s="64"/>
      <c r="M495" s="64"/>
      <c r="N495" s="64"/>
      <c r="O495" s="64"/>
      <c r="P495" s="64"/>
      <c r="Q495" s="64"/>
      <c r="R495" s="64"/>
      <c r="S495" s="64"/>
      <c r="T495" s="64"/>
      <c r="U495" s="64"/>
      <c r="V495" s="64"/>
    </row>
    <row r="496">
      <c r="A496" s="93"/>
      <c r="B496" s="94"/>
      <c r="C496" s="94"/>
      <c r="D496" s="94"/>
      <c r="E496" s="94"/>
      <c r="F496" s="94"/>
      <c r="G496" s="94"/>
      <c r="H496" s="77"/>
      <c r="I496" s="95"/>
      <c r="J496" s="96"/>
      <c r="K496" s="26"/>
      <c r="L496" s="64"/>
      <c r="M496" s="64"/>
      <c r="N496" s="64"/>
      <c r="O496" s="64"/>
      <c r="P496" s="64"/>
      <c r="Q496" s="64"/>
      <c r="R496" s="64"/>
      <c r="S496" s="64"/>
      <c r="T496" s="64"/>
      <c r="U496" s="64"/>
      <c r="V496" s="64"/>
    </row>
    <row r="497">
      <c r="A497" s="93"/>
      <c r="B497" s="94"/>
      <c r="C497" s="94"/>
      <c r="D497" s="94"/>
      <c r="E497" s="94"/>
      <c r="F497" s="94"/>
      <c r="G497" s="94"/>
      <c r="H497" s="77"/>
      <c r="I497" s="95"/>
      <c r="J497" s="96"/>
      <c r="K497" s="26"/>
      <c r="L497" s="64"/>
      <c r="M497" s="64"/>
      <c r="N497" s="64"/>
      <c r="O497" s="64"/>
      <c r="P497" s="64"/>
      <c r="Q497" s="64"/>
      <c r="R497" s="64"/>
      <c r="S497" s="64"/>
      <c r="T497" s="64"/>
      <c r="U497" s="64"/>
      <c r="V497" s="64"/>
    </row>
    <row r="498">
      <c r="A498" s="93"/>
      <c r="B498" s="94"/>
      <c r="C498" s="94"/>
      <c r="D498" s="94"/>
      <c r="E498" s="94"/>
      <c r="F498" s="94"/>
      <c r="G498" s="94"/>
      <c r="H498" s="77"/>
      <c r="I498" s="95"/>
      <c r="J498" s="96"/>
      <c r="K498" s="26"/>
      <c r="L498" s="64"/>
      <c r="M498" s="64"/>
      <c r="N498" s="64"/>
      <c r="O498" s="64"/>
      <c r="P498" s="64"/>
      <c r="Q498" s="64"/>
      <c r="R498" s="64"/>
      <c r="S498" s="64"/>
      <c r="T498" s="64"/>
      <c r="U498" s="64"/>
      <c r="V498" s="64"/>
    </row>
    <row r="499">
      <c r="A499" s="93"/>
      <c r="B499" s="94"/>
      <c r="C499" s="94"/>
      <c r="D499" s="94"/>
      <c r="E499" s="94"/>
      <c r="F499" s="94"/>
      <c r="G499" s="94"/>
      <c r="H499" s="77"/>
      <c r="I499" s="95"/>
      <c r="J499" s="96"/>
      <c r="K499" s="26"/>
      <c r="L499" s="64"/>
      <c r="M499" s="64"/>
      <c r="N499" s="64"/>
      <c r="O499" s="64"/>
      <c r="P499" s="64"/>
      <c r="Q499" s="64"/>
      <c r="R499" s="64"/>
      <c r="S499" s="64"/>
      <c r="T499" s="64"/>
      <c r="U499" s="64"/>
      <c r="V499" s="64"/>
    </row>
    <row r="500">
      <c r="A500" s="93"/>
      <c r="B500" s="94"/>
      <c r="C500" s="94"/>
      <c r="D500" s="94"/>
      <c r="E500" s="94"/>
      <c r="F500" s="94"/>
      <c r="G500" s="94"/>
      <c r="H500" s="77"/>
      <c r="I500" s="95"/>
      <c r="J500" s="96"/>
      <c r="K500" s="26"/>
      <c r="L500" s="64"/>
      <c r="M500" s="64"/>
      <c r="N500" s="64"/>
      <c r="O500" s="64"/>
      <c r="P500" s="64"/>
      <c r="Q500" s="64"/>
      <c r="R500" s="64"/>
      <c r="S500" s="64"/>
      <c r="T500" s="64"/>
      <c r="U500" s="64"/>
      <c r="V500" s="64"/>
    </row>
    <row r="501">
      <c r="A501" s="93"/>
      <c r="B501" s="94"/>
      <c r="C501" s="94"/>
      <c r="D501" s="94"/>
      <c r="E501" s="94"/>
      <c r="F501" s="94"/>
      <c r="G501" s="94"/>
      <c r="H501" s="77"/>
      <c r="I501" s="95"/>
      <c r="J501" s="96"/>
      <c r="K501" s="26"/>
      <c r="L501" s="64"/>
      <c r="M501" s="64"/>
      <c r="N501" s="64"/>
      <c r="O501" s="64"/>
      <c r="P501" s="64"/>
      <c r="Q501" s="64"/>
      <c r="R501" s="64"/>
      <c r="S501" s="64"/>
      <c r="T501" s="64"/>
      <c r="U501" s="64"/>
      <c r="V501" s="64"/>
    </row>
    <row r="502">
      <c r="A502" s="93"/>
      <c r="B502" s="94"/>
      <c r="C502" s="94"/>
      <c r="D502" s="94"/>
      <c r="E502" s="94"/>
      <c r="F502" s="94"/>
      <c r="G502" s="94"/>
      <c r="H502" s="77"/>
      <c r="I502" s="95"/>
      <c r="J502" s="96"/>
      <c r="K502" s="26"/>
      <c r="L502" s="64"/>
      <c r="M502" s="64"/>
      <c r="N502" s="64"/>
      <c r="O502" s="64"/>
      <c r="P502" s="64"/>
      <c r="Q502" s="64"/>
      <c r="R502" s="64"/>
      <c r="S502" s="64"/>
      <c r="T502" s="64"/>
      <c r="U502" s="64"/>
      <c r="V502" s="64"/>
    </row>
    <row r="503">
      <c r="A503" s="93"/>
      <c r="B503" s="94"/>
      <c r="C503" s="94"/>
      <c r="D503" s="94"/>
      <c r="E503" s="94"/>
      <c r="F503" s="94"/>
      <c r="G503" s="94"/>
      <c r="H503" s="77"/>
      <c r="I503" s="95"/>
      <c r="J503" s="96"/>
      <c r="K503" s="26"/>
      <c r="L503" s="64"/>
      <c r="M503" s="64"/>
      <c r="N503" s="64"/>
      <c r="O503" s="64"/>
      <c r="P503" s="64"/>
      <c r="Q503" s="64"/>
      <c r="R503" s="64"/>
      <c r="S503" s="64"/>
      <c r="T503" s="64"/>
      <c r="U503" s="64"/>
      <c r="V503" s="64"/>
    </row>
    <row r="504">
      <c r="A504" s="93"/>
      <c r="B504" s="94"/>
      <c r="C504" s="94"/>
      <c r="D504" s="94"/>
      <c r="E504" s="94"/>
      <c r="F504" s="94"/>
      <c r="G504" s="94"/>
      <c r="H504" s="77"/>
      <c r="I504" s="95"/>
      <c r="J504" s="96"/>
      <c r="K504" s="26"/>
      <c r="L504" s="64"/>
      <c r="M504" s="64"/>
      <c r="N504" s="64"/>
      <c r="O504" s="64"/>
      <c r="P504" s="64"/>
      <c r="Q504" s="64"/>
      <c r="R504" s="64"/>
      <c r="S504" s="64"/>
      <c r="T504" s="64"/>
      <c r="U504" s="64"/>
      <c r="V504" s="64"/>
    </row>
    <row r="505">
      <c r="A505" s="93"/>
      <c r="B505" s="94"/>
      <c r="C505" s="94"/>
      <c r="D505" s="94"/>
      <c r="E505" s="94"/>
      <c r="F505" s="94"/>
      <c r="G505" s="94"/>
      <c r="H505" s="77"/>
      <c r="I505" s="95"/>
      <c r="J505" s="96"/>
      <c r="K505" s="26"/>
      <c r="L505" s="64"/>
      <c r="M505" s="64"/>
      <c r="N505" s="64"/>
      <c r="O505" s="64"/>
      <c r="P505" s="64"/>
      <c r="Q505" s="64"/>
      <c r="R505" s="64"/>
      <c r="S505" s="64"/>
      <c r="T505" s="64"/>
      <c r="U505" s="64"/>
      <c r="V505" s="64"/>
    </row>
    <row r="506">
      <c r="A506" s="93"/>
      <c r="B506" s="94"/>
      <c r="C506" s="94"/>
      <c r="D506" s="94"/>
      <c r="E506" s="94"/>
      <c r="F506" s="94"/>
      <c r="G506" s="94"/>
      <c r="H506" s="77"/>
      <c r="I506" s="95"/>
      <c r="J506" s="96"/>
      <c r="K506" s="26"/>
      <c r="L506" s="64"/>
      <c r="M506" s="64"/>
      <c r="N506" s="64"/>
      <c r="O506" s="64"/>
      <c r="P506" s="64"/>
      <c r="Q506" s="64"/>
      <c r="R506" s="64"/>
      <c r="S506" s="64"/>
      <c r="T506" s="64"/>
      <c r="U506" s="64"/>
      <c r="V506" s="64"/>
    </row>
    <row r="507">
      <c r="A507" s="93"/>
      <c r="B507" s="94"/>
      <c r="C507" s="94"/>
      <c r="D507" s="94"/>
      <c r="E507" s="94"/>
      <c r="F507" s="94"/>
      <c r="G507" s="94"/>
      <c r="H507" s="77"/>
      <c r="I507" s="95"/>
      <c r="J507" s="96"/>
      <c r="K507" s="26"/>
      <c r="L507" s="64"/>
      <c r="M507" s="64"/>
      <c r="N507" s="64"/>
      <c r="O507" s="64"/>
      <c r="P507" s="64"/>
      <c r="Q507" s="64"/>
      <c r="R507" s="64"/>
      <c r="S507" s="64"/>
      <c r="T507" s="64"/>
      <c r="U507" s="64"/>
      <c r="V507" s="64"/>
    </row>
    <row r="508">
      <c r="A508" s="93"/>
      <c r="B508" s="94"/>
      <c r="C508" s="94"/>
      <c r="D508" s="94"/>
      <c r="E508" s="94"/>
      <c r="F508" s="94"/>
      <c r="G508" s="94"/>
      <c r="H508" s="77"/>
      <c r="I508" s="95"/>
      <c r="J508" s="96"/>
      <c r="K508" s="26"/>
      <c r="L508" s="64"/>
      <c r="M508" s="64"/>
      <c r="N508" s="64"/>
      <c r="O508" s="64"/>
      <c r="P508" s="64"/>
      <c r="Q508" s="64"/>
      <c r="R508" s="64"/>
      <c r="S508" s="64"/>
      <c r="T508" s="64"/>
      <c r="U508" s="64"/>
      <c r="V508" s="64"/>
    </row>
    <row r="509">
      <c r="A509" s="93"/>
      <c r="B509" s="94"/>
      <c r="C509" s="94"/>
      <c r="D509" s="94"/>
      <c r="E509" s="94"/>
      <c r="F509" s="94"/>
      <c r="G509" s="94"/>
      <c r="H509" s="77"/>
      <c r="I509" s="95"/>
      <c r="J509" s="96"/>
      <c r="K509" s="26"/>
      <c r="L509" s="64"/>
      <c r="M509" s="64"/>
      <c r="N509" s="64"/>
      <c r="O509" s="64"/>
      <c r="P509" s="64"/>
      <c r="Q509" s="64"/>
      <c r="R509" s="64"/>
      <c r="S509" s="64"/>
      <c r="T509" s="64"/>
      <c r="U509" s="64"/>
      <c r="V509" s="64"/>
    </row>
    <row r="510">
      <c r="A510" s="93"/>
      <c r="B510" s="94"/>
      <c r="C510" s="94"/>
      <c r="D510" s="94"/>
      <c r="E510" s="94"/>
      <c r="F510" s="94"/>
      <c r="G510" s="94"/>
      <c r="H510" s="77"/>
      <c r="I510" s="95"/>
      <c r="J510" s="96"/>
      <c r="K510" s="26"/>
      <c r="L510" s="64"/>
      <c r="M510" s="64"/>
      <c r="N510" s="64"/>
      <c r="O510" s="64"/>
      <c r="P510" s="64"/>
      <c r="Q510" s="64"/>
      <c r="R510" s="64"/>
      <c r="S510" s="64"/>
      <c r="T510" s="64"/>
      <c r="U510" s="64"/>
      <c r="V510" s="64"/>
    </row>
    <row r="511">
      <c r="A511" s="93"/>
      <c r="B511" s="94"/>
      <c r="C511" s="94"/>
      <c r="D511" s="94"/>
      <c r="E511" s="94"/>
      <c r="F511" s="94"/>
      <c r="G511" s="94"/>
      <c r="H511" s="77"/>
      <c r="I511" s="95"/>
      <c r="J511" s="96"/>
      <c r="K511" s="26"/>
      <c r="L511" s="64"/>
      <c r="M511" s="64"/>
      <c r="N511" s="64"/>
      <c r="O511" s="64"/>
      <c r="P511" s="64"/>
      <c r="Q511" s="64"/>
      <c r="R511" s="64"/>
      <c r="S511" s="64"/>
      <c r="T511" s="64"/>
      <c r="U511" s="64"/>
      <c r="V511" s="64"/>
    </row>
    <row r="512">
      <c r="A512" s="93"/>
      <c r="B512" s="94"/>
      <c r="C512" s="94"/>
      <c r="D512" s="94"/>
      <c r="E512" s="94"/>
      <c r="F512" s="94"/>
      <c r="G512" s="94"/>
      <c r="H512" s="77"/>
      <c r="I512" s="95"/>
      <c r="J512" s="96"/>
      <c r="K512" s="26"/>
      <c r="L512" s="64"/>
      <c r="M512" s="64"/>
      <c r="N512" s="64"/>
      <c r="O512" s="64"/>
      <c r="P512" s="64"/>
      <c r="Q512" s="64"/>
      <c r="R512" s="64"/>
      <c r="S512" s="64"/>
      <c r="T512" s="64"/>
      <c r="U512" s="64"/>
      <c r="V512" s="64"/>
    </row>
    <row r="513">
      <c r="A513" s="93"/>
      <c r="B513" s="94"/>
      <c r="C513" s="94"/>
      <c r="D513" s="94"/>
      <c r="E513" s="94"/>
      <c r="F513" s="94"/>
      <c r="G513" s="94"/>
      <c r="H513" s="77"/>
      <c r="I513" s="95"/>
      <c r="J513" s="96"/>
      <c r="K513" s="26"/>
      <c r="L513" s="64"/>
      <c r="M513" s="64"/>
      <c r="N513" s="64"/>
      <c r="O513" s="64"/>
      <c r="P513" s="64"/>
      <c r="Q513" s="64"/>
      <c r="R513" s="64"/>
      <c r="S513" s="64"/>
      <c r="T513" s="64"/>
      <c r="U513" s="64"/>
      <c r="V513" s="64"/>
    </row>
    <row r="514">
      <c r="A514" s="93"/>
      <c r="B514" s="94"/>
      <c r="C514" s="94"/>
      <c r="D514" s="94"/>
      <c r="E514" s="94"/>
      <c r="F514" s="94"/>
      <c r="G514" s="94"/>
      <c r="H514" s="77"/>
      <c r="I514" s="95"/>
      <c r="J514" s="96"/>
      <c r="K514" s="26"/>
      <c r="L514" s="64"/>
      <c r="M514" s="64"/>
      <c r="N514" s="64"/>
      <c r="O514" s="64"/>
      <c r="P514" s="64"/>
      <c r="Q514" s="64"/>
      <c r="R514" s="64"/>
      <c r="S514" s="64"/>
      <c r="T514" s="64"/>
      <c r="U514" s="64"/>
      <c r="V514" s="64"/>
    </row>
    <row r="515">
      <c r="A515" s="93"/>
      <c r="B515" s="94"/>
      <c r="C515" s="94"/>
      <c r="D515" s="94"/>
      <c r="E515" s="94"/>
      <c r="F515" s="94"/>
      <c r="G515" s="94"/>
      <c r="H515" s="77"/>
      <c r="I515" s="95"/>
      <c r="J515" s="96"/>
      <c r="K515" s="26"/>
      <c r="L515" s="64"/>
      <c r="M515" s="64"/>
      <c r="N515" s="64"/>
      <c r="O515" s="64"/>
      <c r="P515" s="64"/>
      <c r="Q515" s="64"/>
      <c r="R515" s="64"/>
      <c r="S515" s="64"/>
      <c r="T515" s="64"/>
      <c r="U515" s="64"/>
      <c r="V515" s="64"/>
    </row>
    <row r="516">
      <c r="A516" s="93"/>
      <c r="B516" s="94"/>
      <c r="C516" s="94"/>
      <c r="D516" s="94"/>
      <c r="E516" s="94"/>
      <c r="F516" s="94"/>
      <c r="G516" s="94"/>
      <c r="H516" s="77"/>
      <c r="I516" s="95"/>
      <c r="J516" s="96"/>
      <c r="K516" s="26"/>
      <c r="L516" s="64"/>
      <c r="M516" s="64"/>
      <c r="N516" s="64"/>
      <c r="O516" s="64"/>
      <c r="P516" s="64"/>
      <c r="Q516" s="64"/>
      <c r="R516" s="64"/>
      <c r="S516" s="64"/>
      <c r="T516" s="64"/>
      <c r="U516" s="64"/>
      <c r="V516" s="64"/>
    </row>
    <row r="517">
      <c r="A517" s="93"/>
      <c r="B517" s="94"/>
      <c r="C517" s="94"/>
      <c r="D517" s="94"/>
      <c r="E517" s="94"/>
      <c r="F517" s="94"/>
      <c r="G517" s="94"/>
      <c r="H517" s="77"/>
      <c r="I517" s="95"/>
      <c r="J517" s="96"/>
      <c r="K517" s="26"/>
      <c r="L517" s="64"/>
      <c r="M517" s="64"/>
      <c r="N517" s="64"/>
      <c r="O517" s="64"/>
      <c r="P517" s="64"/>
      <c r="Q517" s="64"/>
      <c r="R517" s="64"/>
      <c r="S517" s="64"/>
      <c r="T517" s="64"/>
      <c r="U517" s="64"/>
      <c r="V517" s="64"/>
    </row>
    <row r="518">
      <c r="A518" s="93"/>
      <c r="B518" s="94"/>
      <c r="C518" s="94"/>
      <c r="D518" s="94"/>
      <c r="E518" s="94"/>
      <c r="F518" s="94"/>
      <c r="G518" s="94"/>
      <c r="H518" s="77"/>
      <c r="I518" s="95"/>
      <c r="J518" s="96"/>
      <c r="K518" s="26"/>
      <c r="L518" s="64"/>
      <c r="M518" s="64"/>
      <c r="N518" s="64"/>
      <c r="O518" s="64"/>
      <c r="P518" s="64"/>
      <c r="Q518" s="64"/>
      <c r="R518" s="64"/>
      <c r="S518" s="64"/>
      <c r="T518" s="64"/>
      <c r="U518" s="64"/>
      <c r="V518" s="64"/>
    </row>
    <row r="519">
      <c r="A519" s="93"/>
      <c r="B519" s="94"/>
      <c r="C519" s="94"/>
      <c r="D519" s="94"/>
      <c r="E519" s="94"/>
      <c r="F519" s="94"/>
      <c r="G519" s="94"/>
      <c r="H519" s="77"/>
      <c r="I519" s="95"/>
      <c r="J519" s="96"/>
      <c r="K519" s="26"/>
      <c r="L519" s="64"/>
      <c r="M519" s="64"/>
      <c r="N519" s="64"/>
      <c r="O519" s="64"/>
      <c r="P519" s="64"/>
      <c r="Q519" s="64"/>
      <c r="R519" s="64"/>
      <c r="S519" s="64"/>
      <c r="T519" s="64"/>
      <c r="U519" s="64"/>
      <c r="V519" s="64"/>
    </row>
    <row r="520">
      <c r="A520" s="93"/>
      <c r="B520" s="94"/>
      <c r="C520" s="94"/>
      <c r="D520" s="94"/>
      <c r="E520" s="94"/>
      <c r="F520" s="94"/>
      <c r="G520" s="94"/>
      <c r="H520" s="77"/>
      <c r="I520" s="95"/>
      <c r="J520" s="96"/>
      <c r="K520" s="26"/>
      <c r="L520" s="64"/>
      <c r="M520" s="64"/>
      <c r="N520" s="64"/>
      <c r="O520" s="64"/>
      <c r="P520" s="64"/>
      <c r="Q520" s="64"/>
      <c r="R520" s="64"/>
      <c r="S520" s="64"/>
      <c r="T520" s="64"/>
      <c r="U520" s="64"/>
      <c r="V520" s="64"/>
    </row>
    <row r="521">
      <c r="A521" s="93"/>
      <c r="B521" s="94"/>
      <c r="C521" s="94"/>
      <c r="D521" s="94"/>
      <c r="E521" s="94"/>
      <c r="F521" s="94"/>
      <c r="G521" s="94"/>
      <c r="H521" s="77"/>
      <c r="I521" s="95"/>
      <c r="J521" s="96"/>
      <c r="K521" s="26"/>
      <c r="L521" s="64"/>
      <c r="M521" s="64"/>
      <c r="N521" s="64"/>
      <c r="O521" s="64"/>
      <c r="P521" s="64"/>
      <c r="Q521" s="64"/>
      <c r="R521" s="64"/>
      <c r="S521" s="64"/>
      <c r="T521" s="64"/>
      <c r="U521" s="64"/>
      <c r="V521" s="64"/>
    </row>
    <row r="522">
      <c r="A522" s="93"/>
      <c r="B522" s="94"/>
      <c r="C522" s="94"/>
      <c r="D522" s="94"/>
      <c r="E522" s="94"/>
      <c r="F522" s="94"/>
      <c r="G522" s="94"/>
      <c r="H522" s="77"/>
      <c r="I522" s="95"/>
      <c r="J522" s="96"/>
      <c r="K522" s="26"/>
      <c r="L522" s="64"/>
      <c r="M522" s="64"/>
      <c r="N522" s="64"/>
      <c r="O522" s="64"/>
      <c r="P522" s="64"/>
      <c r="Q522" s="64"/>
      <c r="R522" s="64"/>
      <c r="S522" s="64"/>
      <c r="T522" s="64"/>
      <c r="U522" s="64"/>
      <c r="V522" s="64"/>
    </row>
    <row r="523">
      <c r="A523" s="93"/>
      <c r="B523" s="94"/>
      <c r="C523" s="94"/>
      <c r="D523" s="94"/>
      <c r="E523" s="94"/>
      <c r="F523" s="94"/>
      <c r="G523" s="94"/>
      <c r="H523" s="77"/>
      <c r="I523" s="95"/>
      <c r="J523" s="96"/>
      <c r="K523" s="26"/>
      <c r="L523" s="64"/>
      <c r="M523" s="64"/>
      <c r="N523" s="64"/>
      <c r="O523" s="64"/>
      <c r="P523" s="64"/>
      <c r="Q523" s="64"/>
      <c r="R523" s="64"/>
      <c r="S523" s="64"/>
      <c r="T523" s="64"/>
      <c r="U523" s="64"/>
      <c r="V523" s="64"/>
    </row>
    <row r="524">
      <c r="A524" s="93"/>
      <c r="B524" s="94"/>
      <c r="C524" s="94"/>
      <c r="D524" s="94"/>
      <c r="E524" s="94"/>
      <c r="F524" s="94"/>
      <c r="G524" s="94"/>
      <c r="H524" s="77"/>
      <c r="I524" s="95"/>
      <c r="J524" s="96"/>
      <c r="K524" s="26"/>
      <c r="L524" s="64"/>
      <c r="M524" s="64"/>
      <c r="N524" s="64"/>
      <c r="O524" s="64"/>
      <c r="P524" s="64"/>
      <c r="Q524" s="64"/>
      <c r="R524" s="64"/>
      <c r="S524" s="64"/>
      <c r="T524" s="64"/>
      <c r="U524" s="64"/>
      <c r="V524" s="64"/>
    </row>
    <row r="525">
      <c r="A525" s="93"/>
      <c r="B525" s="94"/>
      <c r="C525" s="94"/>
      <c r="D525" s="94"/>
      <c r="E525" s="94"/>
      <c r="F525" s="94"/>
      <c r="G525" s="94"/>
      <c r="H525" s="77"/>
      <c r="I525" s="95"/>
      <c r="J525" s="96"/>
      <c r="K525" s="26"/>
      <c r="L525" s="64"/>
      <c r="M525" s="64"/>
      <c r="N525" s="64"/>
      <c r="O525" s="64"/>
      <c r="P525" s="64"/>
      <c r="Q525" s="64"/>
      <c r="R525" s="64"/>
      <c r="S525" s="64"/>
      <c r="T525" s="64"/>
      <c r="U525" s="64"/>
      <c r="V525" s="64"/>
    </row>
    <row r="526">
      <c r="A526" s="93"/>
      <c r="B526" s="94"/>
      <c r="C526" s="94"/>
      <c r="D526" s="94"/>
      <c r="E526" s="94"/>
      <c r="F526" s="94"/>
      <c r="G526" s="94"/>
      <c r="H526" s="77"/>
      <c r="I526" s="95"/>
      <c r="J526" s="96"/>
      <c r="K526" s="26"/>
      <c r="L526" s="64"/>
      <c r="M526" s="64"/>
      <c r="N526" s="64"/>
      <c r="O526" s="64"/>
      <c r="P526" s="64"/>
      <c r="Q526" s="64"/>
      <c r="R526" s="64"/>
      <c r="S526" s="64"/>
      <c r="T526" s="64"/>
      <c r="U526" s="64"/>
      <c r="V526" s="64"/>
    </row>
    <row r="527">
      <c r="A527" s="93"/>
      <c r="B527" s="94"/>
      <c r="C527" s="94"/>
      <c r="D527" s="94"/>
      <c r="E527" s="94"/>
      <c r="F527" s="94"/>
      <c r="G527" s="94"/>
      <c r="H527" s="77"/>
      <c r="I527" s="95"/>
      <c r="J527" s="96"/>
      <c r="K527" s="26"/>
      <c r="L527" s="64"/>
      <c r="M527" s="64"/>
      <c r="N527" s="64"/>
      <c r="O527" s="64"/>
      <c r="P527" s="64"/>
      <c r="Q527" s="64"/>
      <c r="R527" s="64"/>
      <c r="S527" s="64"/>
      <c r="T527" s="64"/>
      <c r="U527" s="64"/>
      <c r="V527" s="64"/>
    </row>
    <row r="528">
      <c r="A528" s="93"/>
      <c r="B528" s="94"/>
      <c r="C528" s="94"/>
      <c r="D528" s="94"/>
      <c r="E528" s="94"/>
      <c r="F528" s="94"/>
      <c r="G528" s="94"/>
      <c r="H528" s="77"/>
      <c r="I528" s="95"/>
      <c r="J528" s="96"/>
      <c r="K528" s="26"/>
      <c r="L528" s="64"/>
      <c r="M528" s="64"/>
      <c r="N528" s="64"/>
      <c r="O528" s="64"/>
      <c r="P528" s="64"/>
      <c r="Q528" s="64"/>
      <c r="R528" s="64"/>
      <c r="S528" s="64"/>
      <c r="T528" s="64"/>
      <c r="U528" s="64"/>
      <c r="V528" s="64"/>
    </row>
    <row r="529">
      <c r="A529" s="93"/>
      <c r="B529" s="94"/>
      <c r="C529" s="94"/>
      <c r="D529" s="94"/>
      <c r="E529" s="94"/>
      <c r="F529" s="94"/>
      <c r="G529" s="94"/>
      <c r="H529" s="77"/>
      <c r="I529" s="95"/>
      <c r="J529" s="96"/>
      <c r="K529" s="26"/>
      <c r="L529" s="64"/>
      <c r="M529" s="64"/>
      <c r="N529" s="64"/>
      <c r="O529" s="64"/>
      <c r="P529" s="64"/>
      <c r="Q529" s="64"/>
      <c r="R529" s="64"/>
      <c r="S529" s="64"/>
      <c r="T529" s="64"/>
      <c r="U529" s="64"/>
      <c r="V529" s="64"/>
    </row>
    <row r="530">
      <c r="A530" s="93"/>
      <c r="B530" s="94"/>
      <c r="C530" s="94"/>
      <c r="D530" s="94"/>
      <c r="E530" s="94"/>
      <c r="F530" s="94"/>
      <c r="G530" s="94"/>
      <c r="H530" s="77"/>
      <c r="I530" s="95"/>
      <c r="J530" s="96"/>
      <c r="K530" s="26"/>
      <c r="L530" s="64"/>
      <c r="M530" s="64"/>
      <c r="N530" s="64"/>
      <c r="O530" s="64"/>
      <c r="P530" s="64"/>
      <c r="Q530" s="64"/>
      <c r="R530" s="64"/>
      <c r="S530" s="64"/>
      <c r="T530" s="64"/>
      <c r="U530" s="64"/>
      <c r="V530" s="64"/>
    </row>
    <row r="531">
      <c r="A531" s="93"/>
      <c r="B531" s="94"/>
      <c r="C531" s="94"/>
      <c r="D531" s="94"/>
      <c r="E531" s="94"/>
      <c r="F531" s="94"/>
      <c r="G531" s="94"/>
      <c r="H531" s="77"/>
      <c r="I531" s="95"/>
      <c r="J531" s="96"/>
      <c r="K531" s="26"/>
      <c r="L531" s="64"/>
      <c r="M531" s="64"/>
      <c r="N531" s="64"/>
      <c r="O531" s="64"/>
      <c r="P531" s="64"/>
      <c r="Q531" s="64"/>
      <c r="R531" s="64"/>
      <c r="S531" s="64"/>
      <c r="T531" s="64"/>
      <c r="U531" s="64"/>
      <c r="V531" s="64"/>
    </row>
    <row r="532">
      <c r="A532" s="93"/>
      <c r="B532" s="94"/>
      <c r="C532" s="94"/>
      <c r="D532" s="94"/>
      <c r="E532" s="94"/>
      <c r="F532" s="94"/>
      <c r="G532" s="94"/>
      <c r="H532" s="77"/>
      <c r="I532" s="95"/>
      <c r="J532" s="96"/>
      <c r="K532" s="26"/>
      <c r="L532" s="64"/>
      <c r="M532" s="64"/>
      <c r="N532" s="64"/>
      <c r="O532" s="64"/>
      <c r="P532" s="64"/>
      <c r="Q532" s="64"/>
      <c r="R532" s="64"/>
      <c r="S532" s="64"/>
      <c r="T532" s="64"/>
      <c r="U532" s="64"/>
      <c r="V532" s="64"/>
    </row>
    <row r="533">
      <c r="A533" s="93"/>
      <c r="B533" s="94"/>
      <c r="C533" s="94"/>
      <c r="D533" s="94"/>
      <c r="E533" s="94"/>
      <c r="F533" s="94"/>
      <c r="G533" s="94"/>
      <c r="H533" s="77"/>
      <c r="I533" s="95"/>
      <c r="J533" s="96"/>
      <c r="K533" s="26"/>
      <c r="L533" s="64"/>
      <c r="M533" s="64"/>
      <c r="N533" s="64"/>
      <c r="O533" s="64"/>
      <c r="P533" s="64"/>
      <c r="Q533" s="64"/>
      <c r="R533" s="64"/>
      <c r="S533" s="64"/>
      <c r="T533" s="64"/>
      <c r="U533" s="64"/>
      <c r="V533" s="64"/>
    </row>
    <row r="534">
      <c r="A534" s="93"/>
      <c r="B534" s="94"/>
      <c r="C534" s="94"/>
      <c r="D534" s="94"/>
      <c r="E534" s="94"/>
      <c r="F534" s="94"/>
      <c r="G534" s="94"/>
      <c r="H534" s="77"/>
      <c r="I534" s="95"/>
      <c r="J534" s="96"/>
      <c r="K534" s="26"/>
      <c r="L534" s="64"/>
      <c r="M534" s="64"/>
      <c r="N534" s="64"/>
      <c r="O534" s="64"/>
      <c r="P534" s="64"/>
      <c r="Q534" s="64"/>
      <c r="R534" s="64"/>
      <c r="S534" s="64"/>
      <c r="T534" s="64"/>
      <c r="U534" s="64"/>
      <c r="V534" s="64"/>
    </row>
    <row r="535">
      <c r="A535" s="93"/>
      <c r="B535" s="94"/>
      <c r="C535" s="94"/>
      <c r="D535" s="94"/>
      <c r="E535" s="94"/>
      <c r="F535" s="94"/>
      <c r="G535" s="94"/>
      <c r="H535" s="77"/>
      <c r="I535" s="95"/>
      <c r="J535" s="96"/>
      <c r="K535" s="26"/>
      <c r="L535" s="64"/>
      <c r="M535" s="64"/>
      <c r="N535" s="64"/>
      <c r="O535" s="64"/>
      <c r="P535" s="64"/>
      <c r="Q535" s="64"/>
      <c r="R535" s="64"/>
      <c r="S535" s="64"/>
      <c r="T535" s="64"/>
      <c r="U535" s="64"/>
      <c r="V535" s="64"/>
    </row>
    <row r="536">
      <c r="A536" s="93"/>
      <c r="B536" s="94"/>
      <c r="C536" s="94"/>
      <c r="D536" s="94"/>
      <c r="E536" s="94"/>
      <c r="F536" s="94"/>
      <c r="G536" s="94"/>
      <c r="H536" s="77"/>
      <c r="I536" s="95"/>
      <c r="J536" s="96"/>
      <c r="K536" s="26"/>
      <c r="L536" s="64"/>
      <c r="M536" s="64"/>
      <c r="N536" s="64"/>
      <c r="O536" s="64"/>
      <c r="P536" s="64"/>
      <c r="Q536" s="64"/>
      <c r="R536" s="64"/>
      <c r="S536" s="64"/>
      <c r="T536" s="64"/>
      <c r="U536" s="64"/>
      <c r="V536" s="64"/>
    </row>
    <row r="537">
      <c r="A537" s="93"/>
      <c r="B537" s="94"/>
      <c r="C537" s="94"/>
      <c r="D537" s="94"/>
      <c r="E537" s="94"/>
      <c r="F537" s="94"/>
      <c r="G537" s="94"/>
      <c r="H537" s="77"/>
      <c r="I537" s="95"/>
      <c r="J537" s="96"/>
      <c r="K537" s="26"/>
      <c r="L537" s="64"/>
      <c r="M537" s="64"/>
      <c r="N537" s="64"/>
      <c r="O537" s="64"/>
      <c r="P537" s="64"/>
      <c r="Q537" s="64"/>
      <c r="R537" s="64"/>
      <c r="S537" s="64"/>
      <c r="T537" s="64"/>
      <c r="U537" s="64"/>
      <c r="V537" s="64"/>
    </row>
    <row r="538">
      <c r="A538" s="93"/>
      <c r="B538" s="94"/>
      <c r="C538" s="94"/>
      <c r="D538" s="94"/>
      <c r="E538" s="94"/>
      <c r="F538" s="94"/>
      <c r="G538" s="94"/>
      <c r="H538" s="77"/>
      <c r="I538" s="95"/>
      <c r="J538" s="96"/>
      <c r="K538" s="26"/>
      <c r="L538" s="64"/>
      <c r="M538" s="64"/>
      <c r="N538" s="64"/>
      <c r="O538" s="64"/>
      <c r="P538" s="64"/>
      <c r="Q538" s="64"/>
      <c r="R538" s="64"/>
      <c r="S538" s="64"/>
      <c r="T538" s="64"/>
      <c r="U538" s="64"/>
      <c r="V538" s="64"/>
    </row>
    <row r="539">
      <c r="A539" s="93"/>
      <c r="B539" s="94"/>
      <c r="C539" s="94"/>
      <c r="D539" s="94"/>
      <c r="E539" s="94"/>
      <c r="F539" s="94"/>
      <c r="G539" s="94"/>
      <c r="H539" s="77"/>
      <c r="I539" s="95"/>
      <c r="J539" s="96"/>
      <c r="K539" s="26"/>
      <c r="L539" s="64"/>
      <c r="M539" s="64"/>
      <c r="N539" s="64"/>
      <c r="O539" s="64"/>
      <c r="P539" s="64"/>
      <c r="Q539" s="64"/>
      <c r="R539" s="64"/>
      <c r="S539" s="64"/>
      <c r="T539" s="64"/>
      <c r="U539" s="64"/>
      <c r="V539" s="64"/>
    </row>
    <row r="540">
      <c r="A540" s="93"/>
      <c r="B540" s="94"/>
      <c r="C540" s="94"/>
      <c r="D540" s="94"/>
      <c r="E540" s="94"/>
      <c r="F540" s="94"/>
      <c r="G540" s="94"/>
      <c r="H540" s="77"/>
      <c r="I540" s="95"/>
      <c r="J540" s="96"/>
      <c r="K540" s="26"/>
      <c r="L540" s="64"/>
      <c r="M540" s="64"/>
      <c r="N540" s="64"/>
      <c r="O540" s="64"/>
      <c r="P540" s="64"/>
      <c r="Q540" s="64"/>
      <c r="R540" s="64"/>
      <c r="S540" s="64"/>
      <c r="T540" s="64"/>
      <c r="U540" s="64"/>
      <c r="V540" s="64"/>
    </row>
    <row r="541">
      <c r="A541" s="93"/>
      <c r="B541" s="94"/>
      <c r="C541" s="94"/>
      <c r="D541" s="94"/>
      <c r="E541" s="94"/>
      <c r="F541" s="94"/>
      <c r="G541" s="94"/>
      <c r="H541" s="77"/>
      <c r="I541" s="95"/>
      <c r="J541" s="96"/>
      <c r="K541" s="26"/>
      <c r="L541" s="64"/>
      <c r="M541" s="64"/>
      <c r="N541" s="64"/>
      <c r="O541" s="64"/>
      <c r="P541" s="64"/>
      <c r="Q541" s="64"/>
      <c r="R541" s="64"/>
      <c r="S541" s="64"/>
      <c r="T541" s="64"/>
      <c r="U541" s="64"/>
      <c r="V541" s="64"/>
    </row>
    <row r="542">
      <c r="A542" s="93"/>
      <c r="B542" s="94"/>
      <c r="C542" s="94"/>
      <c r="D542" s="94"/>
      <c r="E542" s="94"/>
      <c r="F542" s="94"/>
      <c r="G542" s="94"/>
      <c r="H542" s="77"/>
      <c r="I542" s="95"/>
      <c r="J542" s="96"/>
      <c r="K542" s="26"/>
      <c r="L542" s="64"/>
      <c r="M542" s="64"/>
      <c r="N542" s="64"/>
      <c r="O542" s="64"/>
      <c r="P542" s="64"/>
      <c r="Q542" s="64"/>
      <c r="R542" s="64"/>
      <c r="S542" s="64"/>
      <c r="T542" s="64"/>
      <c r="U542" s="64"/>
      <c r="V542" s="64"/>
    </row>
    <row r="543">
      <c r="A543" s="93"/>
      <c r="B543" s="94"/>
      <c r="C543" s="94"/>
      <c r="D543" s="94"/>
      <c r="E543" s="94"/>
      <c r="F543" s="94"/>
      <c r="G543" s="94"/>
      <c r="H543" s="77"/>
      <c r="I543" s="95"/>
      <c r="J543" s="96"/>
      <c r="K543" s="26"/>
      <c r="L543" s="64"/>
      <c r="M543" s="64"/>
      <c r="N543" s="64"/>
      <c r="O543" s="64"/>
      <c r="P543" s="64"/>
      <c r="Q543" s="64"/>
      <c r="R543" s="64"/>
      <c r="S543" s="64"/>
      <c r="T543" s="64"/>
      <c r="U543" s="64"/>
      <c r="V543" s="64"/>
    </row>
    <row r="544">
      <c r="A544" s="93"/>
      <c r="B544" s="94"/>
      <c r="C544" s="94"/>
      <c r="D544" s="94"/>
      <c r="E544" s="94"/>
      <c r="F544" s="94"/>
      <c r="G544" s="94"/>
      <c r="H544" s="77"/>
      <c r="I544" s="95"/>
      <c r="J544" s="96"/>
      <c r="K544" s="26"/>
      <c r="L544" s="64"/>
      <c r="M544" s="64"/>
      <c r="N544" s="64"/>
      <c r="O544" s="64"/>
      <c r="P544" s="64"/>
      <c r="Q544" s="64"/>
      <c r="R544" s="64"/>
      <c r="S544" s="64"/>
      <c r="T544" s="64"/>
      <c r="U544" s="64"/>
      <c r="V544" s="64"/>
    </row>
    <row r="545">
      <c r="A545" s="93"/>
      <c r="B545" s="94"/>
      <c r="C545" s="94"/>
      <c r="D545" s="94"/>
      <c r="E545" s="94"/>
      <c r="F545" s="94"/>
      <c r="G545" s="94"/>
      <c r="H545" s="77"/>
      <c r="I545" s="95"/>
      <c r="J545" s="96"/>
      <c r="K545" s="26"/>
      <c r="L545" s="64"/>
      <c r="M545" s="64"/>
      <c r="N545" s="64"/>
      <c r="O545" s="64"/>
      <c r="P545" s="64"/>
      <c r="Q545" s="64"/>
      <c r="R545" s="64"/>
      <c r="S545" s="64"/>
      <c r="T545" s="64"/>
      <c r="U545" s="64"/>
      <c r="V545" s="64"/>
    </row>
    <row r="546">
      <c r="A546" s="93"/>
      <c r="B546" s="94"/>
      <c r="C546" s="94"/>
      <c r="D546" s="94"/>
      <c r="E546" s="94"/>
      <c r="F546" s="94"/>
      <c r="G546" s="94"/>
      <c r="H546" s="77"/>
      <c r="I546" s="95"/>
      <c r="J546" s="96"/>
      <c r="K546" s="26"/>
      <c r="L546" s="64"/>
      <c r="M546" s="64"/>
      <c r="N546" s="64"/>
      <c r="O546" s="64"/>
      <c r="P546" s="64"/>
      <c r="Q546" s="64"/>
      <c r="R546" s="64"/>
      <c r="S546" s="64"/>
      <c r="T546" s="64"/>
      <c r="U546" s="64"/>
      <c r="V546" s="64"/>
    </row>
    <row r="547">
      <c r="A547" s="93"/>
      <c r="B547" s="94"/>
      <c r="C547" s="94"/>
      <c r="D547" s="94"/>
      <c r="E547" s="94"/>
      <c r="F547" s="94"/>
      <c r="G547" s="94"/>
      <c r="H547" s="77"/>
      <c r="I547" s="95"/>
      <c r="J547" s="96"/>
      <c r="K547" s="26"/>
      <c r="L547" s="64"/>
      <c r="M547" s="64"/>
      <c r="N547" s="64"/>
      <c r="O547" s="64"/>
      <c r="P547" s="64"/>
      <c r="Q547" s="64"/>
      <c r="R547" s="64"/>
      <c r="S547" s="64"/>
      <c r="T547" s="64"/>
      <c r="U547" s="64"/>
      <c r="V547" s="64"/>
    </row>
    <row r="548">
      <c r="A548" s="93"/>
      <c r="B548" s="94"/>
      <c r="C548" s="94"/>
      <c r="D548" s="94"/>
      <c r="E548" s="94"/>
      <c r="F548" s="94"/>
      <c r="G548" s="94"/>
      <c r="H548" s="77"/>
      <c r="I548" s="95"/>
      <c r="J548" s="96"/>
      <c r="K548" s="26"/>
      <c r="L548" s="64"/>
      <c r="M548" s="64"/>
      <c r="N548" s="64"/>
      <c r="O548" s="64"/>
      <c r="P548" s="64"/>
      <c r="Q548" s="64"/>
      <c r="R548" s="64"/>
      <c r="S548" s="64"/>
      <c r="T548" s="64"/>
      <c r="U548" s="64"/>
      <c r="V548" s="64"/>
    </row>
    <row r="549">
      <c r="A549" s="93"/>
      <c r="B549" s="94"/>
      <c r="C549" s="94"/>
      <c r="D549" s="94"/>
      <c r="E549" s="94"/>
      <c r="F549" s="94"/>
      <c r="G549" s="94"/>
      <c r="H549" s="77"/>
      <c r="I549" s="95"/>
      <c r="J549" s="96"/>
      <c r="K549" s="26"/>
      <c r="L549" s="64"/>
      <c r="M549" s="64"/>
      <c r="N549" s="64"/>
      <c r="O549" s="64"/>
      <c r="P549" s="64"/>
      <c r="Q549" s="64"/>
      <c r="R549" s="64"/>
      <c r="S549" s="64"/>
      <c r="T549" s="64"/>
      <c r="U549" s="64"/>
      <c r="V549" s="64"/>
    </row>
    <row r="550">
      <c r="A550" s="93"/>
      <c r="B550" s="94"/>
      <c r="C550" s="94"/>
      <c r="D550" s="94"/>
      <c r="E550" s="94"/>
      <c r="F550" s="94"/>
      <c r="G550" s="94"/>
      <c r="H550" s="77"/>
      <c r="I550" s="95"/>
      <c r="J550" s="96"/>
      <c r="K550" s="26"/>
      <c r="L550" s="64"/>
      <c r="M550" s="64"/>
      <c r="N550" s="64"/>
      <c r="O550" s="64"/>
      <c r="P550" s="64"/>
      <c r="Q550" s="64"/>
      <c r="R550" s="64"/>
      <c r="S550" s="64"/>
      <c r="T550" s="64"/>
      <c r="U550" s="64"/>
      <c r="V550" s="64"/>
    </row>
    <row r="551">
      <c r="A551" s="93"/>
      <c r="B551" s="94"/>
      <c r="C551" s="94"/>
      <c r="D551" s="94"/>
      <c r="E551" s="94"/>
      <c r="F551" s="94"/>
      <c r="G551" s="94"/>
      <c r="H551" s="77"/>
      <c r="I551" s="95"/>
      <c r="J551" s="96"/>
      <c r="K551" s="26"/>
      <c r="L551" s="64"/>
      <c r="M551" s="64"/>
      <c r="N551" s="64"/>
      <c r="O551" s="64"/>
      <c r="P551" s="64"/>
      <c r="Q551" s="64"/>
      <c r="R551" s="64"/>
      <c r="S551" s="64"/>
      <c r="T551" s="64"/>
      <c r="U551" s="64"/>
      <c r="V551" s="64"/>
    </row>
    <row r="552">
      <c r="A552" s="93"/>
      <c r="B552" s="94"/>
      <c r="C552" s="94"/>
      <c r="D552" s="94"/>
      <c r="E552" s="94"/>
      <c r="F552" s="94"/>
      <c r="G552" s="94"/>
      <c r="H552" s="77"/>
      <c r="I552" s="95"/>
      <c r="J552" s="96"/>
      <c r="K552" s="26"/>
      <c r="L552" s="64"/>
      <c r="M552" s="64"/>
      <c r="N552" s="64"/>
      <c r="O552" s="64"/>
      <c r="P552" s="64"/>
      <c r="Q552" s="64"/>
      <c r="R552" s="64"/>
      <c r="S552" s="64"/>
      <c r="T552" s="64"/>
      <c r="U552" s="64"/>
      <c r="V552" s="64"/>
    </row>
    <row r="553">
      <c r="A553" s="93"/>
      <c r="B553" s="94"/>
      <c r="C553" s="94"/>
      <c r="D553" s="94"/>
      <c r="E553" s="94"/>
      <c r="F553" s="94"/>
      <c r="G553" s="94"/>
      <c r="H553" s="77"/>
      <c r="I553" s="95"/>
      <c r="J553" s="96"/>
      <c r="K553" s="26"/>
      <c r="L553" s="64"/>
      <c r="M553" s="64"/>
      <c r="N553" s="64"/>
      <c r="O553" s="64"/>
      <c r="P553" s="64"/>
      <c r="Q553" s="64"/>
      <c r="R553" s="64"/>
      <c r="S553" s="64"/>
      <c r="T553" s="64"/>
      <c r="U553" s="64"/>
      <c r="V553" s="64"/>
    </row>
    <row r="554">
      <c r="A554" s="93"/>
      <c r="B554" s="94"/>
      <c r="C554" s="94"/>
      <c r="D554" s="94"/>
      <c r="E554" s="94"/>
      <c r="F554" s="94"/>
      <c r="G554" s="94"/>
      <c r="H554" s="77"/>
      <c r="I554" s="95"/>
      <c r="J554" s="96"/>
      <c r="K554" s="26"/>
      <c r="L554" s="64"/>
      <c r="M554" s="64"/>
      <c r="N554" s="64"/>
      <c r="O554" s="64"/>
      <c r="P554" s="64"/>
      <c r="Q554" s="64"/>
      <c r="R554" s="64"/>
      <c r="S554" s="64"/>
      <c r="T554" s="64"/>
      <c r="U554" s="64"/>
      <c r="V554" s="64"/>
    </row>
    <row r="555">
      <c r="A555" s="93"/>
      <c r="B555" s="94"/>
      <c r="C555" s="94"/>
      <c r="D555" s="94"/>
      <c r="E555" s="94"/>
      <c r="F555" s="94"/>
      <c r="G555" s="94"/>
      <c r="H555" s="77"/>
      <c r="I555" s="95"/>
      <c r="J555" s="96"/>
      <c r="K555" s="26"/>
      <c r="L555" s="64"/>
      <c r="M555" s="64"/>
      <c r="N555" s="64"/>
      <c r="O555" s="64"/>
      <c r="P555" s="64"/>
      <c r="Q555" s="64"/>
      <c r="R555" s="64"/>
      <c r="S555" s="64"/>
      <c r="T555" s="64"/>
      <c r="U555" s="64"/>
      <c r="V555" s="64"/>
    </row>
    <row r="556">
      <c r="A556" s="93"/>
      <c r="B556" s="94"/>
      <c r="C556" s="94"/>
      <c r="D556" s="94"/>
      <c r="E556" s="94"/>
      <c r="F556" s="94"/>
      <c r="G556" s="94"/>
      <c r="H556" s="77"/>
      <c r="I556" s="95"/>
      <c r="J556" s="96"/>
      <c r="K556" s="26"/>
      <c r="L556" s="64"/>
      <c r="M556" s="64"/>
      <c r="N556" s="64"/>
      <c r="O556" s="64"/>
      <c r="P556" s="64"/>
      <c r="Q556" s="64"/>
      <c r="R556" s="64"/>
      <c r="S556" s="64"/>
      <c r="T556" s="64"/>
      <c r="U556" s="64"/>
      <c r="V556" s="64"/>
    </row>
    <row r="557">
      <c r="A557" s="93"/>
      <c r="B557" s="94"/>
      <c r="C557" s="94"/>
      <c r="D557" s="94"/>
      <c r="E557" s="94"/>
      <c r="F557" s="94"/>
      <c r="G557" s="94"/>
      <c r="H557" s="77"/>
      <c r="I557" s="95"/>
      <c r="J557" s="96"/>
      <c r="K557" s="26"/>
      <c r="L557" s="64"/>
      <c r="M557" s="64"/>
      <c r="N557" s="64"/>
      <c r="O557" s="64"/>
      <c r="P557" s="64"/>
      <c r="Q557" s="64"/>
      <c r="R557" s="64"/>
      <c r="S557" s="64"/>
      <c r="T557" s="64"/>
      <c r="U557" s="64"/>
      <c r="V557" s="64"/>
    </row>
    <row r="558">
      <c r="A558" s="93"/>
      <c r="B558" s="94"/>
      <c r="C558" s="94"/>
      <c r="D558" s="94"/>
      <c r="E558" s="94"/>
      <c r="F558" s="94"/>
      <c r="G558" s="94"/>
      <c r="H558" s="77"/>
      <c r="I558" s="95"/>
      <c r="J558" s="96"/>
      <c r="K558" s="26"/>
      <c r="L558" s="64"/>
      <c r="M558" s="64"/>
      <c r="N558" s="64"/>
      <c r="O558" s="64"/>
      <c r="P558" s="64"/>
      <c r="Q558" s="64"/>
      <c r="R558" s="64"/>
      <c r="S558" s="64"/>
      <c r="T558" s="64"/>
      <c r="U558" s="64"/>
      <c r="V558" s="64"/>
    </row>
    <row r="559">
      <c r="A559" s="93"/>
      <c r="B559" s="94"/>
      <c r="C559" s="94"/>
      <c r="D559" s="94"/>
      <c r="E559" s="94"/>
      <c r="F559" s="94"/>
      <c r="G559" s="94"/>
      <c r="H559" s="77"/>
      <c r="I559" s="95"/>
      <c r="J559" s="96"/>
      <c r="K559" s="26"/>
      <c r="L559" s="64"/>
      <c r="M559" s="64"/>
      <c r="N559" s="64"/>
      <c r="O559" s="64"/>
      <c r="P559" s="64"/>
      <c r="Q559" s="64"/>
      <c r="R559" s="64"/>
      <c r="S559" s="64"/>
      <c r="T559" s="64"/>
      <c r="U559" s="64"/>
      <c r="V559" s="64"/>
    </row>
    <row r="560">
      <c r="A560" s="93"/>
      <c r="B560" s="94"/>
      <c r="C560" s="94"/>
      <c r="D560" s="94"/>
      <c r="E560" s="94"/>
      <c r="F560" s="94"/>
      <c r="G560" s="94"/>
      <c r="H560" s="77"/>
      <c r="I560" s="95"/>
      <c r="J560" s="96"/>
      <c r="K560" s="26"/>
      <c r="L560" s="64"/>
      <c r="M560" s="64"/>
      <c r="N560" s="64"/>
      <c r="O560" s="64"/>
      <c r="P560" s="64"/>
      <c r="Q560" s="64"/>
      <c r="R560" s="64"/>
      <c r="S560" s="64"/>
      <c r="T560" s="64"/>
      <c r="U560" s="64"/>
      <c r="V560" s="64"/>
    </row>
    <row r="561">
      <c r="A561" s="93"/>
      <c r="B561" s="94"/>
      <c r="C561" s="94"/>
      <c r="D561" s="94"/>
      <c r="E561" s="94"/>
      <c r="F561" s="94"/>
      <c r="G561" s="94"/>
      <c r="H561" s="77"/>
      <c r="I561" s="95"/>
      <c r="J561" s="96"/>
      <c r="K561" s="26"/>
      <c r="L561" s="64"/>
      <c r="M561" s="64"/>
      <c r="N561" s="64"/>
      <c r="O561" s="64"/>
      <c r="P561" s="64"/>
      <c r="Q561" s="64"/>
      <c r="R561" s="64"/>
      <c r="S561" s="64"/>
      <c r="T561" s="64"/>
      <c r="U561" s="64"/>
      <c r="V561" s="64"/>
    </row>
    <row r="562">
      <c r="A562" s="93"/>
      <c r="B562" s="94"/>
      <c r="C562" s="94"/>
      <c r="D562" s="94"/>
      <c r="E562" s="94"/>
      <c r="F562" s="94"/>
      <c r="G562" s="94"/>
      <c r="H562" s="77"/>
      <c r="I562" s="95"/>
      <c r="J562" s="96"/>
      <c r="K562" s="26"/>
      <c r="L562" s="64"/>
      <c r="M562" s="64"/>
      <c r="N562" s="64"/>
      <c r="O562" s="64"/>
      <c r="P562" s="64"/>
      <c r="Q562" s="64"/>
      <c r="R562" s="64"/>
      <c r="S562" s="64"/>
      <c r="T562" s="64"/>
      <c r="U562" s="64"/>
      <c r="V562" s="64"/>
    </row>
    <row r="563">
      <c r="A563" s="93"/>
      <c r="B563" s="94"/>
      <c r="C563" s="94"/>
      <c r="D563" s="94"/>
      <c r="E563" s="94"/>
      <c r="F563" s="94"/>
      <c r="G563" s="94"/>
      <c r="H563" s="77"/>
      <c r="I563" s="95"/>
      <c r="J563" s="96"/>
      <c r="K563" s="26"/>
      <c r="L563" s="64"/>
      <c r="M563" s="64"/>
      <c r="N563" s="64"/>
      <c r="O563" s="64"/>
      <c r="P563" s="64"/>
      <c r="Q563" s="64"/>
      <c r="R563" s="64"/>
      <c r="S563" s="64"/>
      <c r="T563" s="64"/>
      <c r="U563" s="64"/>
      <c r="V563" s="64"/>
    </row>
    <row r="564">
      <c r="A564" s="93"/>
      <c r="B564" s="94"/>
      <c r="C564" s="94"/>
      <c r="D564" s="94"/>
      <c r="E564" s="94"/>
      <c r="F564" s="94"/>
      <c r="G564" s="94"/>
      <c r="H564" s="77"/>
      <c r="I564" s="95"/>
      <c r="J564" s="96"/>
      <c r="K564" s="26"/>
      <c r="L564" s="64"/>
      <c r="M564" s="64"/>
      <c r="N564" s="64"/>
      <c r="O564" s="64"/>
      <c r="P564" s="64"/>
      <c r="Q564" s="64"/>
      <c r="R564" s="64"/>
      <c r="S564" s="64"/>
      <c r="T564" s="64"/>
      <c r="U564" s="64"/>
      <c r="V564" s="64"/>
    </row>
    <row r="565">
      <c r="A565" s="93"/>
      <c r="B565" s="94"/>
      <c r="C565" s="94"/>
      <c r="D565" s="94"/>
      <c r="E565" s="94"/>
      <c r="F565" s="94"/>
      <c r="G565" s="94"/>
      <c r="H565" s="77"/>
      <c r="I565" s="95"/>
      <c r="J565" s="96"/>
      <c r="K565" s="26"/>
      <c r="L565" s="64"/>
      <c r="M565" s="64"/>
      <c r="N565" s="64"/>
      <c r="O565" s="64"/>
      <c r="P565" s="64"/>
      <c r="Q565" s="64"/>
      <c r="R565" s="64"/>
      <c r="S565" s="64"/>
      <c r="T565" s="64"/>
      <c r="U565" s="64"/>
      <c r="V565" s="64"/>
    </row>
    <row r="566">
      <c r="A566" s="93"/>
      <c r="B566" s="94"/>
      <c r="C566" s="94"/>
      <c r="D566" s="94"/>
      <c r="E566" s="94"/>
      <c r="F566" s="94"/>
      <c r="G566" s="94"/>
      <c r="H566" s="77"/>
      <c r="I566" s="95"/>
      <c r="J566" s="96"/>
      <c r="K566" s="26"/>
      <c r="L566" s="64"/>
      <c r="M566" s="64"/>
      <c r="N566" s="64"/>
      <c r="O566" s="64"/>
      <c r="P566" s="64"/>
      <c r="Q566" s="64"/>
      <c r="R566" s="64"/>
      <c r="S566" s="64"/>
      <c r="T566" s="64"/>
      <c r="U566" s="64"/>
      <c r="V566" s="64"/>
    </row>
    <row r="567">
      <c r="A567" s="93"/>
      <c r="B567" s="94"/>
      <c r="C567" s="94"/>
      <c r="D567" s="94"/>
      <c r="E567" s="94"/>
      <c r="F567" s="94"/>
      <c r="G567" s="94"/>
      <c r="H567" s="77"/>
      <c r="I567" s="95"/>
      <c r="J567" s="96"/>
      <c r="K567" s="26"/>
      <c r="L567" s="64"/>
      <c r="M567" s="64"/>
      <c r="N567" s="64"/>
      <c r="O567" s="64"/>
      <c r="P567" s="64"/>
      <c r="Q567" s="64"/>
      <c r="R567" s="64"/>
      <c r="S567" s="64"/>
      <c r="T567" s="64"/>
      <c r="U567" s="64"/>
      <c r="V567" s="64"/>
    </row>
    <row r="568">
      <c r="A568" s="93"/>
      <c r="B568" s="94"/>
      <c r="C568" s="94"/>
      <c r="D568" s="94"/>
      <c r="E568" s="94"/>
      <c r="F568" s="94"/>
      <c r="G568" s="94"/>
      <c r="H568" s="77"/>
      <c r="I568" s="95"/>
      <c r="J568" s="96"/>
      <c r="K568" s="26"/>
      <c r="L568" s="64"/>
      <c r="M568" s="64"/>
      <c r="N568" s="64"/>
      <c r="O568" s="64"/>
      <c r="P568" s="64"/>
      <c r="Q568" s="64"/>
      <c r="R568" s="64"/>
      <c r="S568" s="64"/>
      <c r="T568" s="64"/>
      <c r="U568" s="64"/>
      <c r="V568" s="64"/>
    </row>
    <row r="569">
      <c r="A569" s="93"/>
      <c r="B569" s="94"/>
      <c r="C569" s="94"/>
      <c r="D569" s="94"/>
      <c r="E569" s="94"/>
      <c r="F569" s="94"/>
      <c r="G569" s="94"/>
      <c r="H569" s="77"/>
      <c r="I569" s="95"/>
      <c r="J569" s="96"/>
      <c r="K569" s="26"/>
      <c r="L569" s="64"/>
      <c r="M569" s="64"/>
      <c r="N569" s="64"/>
      <c r="O569" s="64"/>
      <c r="P569" s="64"/>
      <c r="Q569" s="64"/>
      <c r="R569" s="64"/>
      <c r="S569" s="64"/>
      <c r="T569" s="64"/>
      <c r="U569" s="64"/>
      <c r="V569" s="64"/>
    </row>
    <row r="570">
      <c r="A570" s="93"/>
      <c r="B570" s="94"/>
      <c r="C570" s="94"/>
      <c r="D570" s="94"/>
      <c r="E570" s="94"/>
      <c r="F570" s="94"/>
      <c r="G570" s="94"/>
      <c r="H570" s="77"/>
      <c r="I570" s="95"/>
      <c r="J570" s="96"/>
      <c r="K570" s="26"/>
      <c r="L570" s="64"/>
      <c r="M570" s="64"/>
      <c r="N570" s="64"/>
      <c r="O570" s="64"/>
      <c r="P570" s="64"/>
      <c r="Q570" s="64"/>
      <c r="R570" s="64"/>
      <c r="S570" s="64"/>
      <c r="T570" s="64"/>
      <c r="U570" s="64"/>
      <c r="V570" s="64"/>
    </row>
    <row r="571">
      <c r="A571" s="93"/>
      <c r="B571" s="94"/>
      <c r="C571" s="94"/>
      <c r="D571" s="94"/>
      <c r="E571" s="94"/>
      <c r="F571" s="94"/>
      <c r="G571" s="94"/>
      <c r="H571" s="77"/>
      <c r="I571" s="95"/>
      <c r="J571" s="96"/>
      <c r="K571" s="26"/>
      <c r="L571" s="64"/>
      <c r="M571" s="64"/>
      <c r="N571" s="64"/>
      <c r="O571" s="64"/>
      <c r="P571" s="64"/>
      <c r="Q571" s="64"/>
      <c r="R571" s="64"/>
      <c r="S571" s="64"/>
      <c r="T571" s="64"/>
      <c r="U571" s="64"/>
      <c r="V571" s="64"/>
    </row>
    <row r="572">
      <c r="A572" s="93"/>
      <c r="B572" s="94"/>
      <c r="C572" s="94"/>
      <c r="D572" s="94"/>
      <c r="E572" s="94"/>
      <c r="F572" s="94"/>
      <c r="G572" s="94"/>
      <c r="H572" s="77"/>
      <c r="I572" s="95"/>
      <c r="J572" s="96"/>
      <c r="K572" s="26"/>
      <c r="L572" s="64"/>
      <c r="M572" s="64"/>
      <c r="N572" s="64"/>
      <c r="O572" s="64"/>
      <c r="P572" s="64"/>
      <c r="Q572" s="64"/>
      <c r="R572" s="64"/>
      <c r="S572" s="64"/>
      <c r="T572" s="64"/>
      <c r="U572" s="64"/>
      <c r="V572" s="64"/>
    </row>
    <row r="573">
      <c r="A573" s="93"/>
      <c r="B573" s="94"/>
      <c r="C573" s="94"/>
      <c r="D573" s="94"/>
      <c r="E573" s="94"/>
      <c r="F573" s="94"/>
      <c r="G573" s="94"/>
      <c r="H573" s="77"/>
      <c r="I573" s="95"/>
      <c r="J573" s="96"/>
      <c r="K573" s="26"/>
      <c r="L573" s="64"/>
      <c r="M573" s="64"/>
      <c r="N573" s="64"/>
      <c r="O573" s="64"/>
      <c r="P573" s="64"/>
      <c r="Q573" s="64"/>
      <c r="R573" s="64"/>
      <c r="S573" s="64"/>
      <c r="T573" s="64"/>
      <c r="U573" s="64"/>
      <c r="V573" s="64"/>
    </row>
    <row r="574">
      <c r="A574" s="93"/>
      <c r="B574" s="94"/>
      <c r="C574" s="94"/>
      <c r="D574" s="94"/>
      <c r="E574" s="94"/>
      <c r="F574" s="94"/>
      <c r="G574" s="94"/>
      <c r="H574" s="77"/>
      <c r="I574" s="95"/>
      <c r="J574" s="96"/>
      <c r="K574" s="26"/>
      <c r="L574" s="64"/>
      <c r="M574" s="64"/>
      <c r="N574" s="64"/>
      <c r="O574" s="64"/>
      <c r="P574" s="64"/>
      <c r="Q574" s="64"/>
      <c r="R574" s="64"/>
      <c r="S574" s="64"/>
      <c r="T574" s="64"/>
      <c r="U574" s="64"/>
      <c r="V574" s="64"/>
    </row>
    <row r="575">
      <c r="A575" s="93"/>
      <c r="B575" s="94"/>
      <c r="C575" s="94"/>
      <c r="D575" s="94"/>
      <c r="E575" s="94"/>
      <c r="F575" s="94"/>
      <c r="G575" s="94"/>
      <c r="H575" s="77"/>
      <c r="I575" s="95"/>
      <c r="J575" s="96"/>
      <c r="K575" s="26"/>
      <c r="L575" s="64"/>
      <c r="M575" s="64"/>
      <c r="N575" s="64"/>
      <c r="O575" s="64"/>
      <c r="P575" s="64"/>
      <c r="Q575" s="64"/>
      <c r="R575" s="64"/>
      <c r="S575" s="64"/>
      <c r="T575" s="64"/>
      <c r="U575" s="64"/>
      <c r="V575" s="64"/>
    </row>
    <row r="576">
      <c r="A576" s="93"/>
      <c r="B576" s="94"/>
      <c r="C576" s="94"/>
      <c r="D576" s="94"/>
      <c r="E576" s="94"/>
      <c r="F576" s="94"/>
      <c r="G576" s="94"/>
      <c r="H576" s="77"/>
      <c r="I576" s="95"/>
      <c r="J576" s="96"/>
      <c r="K576" s="26"/>
      <c r="L576" s="64"/>
      <c r="M576" s="64"/>
      <c r="N576" s="64"/>
      <c r="O576" s="64"/>
      <c r="P576" s="64"/>
      <c r="Q576" s="64"/>
      <c r="R576" s="64"/>
      <c r="S576" s="64"/>
      <c r="T576" s="64"/>
      <c r="U576" s="64"/>
      <c r="V576" s="64"/>
    </row>
    <row r="577">
      <c r="A577" s="93"/>
      <c r="B577" s="94"/>
      <c r="C577" s="94"/>
      <c r="D577" s="94"/>
      <c r="E577" s="94"/>
      <c r="F577" s="94"/>
      <c r="G577" s="94"/>
      <c r="H577" s="77"/>
      <c r="I577" s="95"/>
      <c r="J577" s="96"/>
      <c r="K577" s="26"/>
      <c r="L577" s="64"/>
      <c r="M577" s="64"/>
      <c r="N577" s="64"/>
      <c r="O577" s="64"/>
      <c r="P577" s="64"/>
      <c r="Q577" s="64"/>
      <c r="R577" s="64"/>
      <c r="S577" s="64"/>
      <c r="T577" s="64"/>
      <c r="U577" s="64"/>
      <c r="V577" s="64"/>
    </row>
    <row r="578">
      <c r="A578" s="93"/>
      <c r="B578" s="94"/>
      <c r="C578" s="94"/>
      <c r="D578" s="94"/>
      <c r="E578" s="94"/>
      <c r="F578" s="94"/>
      <c r="G578" s="94"/>
      <c r="H578" s="77"/>
      <c r="I578" s="95"/>
      <c r="J578" s="96"/>
      <c r="K578" s="26"/>
      <c r="L578" s="64"/>
      <c r="M578" s="64"/>
      <c r="N578" s="64"/>
      <c r="O578" s="64"/>
      <c r="P578" s="64"/>
      <c r="Q578" s="64"/>
      <c r="R578" s="64"/>
      <c r="S578" s="64"/>
      <c r="T578" s="64"/>
      <c r="U578" s="64"/>
      <c r="V578" s="64"/>
    </row>
    <row r="579">
      <c r="A579" s="93"/>
      <c r="B579" s="94"/>
      <c r="C579" s="94"/>
      <c r="D579" s="94"/>
      <c r="E579" s="94"/>
      <c r="F579" s="94"/>
      <c r="G579" s="94"/>
      <c r="H579" s="77"/>
      <c r="I579" s="95"/>
      <c r="J579" s="96"/>
      <c r="K579" s="26"/>
      <c r="L579" s="64"/>
      <c r="M579" s="64"/>
      <c r="N579" s="64"/>
      <c r="O579" s="64"/>
      <c r="P579" s="64"/>
      <c r="Q579" s="64"/>
      <c r="R579" s="64"/>
      <c r="S579" s="64"/>
      <c r="T579" s="64"/>
      <c r="U579" s="64"/>
      <c r="V579" s="64"/>
    </row>
    <row r="580">
      <c r="A580" s="93"/>
      <c r="B580" s="94"/>
      <c r="C580" s="94"/>
      <c r="D580" s="94"/>
      <c r="E580" s="94"/>
      <c r="F580" s="94"/>
      <c r="G580" s="94"/>
      <c r="H580" s="77"/>
      <c r="I580" s="95"/>
      <c r="J580" s="96"/>
      <c r="K580" s="26"/>
      <c r="L580" s="64"/>
      <c r="M580" s="64"/>
      <c r="N580" s="64"/>
      <c r="O580" s="64"/>
      <c r="P580" s="64"/>
      <c r="Q580" s="64"/>
      <c r="R580" s="64"/>
      <c r="S580" s="64"/>
      <c r="T580" s="64"/>
      <c r="U580" s="64"/>
      <c r="V580" s="64"/>
    </row>
    <row r="581">
      <c r="A581" s="93"/>
      <c r="B581" s="94"/>
      <c r="C581" s="94"/>
      <c r="D581" s="94"/>
      <c r="E581" s="94"/>
      <c r="F581" s="94"/>
      <c r="G581" s="94"/>
      <c r="H581" s="77"/>
      <c r="I581" s="95"/>
      <c r="J581" s="96"/>
      <c r="K581" s="26"/>
      <c r="L581" s="64"/>
      <c r="M581" s="64"/>
      <c r="N581" s="64"/>
      <c r="O581" s="64"/>
      <c r="P581" s="64"/>
      <c r="Q581" s="64"/>
      <c r="R581" s="64"/>
      <c r="S581" s="64"/>
      <c r="T581" s="64"/>
      <c r="U581" s="64"/>
      <c r="V581" s="64"/>
    </row>
    <row r="582">
      <c r="A582" s="93"/>
      <c r="B582" s="94"/>
      <c r="C582" s="94"/>
      <c r="D582" s="94"/>
      <c r="E582" s="94"/>
      <c r="F582" s="94"/>
      <c r="G582" s="94"/>
      <c r="H582" s="77"/>
      <c r="I582" s="95"/>
      <c r="J582" s="96"/>
      <c r="K582" s="26"/>
      <c r="L582" s="64"/>
      <c r="M582" s="64"/>
      <c r="N582" s="64"/>
      <c r="O582" s="64"/>
      <c r="P582" s="64"/>
      <c r="Q582" s="64"/>
      <c r="R582" s="64"/>
      <c r="S582" s="64"/>
      <c r="T582" s="64"/>
      <c r="U582" s="64"/>
      <c r="V582" s="64"/>
    </row>
    <row r="583">
      <c r="A583" s="93"/>
      <c r="B583" s="94"/>
      <c r="C583" s="94"/>
      <c r="D583" s="94"/>
      <c r="E583" s="94"/>
      <c r="F583" s="94"/>
      <c r="G583" s="94"/>
      <c r="H583" s="77"/>
      <c r="I583" s="95"/>
      <c r="J583" s="96"/>
      <c r="K583" s="26"/>
      <c r="L583" s="64"/>
      <c r="M583" s="64"/>
      <c r="N583" s="64"/>
      <c r="O583" s="64"/>
      <c r="P583" s="64"/>
      <c r="Q583" s="64"/>
      <c r="R583" s="64"/>
      <c r="S583" s="64"/>
      <c r="T583" s="64"/>
      <c r="U583" s="64"/>
      <c r="V583" s="64"/>
    </row>
    <row r="584">
      <c r="A584" s="93"/>
      <c r="B584" s="94"/>
      <c r="C584" s="94"/>
      <c r="D584" s="94"/>
      <c r="E584" s="94"/>
      <c r="F584" s="94"/>
      <c r="G584" s="94"/>
      <c r="H584" s="77"/>
      <c r="I584" s="95"/>
      <c r="J584" s="96"/>
      <c r="K584" s="26"/>
      <c r="L584" s="64"/>
      <c r="M584" s="64"/>
      <c r="N584" s="64"/>
      <c r="O584" s="64"/>
      <c r="P584" s="64"/>
      <c r="Q584" s="64"/>
      <c r="R584" s="64"/>
      <c r="S584" s="64"/>
      <c r="T584" s="64"/>
      <c r="U584" s="64"/>
      <c r="V584" s="64"/>
    </row>
    <row r="585">
      <c r="A585" s="93"/>
      <c r="B585" s="94"/>
      <c r="C585" s="94"/>
      <c r="D585" s="94"/>
      <c r="E585" s="94"/>
      <c r="F585" s="94"/>
      <c r="G585" s="94"/>
      <c r="H585" s="77"/>
      <c r="I585" s="95"/>
      <c r="J585" s="96"/>
      <c r="K585" s="26"/>
      <c r="L585" s="64"/>
      <c r="M585" s="64"/>
      <c r="N585" s="64"/>
      <c r="O585" s="64"/>
      <c r="P585" s="64"/>
      <c r="Q585" s="64"/>
      <c r="R585" s="64"/>
      <c r="S585" s="64"/>
      <c r="T585" s="64"/>
      <c r="U585" s="64"/>
      <c r="V585" s="64"/>
    </row>
    <row r="586">
      <c r="A586" s="93"/>
      <c r="B586" s="94"/>
      <c r="C586" s="94"/>
      <c r="D586" s="94"/>
      <c r="E586" s="94"/>
      <c r="F586" s="94"/>
      <c r="G586" s="94"/>
      <c r="H586" s="77"/>
      <c r="I586" s="95"/>
      <c r="J586" s="96"/>
      <c r="K586" s="26"/>
      <c r="L586" s="64"/>
      <c r="M586" s="64"/>
      <c r="N586" s="64"/>
      <c r="O586" s="64"/>
      <c r="P586" s="64"/>
      <c r="Q586" s="64"/>
      <c r="R586" s="64"/>
      <c r="S586" s="64"/>
      <c r="T586" s="64"/>
      <c r="U586" s="64"/>
      <c r="V586" s="64"/>
    </row>
    <row r="587">
      <c r="A587" s="93"/>
      <c r="B587" s="94"/>
      <c r="C587" s="94"/>
      <c r="D587" s="94"/>
      <c r="E587" s="94"/>
      <c r="F587" s="94"/>
      <c r="G587" s="94"/>
      <c r="H587" s="77"/>
      <c r="I587" s="95"/>
      <c r="J587" s="96"/>
      <c r="K587" s="26"/>
      <c r="L587" s="64"/>
      <c r="M587" s="64"/>
      <c r="N587" s="64"/>
      <c r="O587" s="64"/>
      <c r="P587" s="64"/>
      <c r="Q587" s="64"/>
      <c r="R587" s="64"/>
      <c r="S587" s="64"/>
      <c r="T587" s="64"/>
      <c r="U587" s="64"/>
      <c r="V587" s="64"/>
    </row>
    <row r="588">
      <c r="A588" s="93"/>
      <c r="B588" s="94"/>
      <c r="C588" s="94"/>
      <c r="D588" s="94"/>
      <c r="E588" s="94"/>
      <c r="F588" s="94"/>
      <c r="G588" s="94"/>
      <c r="H588" s="77"/>
      <c r="I588" s="95"/>
      <c r="J588" s="96"/>
      <c r="K588" s="26"/>
      <c r="L588" s="64"/>
      <c r="M588" s="64"/>
      <c r="N588" s="64"/>
      <c r="O588" s="64"/>
      <c r="P588" s="64"/>
      <c r="Q588" s="64"/>
      <c r="R588" s="64"/>
      <c r="S588" s="64"/>
      <c r="T588" s="64"/>
      <c r="U588" s="64"/>
      <c r="V588" s="64"/>
    </row>
    <row r="589">
      <c r="A589" s="93"/>
      <c r="B589" s="94"/>
      <c r="C589" s="94"/>
      <c r="D589" s="94"/>
      <c r="E589" s="94"/>
      <c r="F589" s="94"/>
      <c r="G589" s="94"/>
      <c r="H589" s="77"/>
      <c r="I589" s="95"/>
      <c r="J589" s="96"/>
      <c r="K589" s="26"/>
      <c r="L589" s="64"/>
      <c r="M589" s="64"/>
      <c r="N589" s="64"/>
      <c r="O589" s="64"/>
      <c r="P589" s="64"/>
      <c r="Q589" s="64"/>
      <c r="R589" s="64"/>
      <c r="S589" s="64"/>
      <c r="T589" s="64"/>
      <c r="U589" s="64"/>
      <c r="V589" s="64"/>
    </row>
    <row r="590">
      <c r="A590" s="93"/>
      <c r="B590" s="94"/>
      <c r="C590" s="94"/>
      <c r="D590" s="94"/>
      <c r="E590" s="94"/>
      <c r="F590" s="94"/>
      <c r="G590" s="94"/>
      <c r="H590" s="77"/>
      <c r="I590" s="95"/>
      <c r="J590" s="96"/>
      <c r="K590" s="26"/>
      <c r="L590" s="64"/>
      <c r="M590" s="64"/>
      <c r="N590" s="64"/>
      <c r="O590" s="64"/>
      <c r="P590" s="64"/>
      <c r="Q590" s="64"/>
      <c r="R590" s="64"/>
      <c r="S590" s="64"/>
      <c r="T590" s="64"/>
      <c r="U590" s="64"/>
      <c r="V590" s="64"/>
    </row>
    <row r="591">
      <c r="A591" s="93"/>
      <c r="B591" s="94"/>
      <c r="C591" s="94"/>
      <c r="D591" s="94"/>
      <c r="E591" s="94"/>
      <c r="F591" s="94"/>
      <c r="G591" s="94"/>
      <c r="H591" s="77"/>
      <c r="I591" s="95"/>
      <c r="J591" s="96"/>
      <c r="K591" s="26"/>
      <c r="L591" s="64"/>
      <c r="M591" s="64"/>
      <c r="N591" s="64"/>
      <c r="O591" s="64"/>
      <c r="P591" s="64"/>
      <c r="Q591" s="64"/>
      <c r="R591" s="64"/>
      <c r="S591" s="64"/>
      <c r="T591" s="64"/>
      <c r="U591" s="64"/>
      <c r="V591" s="64"/>
    </row>
    <row r="592">
      <c r="A592" s="93"/>
      <c r="B592" s="94"/>
      <c r="C592" s="94"/>
      <c r="D592" s="94"/>
      <c r="E592" s="94"/>
      <c r="F592" s="94"/>
      <c r="G592" s="94"/>
      <c r="H592" s="77"/>
      <c r="I592" s="95"/>
      <c r="J592" s="96"/>
      <c r="K592" s="26"/>
      <c r="L592" s="64"/>
      <c r="M592" s="64"/>
      <c r="N592" s="64"/>
      <c r="O592" s="64"/>
      <c r="P592" s="64"/>
      <c r="Q592" s="64"/>
      <c r="R592" s="64"/>
      <c r="S592" s="64"/>
      <c r="T592" s="64"/>
      <c r="U592" s="64"/>
      <c r="V592" s="64"/>
    </row>
    <row r="593">
      <c r="A593" s="93"/>
      <c r="B593" s="94"/>
      <c r="C593" s="94"/>
      <c r="D593" s="94"/>
      <c r="E593" s="94"/>
      <c r="F593" s="94"/>
      <c r="G593" s="94"/>
      <c r="H593" s="77"/>
      <c r="I593" s="95"/>
      <c r="J593" s="96"/>
      <c r="K593" s="26"/>
      <c r="L593" s="64"/>
      <c r="M593" s="64"/>
      <c r="N593" s="64"/>
      <c r="O593" s="64"/>
      <c r="P593" s="64"/>
      <c r="Q593" s="64"/>
      <c r="R593" s="64"/>
      <c r="S593" s="64"/>
      <c r="T593" s="64"/>
      <c r="U593" s="64"/>
      <c r="V593" s="64"/>
    </row>
    <row r="594">
      <c r="A594" s="93"/>
      <c r="B594" s="94"/>
      <c r="C594" s="94"/>
      <c r="D594" s="94"/>
      <c r="E594" s="94"/>
      <c r="F594" s="94"/>
      <c r="G594" s="94"/>
      <c r="H594" s="77"/>
      <c r="I594" s="95"/>
      <c r="J594" s="96"/>
      <c r="K594" s="26"/>
      <c r="L594" s="64"/>
      <c r="M594" s="64"/>
      <c r="N594" s="64"/>
      <c r="O594" s="64"/>
      <c r="P594" s="64"/>
      <c r="Q594" s="64"/>
      <c r="R594" s="64"/>
      <c r="S594" s="64"/>
      <c r="T594" s="64"/>
      <c r="U594" s="64"/>
      <c r="V594" s="64"/>
    </row>
    <row r="595">
      <c r="A595" s="93"/>
      <c r="B595" s="94"/>
      <c r="C595" s="94"/>
      <c r="D595" s="94"/>
      <c r="E595" s="94"/>
      <c r="F595" s="94"/>
      <c r="G595" s="94"/>
      <c r="H595" s="77"/>
      <c r="I595" s="95"/>
      <c r="J595" s="96"/>
      <c r="K595" s="26"/>
      <c r="L595" s="64"/>
      <c r="M595" s="64"/>
      <c r="N595" s="64"/>
      <c r="O595" s="64"/>
      <c r="P595" s="64"/>
      <c r="Q595" s="64"/>
      <c r="R595" s="64"/>
      <c r="S595" s="64"/>
      <c r="T595" s="64"/>
      <c r="U595" s="64"/>
      <c r="V595" s="64"/>
    </row>
    <row r="596">
      <c r="A596" s="93"/>
      <c r="B596" s="94"/>
      <c r="C596" s="94"/>
      <c r="D596" s="94"/>
      <c r="E596" s="94"/>
      <c r="F596" s="94"/>
      <c r="G596" s="94"/>
      <c r="H596" s="77"/>
      <c r="I596" s="95"/>
      <c r="J596" s="96"/>
      <c r="K596" s="26"/>
      <c r="L596" s="64"/>
      <c r="M596" s="64"/>
      <c r="N596" s="64"/>
      <c r="O596" s="64"/>
      <c r="P596" s="64"/>
      <c r="Q596" s="64"/>
      <c r="R596" s="64"/>
      <c r="S596" s="64"/>
      <c r="T596" s="64"/>
      <c r="U596" s="64"/>
      <c r="V596" s="64"/>
    </row>
    <row r="597">
      <c r="A597" s="93"/>
      <c r="B597" s="94"/>
      <c r="C597" s="94"/>
      <c r="D597" s="94"/>
      <c r="E597" s="94"/>
      <c r="F597" s="94"/>
      <c r="G597" s="94"/>
      <c r="H597" s="77"/>
      <c r="I597" s="95"/>
      <c r="J597" s="96"/>
      <c r="K597" s="26"/>
      <c r="L597" s="64"/>
      <c r="M597" s="64"/>
      <c r="N597" s="64"/>
      <c r="O597" s="64"/>
      <c r="P597" s="64"/>
      <c r="Q597" s="64"/>
      <c r="R597" s="64"/>
      <c r="S597" s="64"/>
      <c r="T597" s="64"/>
      <c r="U597" s="64"/>
      <c r="V597" s="64"/>
    </row>
    <row r="598">
      <c r="A598" s="93"/>
      <c r="B598" s="94"/>
      <c r="C598" s="94"/>
      <c r="D598" s="94"/>
      <c r="E598" s="94"/>
      <c r="F598" s="94"/>
      <c r="G598" s="94"/>
      <c r="H598" s="77"/>
      <c r="I598" s="95"/>
      <c r="J598" s="96"/>
      <c r="K598" s="26"/>
      <c r="L598" s="64"/>
      <c r="M598" s="64"/>
      <c r="N598" s="64"/>
      <c r="O598" s="64"/>
      <c r="P598" s="64"/>
      <c r="Q598" s="64"/>
      <c r="R598" s="64"/>
      <c r="S598" s="64"/>
      <c r="T598" s="64"/>
      <c r="U598" s="64"/>
      <c r="V598" s="64"/>
    </row>
    <row r="599">
      <c r="A599" s="93"/>
      <c r="B599" s="94"/>
      <c r="C599" s="94"/>
      <c r="D599" s="94"/>
      <c r="E599" s="94"/>
      <c r="F599" s="94"/>
      <c r="G599" s="94"/>
      <c r="H599" s="77"/>
      <c r="I599" s="95"/>
      <c r="J599" s="96"/>
      <c r="K599" s="26"/>
      <c r="L599" s="64"/>
      <c r="M599" s="64"/>
      <c r="N599" s="64"/>
      <c r="O599" s="64"/>
      <c r="P599" s="64"/>
      <c r="Q599" s="64"/>
      <c r="R599" s="64"/>
      <c r="S599" s="64"/>
      <c r="T599" s="64"/>
      <c r="U599" s="64"/>
      <c r="V599" s="64"/>
    </row>
    <row r="600">
      <c r="A600" s="93"/>
      <c r="B600" s="94"/>
      <c r="C600" s="94"/>
      <c r="D600" s="94"/>
      <c r="E600" s="94"/>
      <c r="F600" s="94"/>
      <c r="G600" s="94"/>
      <c r="H600" s="77"/>
      <c r="I600" s="95"/>
      <c r="J600" s="96"/>
      <c r="K600" s="26"/>
      <c r="L600" s="64"/>
      <c r="M600" s="64"/>
      <c r="N600" s="64"/>
      <c r="O600" s="64"/>
      <c r="P600" s="64"/>
      <c r="Q600" s="64"/>
      <c r="R600" s="64"/>
      <c r="S600" s="64"/>
      <c r="T600" s="64"/>
      <c r="U600" s="64"/>
      <c r="V600" s="64"/>
    </row>
    <row r="601">
      <c r="A601" s="93"/>
      <c r="B601" s="94"/>
      <c r="C601" s="94"/>
      <c r="D601" s="94"/>
      <c r="E601" s="94"/>
      <c r="F601" s="94"/>
      <c r="G601" s="94"/>
      <c r="H601" s="77"/>
      <c r="I601" s="95"/>
      <c r="J601" s="96"/>
      <c r="K601" s="26"/>
      <c r="L601" s="64"/>
      <c r="M601" s="64"/>
      <c r="N601" s="64"/>
      <c r="O601" s="64"/>
      <c r="P601" s="64"/>
      <c r="Q601" s="64"/>
      <c r="R601" s="64"/>
      <c r="S601" s="64"/>
      <c r="T601" s="64"/>
      <c r="U601" s="64"/>
      <c r="V601" s="64"/>
    </row>
    <row r="602">
      <c r="A602" s="93"/>
      <c r="B602" s="94"/>
      <c r="C602" s="94"/>
      <c r="D602" s="94"/>
      <c r="E602" s="94"/>
      <c r="F602" s="94"/>
      <c r="G602" s="94"/>
      <c r="H602" s="77"/>
      <c r="I602" s="95"/>
      <c r="J602" s="96"/>
      <c r="K602" s="26"/>
      <c r="L602" s="64"/>
      <c r="M602" s="64"/>
      <c r="N602" s="64"/>
      <c r="O602" s="64"/>
      <c r="P602" s="64"/>
      <c r="Q602" s="64"/>
      <c r="R602" s="64"/>
      <c r="S602" s="64"/>
      <c r="T602" s="64"/>
      <c r="U602" s="64"/>
      <c r="V602" s="64"/>
    </row>
    <row r="603">
      <c r="A603" s="93"/>
      <c r="B603" s="94"/>
      <c r="C603" s="94"/>
      <c r="D603" s="94"/>
      <c r="E603" s="94"/>
      <c r="F603" s="94"/>
      <c r="G603" s="94"/>
      <c r="H603" s="77"/>
      <c r="I603" s="95"/>
      <c r="J603" s="96"/>
      <c r="K603" s="26"/>
      <c r="L603" s="64"/>
      <c r="M603" s="64"/>
      <c r="N603" s="64"/>
      <c r="O603" s="64"/>
      <c r="P603" s="64"/>
      <c r="Q603" s="64"/>
      <c r="R603" s="64"/>
      <c r="S603" s="64"/>
      <c r="T603" s="64"/>
      <c r="U603" s="64"/>
      <c r="V603" s="64"/>
    </row>
    <row r="604">
      <c r="A604" s="93"/>
      <c r="B604" s="94"/>
      <c r="C604" s="94"/>
      <c r="D604" s="94"/>
      <c r="E604" s="94"/>
      <c r="F604" s="94"/>
      <c r="G604" s="94"/>
      <c r="H604" s="77"/>
      <c r="I604" s="95"/>
      <c r="J604" s="96"/>
      <c r="K604" s="26"/>
      <c r="L604" s="64"/>
      <c r="M604" s="64"/>
      <c r="N604" s="64"/>
      <c r="O604" s="64"/>
      <c r="P604" s="64"/>
      <c r="Q604" s="64"/>
      <c r="R604" s="64"/>
      <c r="S604" s="64"/>
      <c r="T604" s="64"/>
      <c r="U604" s="64"/>
      <c r="V604" s="64"/>
    </row>
    <row r="605">
      <c r="A605" s="93"/>
      <c r="B605" s="94"/>
      <c r="C605" s="94"/>
      <c r="D605" s="94"/>
      <c r="E605" s="94"/>
      <c r="F605" s="94"/>
      <c r="G605" s="94"/>
      <c r="H605" s="77"/>
      <c r="I605" s="95"/>
      <c r="J605" s="96"/>
      <c r="K605" s="26"/>
      <c r="L605" s="64"/>
      <c r="M605" s="64"/>
      <c r="N605" s="64"/>
      <c r="O605" s="64"/>
      <c r="P605" s="64"/>
      <c r="Q605" s="64"/>
      <c r="R605" s="64"/>
      <c r="S605" s="64"/>
      <c r="T605" s="64"/>
      <c r="U605" s="64"/>
      <c r="V605" s="64"/>
    </row>
    <row r="606">
      <c r="A606" s="93"/>
      <c r="B606" s="94"/>
      <c r="C606" s="94"/>
      <c r="D606" s="94"/>
      <c r="E606" s="94"/>
      <c r="F606" s="94"/>
      <c r="G606" s="94"/>
      <c r="H606" s="77"/>
      <c r="I606" s="95"/>
      <c r="J606" s="96"/>
      <c r="K606" s="26"/>
      <c r="L606" s="64"/>
      <c r="M606" s="64"/>
      <c r="N606" s="64"/>
      <c r="O606" s="64"/>
      <c r="P606" s="64"/>
      <c r="Q606" s="64"/>
      <c r="R606" s="64"/>
      <c r="S606" s="64"/>
      <c r="T606" s="64"/>
      <c r="U606" s="64"/>
      <c r="V606" s="64"/>
    </row>
    <row r="607">
      <c r="A607" s="93"/>
      <c r="B607" s="94"/>
      <c r="C607" s="94"/>
      <c r="D607" s="94"/>
      <c r="E607" s="94"/>
      <c r="F607" s="94"/>
      <c r="G607" s="94"/>
      <c r="H607" s="77"/>
      <c r="I607" s="95"/>
      <c r="J607" s="96"/>
      <c r="K607" s="26"/>
      <c r="L607" s="64"/>
      <c r="M607" s="64"/>
      <c r="N607" s="64"/>
      <c r="O607" s="64"/>
      <c r="P607" s="64"/>
      <c r="Q607" s="64"/>
      <c r="R607" s="64"/>
      <c r="S607" s="64"/>
      <c r="T607" s="64"/>
      <c r="U607" s="64"/>
      <c r="V607" s="64"/>
    </row>
    <row r="608">
      <c r="A608" s="93"/>
      <c r="B608" s="94"/>
      <c r="C608" s="94"/>
      <c r="D608" s="94"/>
      <c r="E608" s="94"/>
      <c r="F608" s="94"/>
      <c r="G608" s="94"/>
      <c r="H608" s="77"/>
      <c r="I608" s="95"/>
      <c r="J608" s="96"/>
      <c r="K608" s="26"/>
      <c r="L608" s="64"/>
      <c r="M608" s="64"/>
      <c r="N608" s="64"/>
      <c r="O608" s="64"/>
      <c r="P608" s="64"/>
      <c r="Q608" s="64"/>
      <c r="R608" s="64"/>
      <c r="S608" s="64"/>
      <c r="T608" s="64"/>
      <c r="U608" s="64"/>
      <c r="V608" s="64"/>
    </row>
    <row r="609">
      <c r="A609" s="93"/>
      <c r="B609" s="94"/>
      <c r="C609" s="94"/>
      <c r="D609" s="94"/>
      <c r="E609" s="94"/>
      <c r="F609" s="94"/>
      <c r="G609" s="94"/>
      <c r="H609" s="77"/>
      <c r="I609" s="95"/>
      <c r="J609" s="96"/>
      <c r="K609" s="26"/>
      <c r="L609" s="64"/>
      <c r="M609" s="64"/>
      <c r="N609" s="64"/>
      <c r="O609" s="64"/>
      <c r="P609" s="64"/>
      <c r="Q609" s="64"/>
      <c r="R609" s="64"/>
      <c r="S609" s="64"/>
      <c r="T609" s="64"/>
      <c r="U609" s="64"/>
      <c r="V609" s="64"/>
    </row>
    <row r="610">
      <c r="A610" s="93"/>
      <c r="B610" s="94"/>
      <c r="C610" s="94"/>
      <c r="D610" s="94"/>
      <c r="E610" s="94"/>
      <c r="F610" s="94"/>
      <c r="G610" s="94"/>
      <c r="H610" s="77"/>
      <c r="I610" s="95"/>
      <c r="J610" s="96"/>
      <c r="K610" s="26"/>
      <c r="L610" s="64"/>
      <c r="M610" s="64"/>
      <c r="N610" s="64"/>
      <c r="O610" s="64"/>
      <c r="P610" s="64"/>
      <c r="Q610" s="64"/>
      <c r="R610" s="64"/>
      <c r="S610" s="64"/>
      <c r="T610" s="64"/>
      <c r="U610" s="64"/>
      <c r="V610" s="64"/>
    </row>
    <row r="611">
      <c r="A611" s="93"/>
      <c r="B611" s="94"/>
      <c r="C611" s="94"/>
      <c r="D611" s="94"/>
      <c r="E611" s="94"/>
      <c r="F611" s="94"/>
      <c r="G611" s="94"/>
      <c r="H611" s="77"/>
      <c r="I611" s="95"/>
      <c r="J611" s="96"/>
      <c r="K611" s="26"/>
      <c r="L611" s="64"/>
      <c r="M611" s="64"/>
      <c r="N611" s="64"/>
      <c r="O611" s="64"/>
      <c r="P611" s="64"/>
      <c r="Q611" s="64"/>
      <c r="R611" s="64"/>
      <c r="S611" s="64"/>
      <c r="T611" s="64"/>
      <c r="U611" s="64"/>
      <c r="V611" s="64"/>
    </row>
    <row r="612">
      <c r="A612" s="93"/>
      <c r="B612" s="94"/>
      <c r="C612" s="94"/>
      <c r="D612" s="94"/>
      <c r="E612" s="94"/>
      <c r="F612" s="94"/>
      <c r="G612" s="94"/>
      <c r="H612" s="77"/>
      <c r="I612" s="95"/>
      <c r="J612" s="96"/>
      <c r="K612" s="26"/>
      <c r="L612" s="64"/>
      <c r="M612" s="64"/>
      <c r="N612" s="64"/>
      <c r="O612" s="64"/>
      <c r="P612" s="64"/>
      <c r="Q612" s="64"/>
      <c r="R612" s="64"/>
      <c r="S612" s="64"/>
      <c r="T612" s="64"/>
      <c r="U612" s="64"/>
      <c r="V612" s="64"/>
    </row>
    <row r="613">
      <c r="A613" s="93"/>
      <c r="B613" s="94"/>
      <c r="C613" s="94"/>
      <c r="D613" s="94"/>
      <c r="E613" s="94"/>
      <c r="F613" s="94"/>
      <c r="G613" s="94"/>
      <c r="H613" s="77"/>
      <c r="I613" s="95"/>
      <c r="J613" s="96"/>
      <c r="K613" s="26"/>
      <c r="L613" s="64"/>
      <c r="M613" s="64"/>
      <c r="N613" s="64"/>
      <c r="O613" s="64"/>
      <c r="P613" s="64"/>
      <c r="Q613" s="64"/>
      <c r="R613" s="64"/>
      <c r="S613" s="64"/>
      <c r="T613" s="64"/>
      <c r="U613" s="64"/>
      <c r="V613" s="64"/>
    </row>
    <row r="614">
      <c r="A614" s="93"/>
      <c r="B614" s="94"/>
      <c r="C614" s="94"/>
      <c r="D614" s="94"/>
      <c r="E614" s="94"/>
      <c r="F614" s="94"/>
      <c r="G614" s="94"/>
      <c r="H614" s="77"/>
      <c r="I614" s="95"/>
      <c r="J614" s="96"/>
      <c r="K614" s="26"/>
      <c r="L614" s="64"/>
      <c r="M614" s="64"/>
      <c r="N614" s="64"/>
      <c r="O614" s="64"/>
      <c r="P614" s="64"/>
      <c r="Q614" s="64"/>
      <c r="R614" s="64"/>
      <c r="S614" s="64"/>
      <c r="T614" s="64"/>
      <c r="U614" s="64"/>
      <c r="V614" s="64"/>
    </row>
    <row r="615">
      <c r="A615" s="93"/>
      <c r="B615" s="94"/>
      <c r="C615" s="94"/>
      <c r="D615" s="94"/>
      <c r="E615" s="94"/>
      <c r="F615" s="94"/>
      <c r="G615" s="94"/>
      <c r="H615" s="77"/>
      <c r="I615" s="95"/>
      <c r="J615" s="96"/>
      <c r="K615" s="26"/>
      <c r="L615" s="64"/>
      <c r="M615" s="64"/>
      <c r="N615" s="64"/>
      <c r="O615" s="64"/>
      <c r="P615" s="64"/>
      <c r="Q615" s="64"/>
      <c r="R615" s="64"/>
      <c r="S615" s="64"/>
      <c r="T615" s="64"/>
      <c r="U615" s="64"/>
      <c r="V615" s="64"/>
    </row>
    <row r="616">
      <c r="A616" s="93"/>
      <c r="B616" s="94"/>
      <c r="C616" s="94"/>
      <c r="D616" s="94"/>
      <c r="E616" s="94"/>
      <c r="F616" s="94"/>
      <c r="G616" s="94"/>
      <c r="H616" s="77"/>
      <c r="I616" s="95"/>
      <c r="J616" s="96"/>
      <c r="K616" s="26"/>
      <c r="L616" s="64"/>
      <c r="M616" s="64"/>
      <c r="N616" s="64"/>
      <c r="O616" s="64"/>
      <c r="P616" s="64"/>
      <c r="Q616" s="64"/>
      <c r="R616" s="64"/>
      <c r="S616" s="64"/>
      <c r="T616" s="64"/>
      <c r="U616" s="64"/>
      <c r="V616" s="64"/>
    </row>
    <row r="617">
      <c r="A617" s="93"/>
      <c r="B617" s="94"/>
      <c r="C617" s="94"/>
      <c r="D617" s="94"/>
      <c r="E617" s="94"/>
      <c r="F617" s="94"/>
      <c r="G617" s="94"/>
      <c r="H617" s="77"/>
      <c r="I617" s="95"/>
      <c r="J617" s="96"/>
      <c r="K617" s="26"/>
      <c r="L617" s="64"/>
      <c r="M617" s="64"/>
      <c r="N617" s="64"/>
      <c r="O617" s="64"/>
      <c r="P617" s="64"/>
      <c r="Q617" s="64"/>
      <c r="R617" s="64"/>
      <c r="S617" s="64"/>
      <c r="T617" s="64"/>
      <c r="U617" s="64"/>
      <c r="V617" s="64"/>
    </row>
    <row r="618">
      <c r="A618" s="93"/>
      <c r="B618" s="94"/>
      <c r="C618" s="94"/>
      <c r="D618" s="94"/>
      <c r="E618" s="94"/>
      <c r="F618" s="94"/>
      <c r="G618" s="94"/>
      <c r="H618" s="77"/>
      <c r="I618" s="95"/>
      <c r="J618" s="96"/>
      <c r="K618" s="26"/>
      <c r="L618" s="64"/>
      <c r="M618" s="64"/>
      <c r="N618" s="64"/>
      <c r="O618" s="64"/>
      <c r="P618" s="64"/>
      <c r="Q618" s="64"/>
      <c r="R618" s="64"/>
      <c r="S618" s="64"/>
      <c r="T618" s="64"/>
      <c r="U618" s="64"/>
      <c r="V618" s="64"/>
    </row>
    <row r="619">
      <c r="A619" s="93"/>
      <c r="B619" s="94"/>
      <c r="C619" s="94"/>
      <c r="D619" s="94"/>
      <c r="E619" s="94"/>
      <c r="F619" s="94"/>
      <c r="G619" s="94"/>
      <c r="H619" s="77"/>
      <c r="I619" s="95"/>
      <c r="J619" s="96"/>
      <c r="K619" s="26"/>
      <c r="L619" s="64"/>
      <c r="M619" s="64"/>
      <c r="N619" s="64"/>
      <c r="O619" s="64"/>
      <c r="P619" s="64"/>
      <c r="Q619" s="64"/>
      <c r="R619" s="64"/>
      <c r="S619" s="64"/>
      <c r="T619" s="64"/>
      <c r="U619" s="64"/>
      <c r="V619" s="64"/>
    </row>
    <row r="620">
      <c r="A620" s="93"/>
      <c r="B620" s="94"/>
      <c r="C620" s="94"/>
      <c r="D620" s="94"/>
      <c r="E620" s="94"/>
      <c r="F620" s="94"/>
      <c r="G620" s="94"/>
      <c r="H620" s="77"/>
      <c r="I620" s="95"/>
      <c r="J620" s="96"/>
      <c r="K620" s="26"/>
      <c r="L620" s="64"/>
      <c r="M620" s="64"/>
      <c r="N620" s="64"/>
      <c r="O620" s="64"/>
      <c r="P620" s="64"/>
      <c r="Q620" s="64"/>
      <c r="R620" s="64"/>
      <c r="S620" s="64"/>
      <c r="T620" s="64"/>
      <c r="U620" s="64"/>
      <c r="V620" s="64"/>
    </row>
    <row r="621">
      <c r="A621" s="93"/>
      <c r="B621" s="94"/>
      <c r="C621" s="94"/>
      <c r="D621" s="94"/>
      <c r="E621" s="94"/>
      <c r="F621" s="94"/>
      <c r="G621" s="94"/>
      <c r="H621" s="77"/>
      <c r="I621" s="95"/>
      <c r="J621" s="96"/>
      <c r="K621" s="26"/>
      <c r="L621" s="64"/>
      <c r="M621" s="64"/>
      <c r="N621" s="64"/>
      <c r="O621" s="64"/>
      <c r="P621" s="64"/>
      <c r="Q621" s="64"/>
      <c r="R621" s="64"/>
      <c r="S621" s="64"/>
      <c r="T621" s="64"/>
      <c r="U621" s="64"/>
      <c r="V621" s="64"/>
    </row>
    <row r="622">
      <c r="A622" s="93"/>
      <c r="B622" s="94"/>
      <c r="C622" s="94"/>
      <c r="D622" s="94"/>
      <c r="E622" s="94"/>
      <c r="F622" s="94"/>
      <c r="G622" s="94"/>
      <c r="H622" s="77"/>
      <c r="I622" s="95"/>
      <c r="J622" s="96"/>
      <c r="K622" s="26"/>
      <c r="L622" s="64"/>
      <c r="M622" s="64"/>
      <c r="N622" s="64"/>
      <c r="O622" s="64"/>
      <c r="P622" s="64"/>
      <c r="Q622" s="64"/>
      <c r="R622" s="64"/>
      <c r="S622" s="64"/>
      <c r="T622" s="64"/>
      <c r="U622" s="64"/>
      <c r="V622" s="64"/>
    </row>
    <row r="623">
      <c r="A623" s="93"/>
      <c r="B623" s="94"/>
      <c r="C623" s="94"/>
      <c r="D623" s="94"/>
      <c r="E623" s="94"/>
      <c r="F623" s="94"/>
      <c r="G623" s="94"/>
      <c r="H623" s="77"/>
      <c r="I623" s="95"/>
      <c r="J623" s="96"/>
      <c r="K623" s="26"/>
      <c r="L623" s="64"/>
      <c r="M623" s="64"/>
      <c r="N623" s="64"/>
      <c r="O623" s="64"/>
      <c r="P623" s="64"/>
      <c r="Q623" s="64"/>
      <c r="R623" s="64"/>
      <c r="S623" s="64"/>
      <c r="T623" s="64"/>
      <c r="U623" s="64"/>
      <c r="V623" s="64"/>
    </row>
    <row r="624">
      <c r="A624" s="93"/>
      <c r="B624" s="94"/>
      <c r="C624" s="94"/>
      <c r="D624" s="94"/>
      <c r="E624" s="94"/>
      <c r="F624" s="94"/>
      <c r="G624" s="94"/>
      <c r="H624" s="77"/>
      <c r="I624" s="95"/>
      <c r="J624" s="96"/>
      <c r="K624" s="26"/>
      <c r="L624" s="64"/>
      <c r="M624" s="64"/>
      <c r="N624" s="64"/>
      <c r="O624" s="64"/>
      <c r="P624" s="64"/>
      <c r="Q624" s="64"/>
      <c r="R624" s="64"/>
      <c r="S624" s="64"/>
      <c r="T624" s="64"/>
      <c r="U624" s="64"/>
      <c r="V624" s="64"/>
    </row>
    <row r="625">
      <c r="A625" s="93"/>
      <c r="B625" s="94"/>
      <c r="C625" s="94"/>
      <c r="D625" s="94"/>
      <c r="E625" s="94"/>
      <c r="F625" s="94"/>
      <c r="G625" s="94"/>
      <c r="H625" s="77"/>
      <c r="I625" s="95"/>
      <c r="J625" s="96"/>
      <c r="K625" s="26"/>
      <c r="L625" s="64"/>
      <c r="M625" s="64"/>
      <c r="N625" s="64"/>
      <c r="O625" s="64"/>
      <c r="P625" s="64"/>
      <c r="Q625" s="64"/>
      <c r="R625" s="64"/>
      <c r="S625" s="64"/>
      <c r="T625" s="64"/>
      <c r="U625" s="64"/>
      <c r="V625" s="64"/>
    </row>
    <row r="626">
      <c r="A626" s="93"/>
      <c r="B626" s="94"/>
      <c r="C626" s="94"/>
      <c r="D626" s="94"/>
      <c r="E626" s="94"/>
      <c r="F626" s="94"/>
      <c r="G626" s="94"/>
      <c r="H626" s="77"/>
      <c r="I626" s="95"/>
      <c r="J626" s="96"/>
      <c r="K626" s="26"/>
      <c r="L626" s="64"/>
      <c r="M626" s="64"/>
      <c r="N626" s="64"/>
      <c r="O626" s="64"/>
      <c r="P626" s="64"/>
      <c r="Q626" s="64"/>
      <c r="R626" s="64"/>
      <c r="S626" s="64"/>
      <c r="T626" s="64"/>
      <c r="U626" s="64"/>
      <c r="V626" s="64"/>
    </row>
    <row r="627">
      <c r="A627" s="93"/>
      <c r="B627" s="94"/>
      <c r="C627" s="94"/>
      <c r="D627" s="94"/>
      <c r="E627" s="94"/>
      <c r="F627" s="94"/>
      <c r="G627" s="94"/>
      <c r="H627" s="77"/>
      <c r="I627" s="95"/>
      <c r="J627" s="96"/>
      <c r="K627" s="26"/>
      <c r="L627" s="64"/>
      <c r="M627" s="64"/>
      <c r="N627" s="64"/>
      <c r="O627" s="64"/>
      <c r="P627" s="64"/>
      <c r="Q627" s="64"/>
      <c r="R627" s="64"/>
      <c r="S627" s="64"/>
      <c r="T627" s="64"/>
      <c r="U627" s="64"/>
      <c r="V627" s="64"/>
    </row>
    <row r="628">
      <c r="A628" s="93"/>
      <c r="B628" s="94"/>
      <c r="C628" s="94"/>
      <c r="D628" s="94"/>
      <c r="E628" s="94"/>
      <c r="F628" s="94"/>
      <c r="G628" s="94"/>
      <c r="H628" s="77"/>
      <c r="I628" s="95"/>
      <c r="J628" s="96"/>
      <c r="K628" s="26"/>
      <c r="L628" s="64"/>
      <c r="M628" s="64"/>
      <c r="N628" s="64"/>
      <c r="O628" s="64"/>
      <c r="P628" s="64"/>
      <c r="Q628" s="64"/>
      <c r="R628" s="64"/>
      <c r="S628" s="64"/>
      <c r="T628" s="64"/>
      <c r="U628" s="64"/>
      <c r="V628" s="64"/>
    </row>
    <row r="629">
      <c r="A629" s="93"/>
      <c r="B629" s="94"/>
      <c r="C629" s="94"/>
      <c r="D629" s="94"/>
      <c r="E629" s="94"/>
      <c r="F629" s="94"/>
      <c r="G629" s="94"/>
      <c r="H629" s="77"/>
      <c r="I629" s="95"/>
      <c r="J629" s="96"/>
      <c r="K629" s="26"/>
      <c r="L629" s="64"/>
      <c r="M629" s="64"/>
      <c r="N629" s="64"/>
      <c r="O629" s="64"/>
      <c r="P629" s="64"/>
      <c r="Q629" s="64"/>
      <c r="R629" s="64"/>
      <c r="S629" s="64"/>
      <c r="T629" s="64"/>
      <c r="U629" s="64"/>
      <c r="V629" s="64"/>
    </row>
    <row r="630">
      <c r="A630" s="93"/>
      <c r="B630" s="94"/>
      <c r="C630" s="94"/>
      <c r="D630" s="94"/>
      <c r="E630" s="94"/>
      <c r="F630" s="94"/>
      <c r="G630" s="94"/>
      <c r="H630" s="77"/>
      <c r="I630" s="95"/>
      <c r="J630" s="96"/>
      <c r="K630" s="26"/>
      <c r="L630" s="64"/>
      <c r="M630" s="64"/>
      <c r="N630" s="64"/>
      <c r="O630" s="64"/>
      <c r="P630" s="64"/>
      <c r="Q630" s="64"/>
      <c r="R630" s="64"/>
      <c r="S630" s="64"/>
      <c r="T630" s="64"/>
      <c r="U630" s="64"/>
      <c r="V630" s="64"/>
    </row>
    <row r="631">
      <c r="A631" s="93"/>
      <c r="B631" s="94"/>
      <c r="C631" s="94"/>
      <c r="D631" s="94"/>
      <c r="E631" s="94"/>
      <c r="F631" s="94"/>
      <c r="G631" s="94"/>
      <c r="H631" s="77"/>
      <c r="I631" s="95"/>
      <c r="J631" s="96"/>
      <c r="K631" s="26"/>
      <c r="L631" s="64"/>
      <c r="M631" s="64"/>
      <c r="N631" s="64"/>
      <c r="O631" s="64"/>
      <c r="P631" s="64"/>
      <c r="Q631" s="64"/>
      <c r="R631" s="64"/>
      <c r="S631" s="64"/>
      <c r="T631" s="64"/>
      <c r="U631" s="64"/>
      <c r="V631" s="64"/>
    </row>
    <row r="632">
      <c r="A632" s="93"/>
      <c r="B632" s="94"/>
      <c r="C632" s="94"/>
      <c r="D632" s="94"/>
      <c r="E632" s="94"/>
      <c r="F632" s="94"/>
      <c r="G632" s="94"/>
      <c r="H632" s="77"/>
      <c r="I632" s="95"/>
      <c r="J632" s="96"/>
      <c r="K632" s="26"/>
      <c r="L632" s="64"/>
      <c r="M632" s="64"/>
      <c r="N632" s="64"/>
      <c r="O632" s="64"/>
      <c r="P632" s="64"/>
      <c r="Q632" s="64"/>
      <c r="R632" s="64"/>
      <c r="S632" s="64"/>
      <c r="T632" s="64"/>
      <c r="U632" s="64"/>
      <c r="V632" s="64"/>
    </row>
    <row r="633">
      <c r="A633" s="93"/>
      <c r="B633" s="94"/>
      <c r="C633" s="94"/>
      <c r="D633" s="94"/>
      <c r="E633" s="94"/>
      <c r="F633" s="94"/>
      <c r="G633" s="94"/>
      <c r="H633" s="77"/>
      <c r="I633" s="95"/>
      <c r="J633" s="96"/>
      <c r="K633" s="26"/>
      <c r="L633" s="64"/>
      <c r="M633" s="64"/>
      <c r="N633" s="64"/>
      <c r="O633" s="64"/>
      <c r="P633" s="64"/>
      <c r="Q633" s="64"/>
      <c r="R633" s="64"/>
      <c r="S633" s="64"/>
      <c r="T633" s="64"/>
      <c r="U633" s="64"/>
      <c r="V633" s="64"/>
    </row>
    <row r="634">
      <c r="A634" s="93"/>
      <c r="B634" s="94"/>
      <c r="C634" s="94"/>
      <c r="D634" s="94"/>
      <c r="E634" s="94"/>
      <c r="F634" s="94"/>
      <c r="G634" s="94"/>
      <c r="H634" s="77"/>
      <c r="I634" s="95"/>
      <c r="J634" s="96"/>
      <c r="K634" s="26"/>
      <c r="L634" s="64"/>
      <c r="M634" s="64"/>
      <c r="N634" s="64"/>
      <c r="O634" s="64"/>
      <c r="P634" s="64"/>
      <c r="Q634" s="64"/>
      <c r="R634" s="64"/>
      <c r="S634" s="64"/>
      <c r="T634" s="64"/>
      <c r="U634" s="64"/>
      <c r="V634" s="64"/>
    </row>
    <row r="635">
      <c r="A635" s="93"/>
      <c r="B635" s="94"/>
      <c r="C635" s="94"/>
      <c r="D635" s="94"/>
      <c r="E635" s="94"/>
      <c r="F635" s="94"/>
      <c r="G635" s="94"/>
      <c r="H635" s="77"/>
      <c r="I635" s="95"/>
      <c r="J635" s="96"/>
      <c r="K635" s="26"/>
      <c r="L635" s="64"/>
      <c r="M635" s="64"/>
      <c r="N635" s="64"/>
      <c r="O635" s="64"/>
      <c r="P635" s="64"/>
      <c r="Q635" s="64"/>
      <c r="R635" s="64"/>
      <c r="S635" s="64"/>
      <c r="T635" s="64"/>
      <c r="U635" s="64"/>
      <c r="V635" s="64"/>
    </row>
    <row r="636">
      <c r="A636" s="93"/>
      <c r="B636" s="94"/>
      <c r="C636" s="94"/>
      <c r="D636" s="94"/>
      <c r="E636" s="94"/>
      <c r="F636" s="94"/>
      <c r="G636" s="94"/>
      <c r="H636" s="77"/>
      <c r="I636" s="95"/>
      <c r="J636" s="96"/>
      <c r="K636" s="26"/>
      <c r="L636" s="64"/>
      <c r="M636" s="64"/>
      <c r="N636" s="64"/>
      <c r="O636" s="64"/>
      <c r="P636" s="64"/>
      <c r="Q636" s="64"/>
      <c r="R636" s="64"/>
      <c r="S636" s="64"/>
      <c r="T636" s="64"/>
      <c r="U636" s="64"/>
      <c r="V636" s="64"/>
    </row>
    <row r="637">
      <c r="A637" s="93"/>
      <c r="B637" s="94"/>
      <c r="C637" s="94"/>
      <c r="D637" s="94"/>
      <c r="E637" s="94"/>
      <c r="F637" s="94"/>
      <c r="G637" s="94"/>
      <c r="H637" s="77"/>
      <c r="I637" s="95"/>
      <c r="J637" s="96"/>
      <c r="K637" s="26"/>
      <c r="L637" s="64"/>
      <c r="M637" s="64"/>
      <c r="N637" s="64"/>
      <c r="O637" s="64"/>
      <c r="P637" s="64"/>
      <c r="Q637" s="64"/>
      <c r="R637" s="64"/>
      <c r="S637" s="64"/>
      <c r="T637" s="64"/>
      <c r="U637" s="64"/>
      <c r="V637" s="64"/>
    </row>
    <row r="638">
      <c r="A638" s="93"/>
      <c r="B638" s="94"/>
      <c r="C638" s="94"/>
      <c r="D638" s="94"/>
      <c r="E638" s="94"/>
      <c r="F638" s="94"/>
      <c r="G638" s="94"/>
      <c r="H638" s="77"/>
      <c r="I638" s="95"/>
      <c r="J638" s="96"/>
      <c r="K638" s="26"/>
      <c r="L638" s="64"/>
      <c r="M638" s="64"/>
      <c r="N638" s="64"/>
      <c r="O638" s="64"/>
      <c r="P638" s="64"/>
      <c r="Q638" s="64"/>
      <c r="R638" s="64"/>
      <c r="S638" s="64"/>
      <c r="T638" s="64"/>
      <c r="U638" s="64"/>
      <c r="V638" s="64"/>
    </row>
    <row r="639">
      <c r="A639" s="93"/>
      <c r="B639" s="94"/>
      <c r="C639" s="94"/>
      <c r="D639" s="94"/>
      <c r="E639" s="94"/>
      <c r="F639" s="94"/>
      <c r="G639" s="94"/>
      <c r="H639" s="77"/>
      <c r="I639" s="95"/>
      <c r="J639" s="96"/>
      <c r="K639" s="26"/>
      <c r="L639" s="64"/>
      <c r="M639" s="64"/>
      <c r="N639" s="64"/>
      <c r="O639" s="64"/>
      <c r="P639" s="64"/>
      <c r="Q639" s="64"/>
      <c r="R639" s="64"/>
      <c r="S639" s="64"/>
      <c r="T639" s="64"/>
      <c r="U639" s="64"/>
      <c r="V639" s="64"/>
    </row>
    <row r="640">
      <c r="A640" s="93"/>
      <c r="B640" s="94"/>
      <c r="C640" s="94"/>
      <c r="D640" s="94"/>
      <c r="E640" s="94"/>
      <c r="F640" s="94"/>
      <c r="G640" s="94"/>
      <c r="H640" s="77"/>
      <c r="I640" s="95"/>
      <c r="J640" s="96"/>
      <c r="K640" s="26"/>
      <c r="L640" s="64"/>
      <c r="M640" s="64"/>
      <c r="N640" s="64"/>
      <c r="O640" s="64"/>
      <c r="P640" s="64"/>
      <c r="Q640" s="64"/>
      <c r="R640" s="64"/>
      <c r="S640" s="64"/>
      <c r="T640" s="64"/>
      <c r="U640" s="64"/>
      <c r="V640" s="64"/>
    </row>
    <row r="641">
      <c r="A641" s="93"/>
      <c r="B641" s="94"/>
      <c r="C641" s="94"/>
      <c r="D641" s="94"/>
      <c r="E641" s="94"/>
      <c r="F641" s="94"/>
      <c r="G641" s="94"/>
      <c r="H641" s="77"/>
      <c r="I641" s="95"/>
      <c r="J641" s="96"/>
      <c r="K641" s="26"/>
      <c r="L641" s="64"/>
      <c r="M641" s="64"/>
      <c r="N641" s="64"/>
      <c r="O641" s="64"/>
      <c r="P641" s="64"/>
      <c r="Q641" s="64"/>
      <c r="R641" s="64"/>
      <c r="S641" s="64"/>
      <c r="T641" s="64"/>
      <c r="U641" s="64"/>
      <c r="V641" s="64"/>
    </row>
    <row r="642">
      <c r="A642" s="93"/>
      <c r="B642" s="94"/>
      <c r="C642" s="94"/>
      <c r="D642" s="94"/>
      <c r="E642" s="94"/>
      <c r="F642" s="94"/>
      <c r="G642" s="94"/>
      <c r="H642" s="77"/>
      <c r="I642" s="95"/>
      <c r="J642" s="96"/>
      <c r="K642" s="26"/>
      <c r="L642" s="64"/>
      <c r="M642" s="64"/>
      <c r="N642" s="64"/>
      <c r="O642" s="64"/>
      <c r="P642" s="64"/>
      <c r="Q642" s="64"/>
      <c r="R642" s="64"/>
      <c r="S642" s="64"/>
      <c r="T642" s="64"/>
      <c r="U642" s="64"/>
      <c r="V642" s="64"/>
    </row>
    <row r="643">
      <c r="A643" s="93"/>
      <c r="B643" s="94"/>
      <c r="C643" s="94"/>
      <c r="D643" s="94"/>
      <c r="E643" s="94"/>
      <c r="F643" s="94"/>
      <c r="G643" s="94"/>
      <c r="H643" s="77"/>
      <c r="I643" s="95"/>
      <c r="J643" s="96"/>
      <c r="K643" s="26"/>
      <c r="L643" s="64"/>
      <c r="M643" s="64"/>
      <c r="N643" s="64"/>
      <c r="O643" s="64"/>
      <c r="P643" s="64"/>
      <c r="Q643" s="64"/>
      <c r="R643" s="64"/>
      <c r="S643" s="64"/>
      <c r="T643" s="64"/>
      <c r="U643" s="64"/>
      <c r="V643" s="64"/>
    </row>
    <row r="644">
      <c r="A644" s="93"/>
      <c r="B644" s="94"/>
      <c r="C644" s="94"/>
      <c r="D644" s="94"/>
      <c r="E644" s="94"/>
      <c r="F644" s="94"/>
      <c r="G644" s="94"/>
      <c r="H644" s="77"/>
      <c r="I644" s="95"/>
      <c r="J644" s="96"/>
      <c r="K644" s="26"/>
      <c r="L644" s="64"/>
      <c r="M644" s="64"/>
      <c r="N644" s="64"/>
      <c r="O644" s="64"/>
      <c r="P644" s="64"/>
      <c r="Q644" s="64"/>
      <c r="R644" s="64"/>
      <c r="S644" s="64"/>
      <c r="T644" s="64"/>
      <c r="U644" s="64"/>
      <c r="V644" s="64"/>
    </row>
    <row r="645">
      <c r="A645" s="93"/>
      <c r="B645" s="94"/>
      <c r="C645" s="94"/>
      <c r="D645" s="94"/>
      <c r="E645" s="94"/>
      <c r="F645" s="94"/>
      <c r="G645" s="94"/>
      <c r="H645" s="77"/>
      <c r="I645" s="95"/>
      <c r="J645" s="96"/>
      <c r="K645" s="26"/>
      <c r="L645" s="64"/>
      <c r="M645" s="64"/>
      <c r="N645" s="64"/>
      <c r="O645" s="64"/>
      <c r="P645" s="64"/>
      <c r="Q645" s="64"/>
      <c r="R645" s="64"/>
      <c r="S645" s="64"/>
      <c r="T645" s="64"/>
      <c r="U645" s="64"/>
      <c r="V645" s="64"/>
    </row>
    <row r="646">
      <c r="A646" s="93"/>
      <c r="B646" s="94"/>
      <c r="C646" s="94"/>
      <c r="D646" s="94"/>
      <c r="E646" s="94"/>
      <c r="F646" s="94"/>
      <c r="G646" s="94"/>
      <c r="H646" s="77"/>
      <c r="I646" s="95"/>
      <c r="J646" s="96"/>
      <c r="K646" s="26"/>
      <c r="L646" s="64"/>
      <c r="M646" s="64"/>
      <c r="N646" s="64"/>
      <c r="O646" s="64"/>
      <c r="P646" s="64"/>
      <c r="Q646" s="64"/>
      <c r="R646" s="64"/>
      <c r="S646" s="64"/>
      <c r="T646" s="64"/>
      <c r="U646" s="64"/>
      <c r="V646" s="64"/>
    </row>
    <row r="647">
      <c r="A647" s="93"/>
      <c r="B647" s="94"/>
      <c r="C647" s="94"/>
      <c r="D647" s="94"/>
      <c r="E647" s="94"/>
      <c r="F647" s="94"/>
      <c r="G647" s="94"/>
      <c r="H647" s="77"/>
      <c r="I647" s="95"/>
      <c r="J647" s="96"/>
      <c r="K647" s="26"/>
      <c r="L647" s="64"/>
      <c r="M647" s="64"/>
      <c r="N647" s="64"/>
      <c r="O647" s="64"/>
      <c r="P647" s="64"/>
      <c r="Q647" s="64"/>
      <c r="R647" s="64"/>
      <c r="S647" s="64"/>
      <c r="T647" s="64"/>
      <c r="U647" s="64"/>
      <c r="V647" s="64"/>
    </row>
    <row r="648">
      <c r="A648" s="93"/>
      <c r="B648" s="94"/>
      <c r="C648" s="94"/>
      <c r="D648" s="94"/>
      <c r="E648" s="94"/>
      <c r="F648" s="94"/>
      <c r="G648" s="94"/>
      <c r="H648" s="77"/>
      <c r="I648" s="95"/>
      <c r="J648" s="96"/>
      <c r="K648" s="26"/>
      <c r="L648" s="64"/>
      <c r="M648" s="64"/>
      <c r="N648" s="64"/>
      <c r="O648" s="64"/>
      <c r="P648" s="64"/>
      <c r="Q648" s="64"/>
      <c r="R648" s="64"/>
      <c r="S648" s="64"/>
      <c r="T648" s="64"/>
      <c r="U648" s="64"/>
      <c r="V648" s="64"/>
    </row>
    <row r="649">
      <c r="A649" s="93"/>
      <c r="B649" s="94"/>
      <c r="C649" s="94"/>
      <c r="D649" s="94"/>
      <c r="E649" s="94"/>
      <c r="F649" s="94"/>
      <c r="G649" s="94"/>
      <c r="H649" s="77"/>
      <c r="I649" s="95"/>
      <c r="J649" s="96"/>
      <c r="K649" s="26"/>
      <c r="L649" s="64"/>
      <c r="M649" s="64"/>
      <c r="N649" s="64"/>
      <c r="O649" s="64"/>
      <c r="P649" s="64"/>
      <c r="Q649" s="64"/>
      <c r="R649" s="64"/>
      <c r="S649" s="64"/>
      <c r="T649" s="64"/>
      <c r="U649" s="64"/>
      <c r="V649" s="64"/>
    </row>
    <row r="650">
      <c r="A650" s="93"/>
      <c r="B650" s="94"/>
      <c r="C650" s="94"/>
      <c r="D650" s="94"/>
      <c r="E650" s="94"/>
      <c r="F650" s="94"/>
      <c r="G650" s="94"/>
      <c r="H650" s="77"/>
      <c r="I650" s="95"/>
      <c r="J650" s="96"/>
      <c r="K650" s="26"/>
      <c r="L650" s="64"/>
      <c r="M650" s="64"/>
      <c r="N650" s="64"/>
      <c r="O650" s="64"/>
      <c r="P650" s="64"/>
      <c r="Q650" s="64"/>
      <c r="R650" s="64"/>
      <c r="S650" s="64"/>
      <c r="T650" s="64"/>
      <c r="U650" s="64"/>
      <c r="V650" s="64"/>
    </row>
    <row r="651">
      <c r="A651" s="93"/>
      <c r="B651" s="94"/>
      <c r="C651" s="94"/>
      <c r="D651" s="94"/>
      <c r="E651" s="94"/>
      <c r="F651" s="94"/>
      <c r="G651" s="94"/>
      <c r="H651" s="77"/>
      <c r="I651" s="95"/>
      <c r="J651" s="96"/>
      <c r="K651" s="26"/>
      <c r="L651" s="64"/>
      <c r="M651" s="64"/>
      <c r="N651" s="64"/>
      <c r="O651" s="64"/>
      <c r="P651" s="64"/>
      <c r="Q651" s="64"/>
      <c r="R651" s="64"/>
      <c r="S651" s="64"/>
      <c r="T651" s="64"/>
      <c r="U651" s="64"/>
      <c r="V651" s="64"/>
    </row>
    <row r="652">
      <c r="A652" s="93"/>
      <c r="B652" s="94"/>
      <c r="C652" s="94"/>
      <c r="D652" s="94"/>
      <c r="E652" s="94"/>
      <c r="F652" s="94"/>
      <c r="G652" s="94"/>
      <c r="H652" s="77"/>
      <c r="I652" s="95"/>
      <c r="J652" s="96"/>
      <c r="K652" s="26"/>
      <c r="L652" s="64"/>
      <c r="M652" s="64"/>
      <c r="N652" s="64"/>
      <c r="O652" s="64"/>
      <c r="P652" s="64"/>
      <c r="Q652" s="64"/>
      <c r="R652" s="64"/>
      <c r="S652" s="64"/>
      <c r="T652" s="64"/>
      <c r="U652" s="64"/>
      <c r="V652" s="64"/>
    </row>
    <row r="653">
      <c r="A653" s="93"/>
      <c r="B653" s="94"/>
      <c r="C653" s="94"/>
      <c r="D653" s="94"/>
      <c r="E653" s="94"/>
      <c r="F653" s="94"/>
      <c r="G653" s="94"/>
      <c r="H653" s="77"/>
      <c r="I653" s="95"/>
      <c r="J653" s="96"/>
      <c r="K653" s="26"/>
      <c r="L653" s="64"/>
      <c r="M653" s="64"/>
      <c r="N653" s="64"/>
      <c r="O653" s="64"/>
      <c r="P653" s="64"/>
      <c r="Q653" s="64"/>
      <c r="R653" s="64"/>
      <c r="S653" s="64"/>
      <c r="T653" s="64"/>
      <c r="U653" s="64"/>
      <c r="V653" s="64"/>
    </row>
    <row r="654">
      <c r="A654" s="93"/>
      <c r="B654" s="94"/>
      <c r="C654" s="94"/>
      <c r="D654" s="94"/>
      <c r="E654" s="94"/>
      <c r="F654" s="94"/>
      <c r="G654" s="94"/>
      <c r="H654" s="77"/>
      <c r="I654" s="95"/>
      <c r="J654" s="96"/>
      <c r="K654" s="26"/>
      <c r="L654" s="64"/>
      <c r="M654" s="64"/>
      <c r="N654" s="64"/>
      <c r="O654" s="64"/>
      <c r="P654" s="64"/>
      <c r="Q654" s="64"/>
      <c r="R654" s="64"/>
      <c r="S654" s="64"/>
      <c r="T654" s="64"/>
      <c r="U654" s="64"/>
      <c r="V654" s="64"/>
    </row>
    <row r="655">
      <c r="A655" s="93"/>
      <c r="B655" s="94"/>
      <c r="C655" s="94"/>
      <c r="D655" s="94"/>
      <c r="E655" s="94"/>
      <c r="F655" s="94"/>
      <c r="G655" s="94"/>
      <c r="H655" s="77"/>
      <c r="I655" s="95"/>
      <c r="J655" s="96"/>
      <c r="K655" s="26"/>
      <c r="L655" s="64"/>
      <c r="M655" s="64"/>
      <c r="N655" s="64"/>
      <c r="O655" s="64"/>
      <c r="P655" s="64"/>
      <c r="Q655" s="64"/>
      <c r="R655" s="64"/>
      <c r="S655" s="64"/>
      <c r="T655" s="64"/>
      <c r="U655" s="64"/>
      <c r="V655" s="64"/>
    </row>
    <row r="656">
      <c r="A656" s="93"/>
      <c r="B656" s="94"/>
      <c r="C656" s="94"/>
      <c r="D656" s="94"/>
      <c r="E656" s="94"/>
      <c r="F656" s="94"/>
      <c r="G656" s="94"/>
      <c r="H656" s="77"/>
      <c r="I656" s="95"/>
      <c r="J656" s="96"/>
      <c r="K656" s="26"/>
      <c r="L656" s="64"/>
      <c r="M656" s="64"/>
      <c r="N656" s="64"/>
      <c r="O656" s="64"/>
      <c r="P656" s="64"/>
      <c r="Q656" s="64"/>
      <c r="R656" s="64"/>
      <c r="S656" s="64"/>
      <c r="T656" s="64"/>
      <c r="U656" s="64"/>
      <c r="V656" s="64"/>
    </row>
    <row r="657">
      <c r="A657" s="93"/>
      <c r="B657" s="94"/>
      <c r="C657" s="94"/>
      <c r="D657" s="94"/>
      <c r="E657" s="94"/>
      <c r="F657" s="94"/>
      <c r="G657" s="94"/>
      <c r="H657" s="77"/>
      <c r="I657" s="95"/>
      <c r="J657" s="96"/>
      <c r="K657" s="26"/>
      <c r="L657" s="64"/>
      <c r="M657" s="64"/>
      <c r="N657" s="64"/>
      <c r="O657" s="64"/>
      <c r="P657" s="64"/>
      <c r="Q657" s="64"/>
      <c r="R657" s="64"/>
      <c r="S657" s="64"/>
      <c r="T657" s="64"/>
      <c r="U657" s="64"/>
      <c r="V657" s="64"/>
    </row>
    <row r="658">
      <c r="A658" s="93"/>
      <c r="B658" s="94"/>
      <c r="C658" s="94"/>
      <c r="D658" s="94"/>
      <c r="E658" s="94"/>
      <c r="F658" s="94"/>
      <c r="G658" s="94"/>
      <c r="H658" s="77"/>
      <c r="I658" s="95"/>
      <c r="J658" s="96"/>
      <c r="K658" s="26"/>
      <c r="L658" s="64"/>
      <c r="M658" s="64"/>
      <c r="N658" s="64"/>
      <c r="O658" s="64"/>
      <c r="P658" s="64"/>
      <c r="Q658" s="64"/>
      <c r="R658" s="64"/>
      <c r="S658" s="64"/>
      <c r="T658" s="64"/>
      <c r="U658" s="64"/>
      <c r="V658" s="64"/>
    </row>
    <row r="659">
      <c r="A659" s="93"/>
      <c r="B659" s="94"/>
      <c r="C659" s="94"/>
      <c r="D659" s="94"/>
      <c r="E659" s="94"/>
      <c r="F659" s="94"/>
      <c r="G659" s="94"/>
      <c r="H659" s="77"/>
      <c r="I659" s="95"/>
      <c r="J659" s="96"/>
      <c r="K659" s="26"/>
      <c r="L659" s="64"/>
      <c r="M659" s="64"/>
      <c r="N659" s="64"/>
      <c r="O659" s="64"/>
      <c r="P659" s="64"/>
      <c r="Q659" s="64"/>
      <c r="R659" s="64"/>
      <c r="S659" s="64"/>
      <c r="T659" s="64"/>
      <c r="U659" s="64"/>
      <c r="V659" s="64"/>
    </row>
    <row r="660">
      <c r="A660" s="93"/>
      <c r="B660" s="94"/>
      <c r="C660" s="94"/>
      <c r="D660" s="94"/>
      <c r="E660" s="94"/>
      <c r="F660" s="94"/>
      <c r="G660" s="94"/>
      <c r="H660" s="77"/>
      <c r="I660" s="95"/>
      <c r="J660" s="96"/>
      <c r="K660" s="26"/>
      <c r="L660" s="64"/>
      <c r="M660" s="64"/>
      <c r="N660" s="64"/>
      <c r="O660" s="64"/>
      <c r="P660" s="64"/>
      <c r="Q660" s="64"/>
      <c r="R660" s="64"/>
      <c r="S660" s="64"/>
      <c r="T660" s="64"/>
      <c r="U660" s="64"/>
      <c r="V660" s="64"/>
    </row>
    <row r="661">
      <c r="A661" s="93"/>
      <c r="B661" s="94"/>
      <c r="C661" s="94"/>
      <c r="D661" s="94"/>
      <c r="E661" s="94"/>
      <c r="F661" s="94"/>
      <c r="G661" s="94"/>
      <c r="H661" s="77"/>
      <c r="I661" s="95"/>
      <c r="J661" s="96"/>
      <c r="K661" s="26"/>
      <c r="L661" s="64"/>
      <c r="M661" s="64"/>
      <c r="N661" s="64"/>
      <c r="O661" s="64"/>
      <c r="P661" s="64"/>
      <c r="Q661" s="64"/>
      <c r="R661" s="64"/>
      <c r="S661" s="64"/>
      <c r="T661" s="64"/>
      <c r="U661" s="64"/>
      <c r="V661" s="64"/>
    </row>
    <row r="662">
      <c r="A662" s="93"/>
      <c r="B662" s="94"/>
      <c r="C662" s="94"/>
      <c r="D662" s="94"/>
      <c r="E662" s="94"/>
      <c r="F662" s="94"/>
      <c r="G662" s="94"/>
      <c r="H662" s="77"/>
      <c r="I662" s="95"/>
      <c r="J662" s="96"/>
      <c r="K662" s="26"/>
      <c r="L662" s="64"/>
      <c r="M662" s="64"/>
      <c r="N662" s="64"/>
      <c r="O662" s="64"/>
      <c r="P662" s="64"/>
      <c r="Q662" s="64"/>
      <c r="R662" s="64"/>
      <c r="S662" s="64"/>
      <c r="T662" s="64"/>
      <c r="U662" s="64"/>
      <c r="V662" s="64"/>
    </row>
    <row r="663">
      <c r="A663" s="93"/>
      <c r="B663" s="94"/>
      <c r="C663" s="94"/>
      <c r="D663" s="94"/>
      <c r="E663" s="94"/>
      <c r="F663" s="94"/>
      <c r="G663" s="94"/>
      <c r="H663" s="77"/>
      <c r="I663" s="95"/>
      <c r="J663" s="96"/>
      <c r="K663" s="26"/>
      <c r="L663" s="64"/>
      <c r="M663" s="64"/>
      <c r="N663" s="64"/>
      <c r="O663" s="64"/>
      <c r="P663" s="64"/>
      <c r="Q663" s="64"/>
      <c r="R663" s="64"/>
      <c r="S663" s="64"/>
      <c r="T663" s="64"/>
      <c r="U663" s="64"/>
      <c r="V663" s="64"/>
    </row>
    <row r="664">
      <c r="A664" s="93"/>
      <c r="B664" s="94"/>
      <c r="C664" s="94"/>
      <c r="D664" s="94"/>
      <c r="E664" s="94"/>
      <c r="F664" s="94"/>
      <c r="G664" s="94"/>
      <c r="H664" s="77"/>
      <c r="I664" s="95"/>
      <c r="J664" s="96"/>
      <c r="K664" s="26"/>
      <c r="L664" s="64"/>
      <c r="M664" s="64"/>
      <c r="N664" s="64"/>
      <c r="O664" s="64"/>
      <c r="P664" s="64"/>
      <c r="Q664" s="64"/>
      <c r="R664" s="64"/>
      <c r="S664" s="64"/>
      <c r="T664" s="64"/>
      <c r="U664" s="64"/>
      <c r="V664" s="64"/>
    </row>
    <row r="665">
      <c r="A665" s="93"/>
      <c r="B665" s="94"/>
      <c r="C665" s="94"/>
      <c r="D665" s="94"/>
      <c r="E665" s="94"/>
      <c r="F665" s="94"/>
      <c r="G665" s="94"/>
      <c r="H665" s="77"/>
      <c r="I665" s="95"/>
      <c r="J665" s="96"/>
      <c r="K665" s="26"/>
      <c r="L665" s="64"/>
      <c r="M665" s="64"/>
      <c r="N665" s="64"/>
      <c r="O665" s="64"/>
      <c r="P665" s="64"/>
      <c r="Q665" s="64"/>
      <c r="R665" s="64"/>
      <c r="S665" s="64"/>
      <c r="T665" s="64"/>
      <c r="U665" s="64"/>
      <c r="V665" s="64"/>
    </row>
    <row r="666">
      <c r="A666" s="93"/>
      <c r="B666" s="94"/>
      <c r="C666" s="94"/>
      <c r="D666" s="94"/>
      <c r="E666" s="94"/>
      <c r="F666" s="94"/>
      <c r="G666" s="94"/>
      <c r="H666" s="77"/>
      <c r="I666" s="95"/>
      <c r="J666" s="96"/>
      <c r="K666" s="26"/>
      <c r="L666" s="64"/>
      <c r="M666" s="64"/>
      <c r="N666" s="64"/>
      <c r="O666" s="64"/>
      <c r="P666" s="64"/>
      <c r="Q666" s="64"/>
      <c r="R666" s="64"/>
      <c r="S666" s="64"/>
      <c r="T666" s="64"/>
      <c r="U666" s="64"/>
      <c r="V666" s="64"/>
    </row>
    <row r="667">
      <c r="A667" s="93"/>
      <c r="B667" s="94"/>
      <c r="C667" s="94"/>
      <c r="D667" s="94"/>
      <c r="E667" s="94"/>
      <c r="F667" s="94"/>
      <c r="G667" s="94"/>
      <c r="H667" s="77"/>
      <c r="I667" s="95"/>
      <c r="J667" s="96"/>
      <c r="K667" s="26"/>
      <c r="L667" s="64"/>
      <c r="M667" s="64"/>
      <c r="N667" s="64"/>
      <c r="O667" s="64"/>
      <c r="P667" s="64"/>
      <c r="Q667" s="64"/>
      <c r="R667" s="64"/>
      <c r="S667" s="64"/>
      <c r="T667" s="64"/>
      <c r="U667" s="64"/>
      <c r="V667" s="64"/>
    </row>
    <row r="668">
      <c r="A668" s="93"/>
      <c r="B668" s="94"/>
      <c r="C668" s="94"/>
      <c r="D668" s="94"/>
      <c r="E668" s="94"/>
      <c r="F668" s="94"/>
      <c r="G668" s="94"/>
      <c r="H668" s="77"/>
      <c r="I668" s="95"/>
      <c r="J668" s="96"/>
      <c r="K668" s="26"/>
      <c r="L668" s="64"/>
      <c r="M668" s="64"/>
      <c r="N668" s="64"/>
      <c r="O668" s="64"/>
      <c r="P668" s="64"/>
      <c r="Q668" s="64"/>
      <c r="R668" s="64"/>
      <c r="S668" s="64"/>
      <c r="T668" s="64"/>
      <c r="U668" s="64"/>
      <c r="V668" s="64"/>
    </row>
    <row r="669">
      <c r="A669" s="93"/>
      <c r="B669" s="94"/>
      <c r="C669" s="94"/>
      <c r="D669" s="94"/>
      <c r="E669" s="94"/>
      <c r="F669" s="94"/>
      <c r="G669" s="94"/>
      <c r="H669" s="77"/>
      <c r="I669" s="95"/>
      <c r="J669" s="96"/>
      <c r="K669" s="26"/>
      <c r="L669" s="64"/>
      <c r="M669" s="64"/>
      <c r="N669" s="64"/>
      <c r="O669" s="64"/>
      <c r="P669" s="64"/>
      <c r="Q669" s="64"/>
      <c r="R669" s="64"/>
      <c r="S669" s="64"/>
      <c r="T669" s="64"/>
      <c r="U669" s="64"/>
      <c r="V669" s="64"/>
    </row>
    <row r="670">
      <c r="A670" s="93"/>
      <c r="B670" s="94"/>
      <c r="C670" s="94"/>
      <c r="D670" s="94"/>
      <c r="E670" s="94"/>
      <c r="F670" s="94"/>
      <c r="G670" s="94"/>
      <c r="H670" s="77"/>
      <c r="I670" s="95"/>
      <c r="J670" s="96"/>
      <c r="K670" s="26"/>
      <c r="L670" s="64"/>
      <c r="M670" s="64"/>
      <c r="N670" s="64"/>
      <c r="O670" s="64"/>
      <c r="P670" s="64"/>
      <c r="Q670" s="64"/>
      <c r="R670" s="64"/>
      <c r="S670" s="64"/>
      <c r="T670" s="64"/>
      <c r="U670" s="64"/>
      <c r="V670" s="64"/>
    </row>
    <row r="671">
      <c r="A671" s="93"/>
      <c r="B671" s="94"/>
      <c r="C671" s="94"/>
      <c r="D671" s="94"/>
      <c r="E671" s="94"/>
      <c r="F671" s="94"/>
      <c r="G671" s="94"/>
      <c r="H671" s="77"/>
      <c r="I671" s="95"/>
      <c r="J671" s="96"/>
      <c r="K671" s="26"/>
      <c r="L671" s="64"/>
      <c r="M671" s="64"/>
      <c r="N671" s="64"/>
      <c r="O671" s="64"/>
      <c r="P671" s="64"/>
      <c r="Q671" s="64"/>
      <c r="R671" s="64"/>
      <c r="S671" s="64"/>
      <c r="T671" s="64"/>
      <c r="U671" s="64"/>
      <c r="V671" s="64"/>
    </row>
    <row r="672">
      <c r="A672" s="93"/>
      <c r="B672" s="94"/>
      <c r="C672" s="94"/>
      <c r="D672" s="94"/>
      <c r="E672" s="94"/>
      <c r="F672" s="94"/>
      <c r="G672" s="94"/>
      <c r="H672" s="77"/>
      <c r="I672" s="95"/>
      <c r="J672" s="96"/>
      <c r="K672" s="26"/>
      <c r="L672" s="64"/>
      <c r="M672" s="64"/>
      <c r="N672" s="64"/>
      <c r="O672" s="64"/>
      <c r="P672" s="64"/>
      <c r="Q672" s="64"/>
      <c r="R672" s="64"/>
      <c r="S672" s="64"/>
      <c r="T672" s="64"/>
      <c r="U672" s="64"/>
      <c r="V672" s="64"/>
    </row>
    <row r="673">
      <c r="A673" s="93"/>
      <c r="B673" s="94"/>
      <c r="C673" s="94"/>
      <c r="D673" s="94"/>
      <c r="E673" s="94"/>
      <c r="F673" s="94"/>
      <c r="G673" s="94"/>
      <c r="H673" s="77"/>
      <c r="I673" s="95"/>
      <c r="J673" s="96"/>
      <c r="K673" s="26"/>
      <c r="L673" s="64"/>
      <c r="M673" s="64"/>
      <c r="N673" s="64"/>
      <c r="O673" s="64"/>
      <c r="P673" s="64"/>
      <c r="Q673" s="64"/>
      <c r="R673" s="64"/>
      <c r="S673" s="64"/>
      <c r="T673" s="64"/>
      <c r="U673" s="64"/>
      <c r="V673" s="64"/>
    </row>
    <row r="674">
      <c r="A674" s="93"/>
      <c r="B674" s="94"/>
      <c r="C674" s="94"/>
      <c r="D674" s="94"/>
      <c r="E674" s="94"/>
      <c r="F674" s="94"/>
      <c r="G674" s="94"/>
      <c r="H674" s="77"/>
      <c r="I674" s="95"/>
      <c r="J674" s="96"/>
      <c r="K674" s="26"/>
      <c r="L674" s="64"/>
      <c r="M674" s="64"/>
      <c r="N674" s="64"/>
      <c r="O674" s="64"/>
      <c r="P674" s="64"/>
      <c r="Q674" s="64"/>
      <c r="R674" s="64"/>
      <c r="S674" s="64"/>
      <c r="T674" s="64"/>
      <c r="U674" s="64"/>
      <c r="V674" s="64"/>
    </row>
    <row r="675">
      <c r="A675" s="93"/>
      <c r="B675" s="94"/>
      <c r="C675" s="94"/>
      <c r="D675" s="94"/>
      <c r="E675" s="94"/>
      <c r="F675" s="94"/>
      <c r="G675" s="94"/>
      <c r="H675" s="77"/>
      <c r="I675" s="95"/>
      <c r="J675" s="96"/>
      <c r="K675" s="26"/>
      <c r="L675" s="64"/>
      <c r="M675" s="64"/>
      <c r="N675" s="64"/>
      <c r="O675" s="64"/>
      <c r="P675" s="64"/>
      <c r="Q675" s="64"/>
      <c r="R675" s="64"/>
      <c r="S675" s="64"/>
      <c r="T675" s="64"/>
      <c r="U675" s="64"/>
      <c r="V675" s="64"/>
    </row>
    <row r="676">
      <c r="A676" s="93"/>
      <c r="B676" s="94"/>
      <c r="C676" s="94"/>
      <c r="D676" s="94"/>
      <c r="E676" s="94"/>
      <c r="F676" s="94"/>
      <c r="G676" s="94"/>
      <c r="H676" s="77"/>
      <c r="I676" s="95"/>
      <c r="J676" s="96"/>
      <c r="K676" s="26"/>
      <c r="L676" s="64"/>
      <c r="M676" s="64"/>
      <c r="N676" s="64"/>
      <c r="O676" s="64"/>
      <c r="P676" s="64"/>
      <c r="Q676" s="64"/>
      <c r="R676" s="64"/>
      <c r="S676" s="64"/>
      <c r="T676" s="64"/>
      <c r="U676" s="64"/>
      <c r="V676" s="64"/>
    </row>
    <row r="677">
      <c r="A677" s="93"/>
      <c r="B677" s="94"/>
      <c r="C677" s="94"/>
      <c r="D677" s="94"/>
      <c r="E677" s="94"/>
      <c r="F677" s="94"/>
      <c r="G677" s="94"/>
      <c r="H677" s="77"/>
      <c r="I677" s="95"/>
      <c r="J677" s="96"/>
      <c r="K677" s="26"/>
      <c r="L677" s="64"/>
      <c r="M677" s="64"/>
      <c r="N677" s="64"/>
      <c r="O677" s="64"/>
      <c r="P677" s="64"/>
      <c r="Q677" s="64"/>
      <c r="R677" s="64"/>
      <c r="S677" s="64"/>
      <c r="T677" s="64"/>
      <c r="U677" s="64"/>
      <c r="V677" s="64"/>
    </row>
    <row r="678">
      <c r="A678" s="93"/>
      <c r="B678" s="94"/>
      <c r="C678" s="94"/>
      <c r="D678" s="94"/>
      <c r="E678" s="94"/>
      <c r="F678" s="94"/>
      <c r="G678" s="94"/>
      <c r="H678" s="77"/>
      <c r="I678" s="95"/>
      <c r="J678" s="96"/>
      <c r="K678" s="26"/>
      <c r="L678" s="64"/>
      <c r="M678" s="64"/>
      <c r="N678" s="64"/>
      <c r="O678" s="64"/>
      <c r="P678" s="64"/>
      <c r="Q678" s="64"/>
      <c r="R678" s="64"/>
      <c r="S678" s="64"/>
      <c r="T678" s="64"/>
      <c r="U678" s="64"/>
      <c r="V678" s="64"/>
    </row>
    <row r="679">
      <c r="A679" s="93"/>
      <c r="B679" s="94"/>
      <c r="C679" s="94"/>
      <c r="D679" s="94"/>
      <c r="E679" s="94"/>
      <c r="F679" s="94"/>
      <c r="G679" s="94"/>
      <c r="H679" s="77"/>
      <c r="I679" s="95"/>
      <c r="J679" s="96"/>
      <c r="K679" s="26"/>
      <c r="L679" s="64"/>
      <c r="M679" s="64"/>
      <c r="N679" s="64"/>
      <c r="O679" s="64"/>
      <c r="P679" s="64"/>
      <c r="Q679" s="64"/>
      <c r="R679" s="64"/>
      <c r="S679" s="64"/>
      <c r="T679" s="64"/>
      <c r="U679" s="64"/>
      <c r="V679" s="64"/>
    </row>
    <row r="680">
      <c r="A680" s="93"/>
      <c r="B680" s="94"/>
      <c r="C680" s="94"/>
      <c r="D680" s="94"/>
      <c r="E680" s="94"/>
      <c r="F680" s="94"/>
      <c r="G680" s="94"/>
      <c r="H680" s="77"/>
      <c r="I680" s="95"/>
      <c r="J680" s="96"/>
      <c r="K680" s="26"/>
      <c r="L680" s="64"/>
      <c r="M680" s="64"/>
      <c r="N680" s="64"/>
      <c r="O680" s="64"/>
      <c r="P680" s="64"/>
      <c r="Q680" s="64"/>
      <c r="R680" s="64"/>
      <c r="S680" s="64"/>
      <c r="T680" s="64"/>
      <c r="U680" s="64"/>
      <c r="V680" s="64"/>
    </row>
    <row r="681">
      <c r="A681" s="93"/>
      <c r="B681" s="94"/>
      <c r="C681" s="94"/>
      <c r="D681" s="94"/>
      <c r="E681" s="94"/>
      <c r="F681" s="94"/>
      <c r="G681" s="94"/>
      <c r="H681" s="77"/>
      <c r="I681" s="95"/>
      <c r="J681" s="96"/>
      <c r="K681" s="26"/>
      <c r="L681" s="64"/>
      <c r="M681" s="64"/>
      <c r="N681" s="64"/>
      <c r="O681" s="64"/>
      <c r="P681" s="64"/>
      <c r="Q681" s="64"/>
      <c r="R681" s="64"/>
      <c r="S681" s="64"/>
      <c r="T681" s="64"/>
      <c r="U681" s="64"/>
      <c r="V681" s="64"/>
    </row>
    <row r="682">
      <c r="A682" s="93"/>
      <c r="B682" s="94"/>
      <c r="C682" s="94"/>
      <c r="D682" s="94"/>
      <c r="E682" s="94"/>
      <c r="F682" s="94"/>
      <c r="G682" s="94"/>
      <c r="H682" s="77"/>
      <c r="I682" s="95"/>
      <c r="J682" s="96"/>
      <c r="K682" s="26"/>
      <c r="L682" s="64"/>
      <c r="M682" s="64"/>
      <c r="N682" s="64"/>
      <c r="O682" s="64"/>
      <c r="P682" s="64"/>
      <c r="Q682" s="64"/>
      <c r="R682" s="64"/>
      <c r="S682" s="64"/>
      <c r="T682" s="64"/>
      <c r="U682" s="64"/>
      <c r="V682" s="64"/>
    </row>
    <row r="683">
      <c r="A683" s="93"/>
      <c r="B683" s="94"/>
      <c r="C683" s="94"/>
      <c r="D683" s="94"/>
      <c r="E683" s="94"/>
      <c r="F683" s="94"/>
      <c r="G683" s="94"/>
      <c r="H683" s="77"/>
      <c r="I683" s="95"/>
      <c r="J683" s="96"/>
      <c r="K683" s="26"/>
      <c r="L683" s="64"/>
      <c r="M683" s="64"/>
      <c r="N683" s="64"/>
      <c r="O683" s="64"/>
      <c r="P683" s="64"/>
      <c r="Q683" s="64"/>
      <c r="R683" s="64"/>
      <c r="S683" s="64"/>
      <c r="T683" s="64"/>
      <c r="U683" s="64"/>
      <c r="V683" s="64"/>
    </row>
    <row r="684">
      <c r="A684" s="93"/>
      <c r="B684" s="94"/>
      <c r="C684" s="94"/>
      <c r="D684" s="94"/>
      <c r="E684" s="94"/>
      <c r="F684" s="94"/>
      <c r="G684" s="94"/>
      <c r="H684" s="77"/>
      <c r="I684" s="95"/>
      <c r="J684" s="96"/>
      <c r="K684" s="26"/>
      <c r="L684" s="64"/>
      <c r="M684" s="64"/>
      <c r="N684" s="64"/>
      <c r="O684" s="64"/>
      <c r="P684" s="64"/>
      <c r="Q684" s="64"/>
      <c r="R684" s="64"/>
      <c r="S684" s="64"/>
      <c r="T684" s="64"/>
      <c r="U684" s="64"/>
      <c r="V684" s="64"/>
    </row>
    <row r="685">
      <c r="A685" s="93"/>
      <c r="B685" s="94"/>
      <c r="C685" s="94"/>
      <c r="D685" s="94"/>
      <c r="E685" s="94"/>
      <c r="F685" s="94"/>
      <c r="G685" s="94"/>
      <c r="H685" s="77"/>
      <c r="I685" s="95"/>
      <c r="J685" s="96"/>
      <c r="K685" s="26"/>
      <c r="L685" s="64"/>
      <c r="M685" s="64"/>
      <c r="N685" s="64"/>
      <c r="O685" s="64"/>
      <c r="P685" s="64"/>
      <c r="Q685" s="64"/>
      <c r="R685" s="64"/>
      <c r="S685" s="64"/>
      <c r="T685" s="64"/>
      <c r="U685" s="64"/>
      <c r="V685" s="64"/>
    </row>
    <row r="686">
      <c r="A686" s="93"/>
      <c r="B686" s="94"/>
      <c r="C686" s="94"/>
      <c r="D686" s="94"/>
      <c r="E686" s="94"/>
      <c r="F686" s="94"/>
      <c r="G686" s="94"/>
      <c r="H686" s="77"/>
      <c r="I686" s="95"/>
      <c r="J686" s="96"/>
      <c r="K686" s="26"/>
      <c r="L686" s="64"/>
      <c r="M686" s="64"/>
      <c r="N686" s="64"/>
      <c r="O686" s="64"/>
      <c r="P686" s="64"/>
      <c r="Q686" s="64"/>
      <c r="R686" s="64"/>
      <c r="S686" s="64"/>
      <c r="T686" s="64"/>
      <c r="U686" s="64"/>
      <c r="V686" s="64"/>
    </row>
    <row r="687">
      <c r="A687" s="93"/>
      <c r="B687" s="94"/>
      <c r="C687" s="94"/>
      <c r="D687" s="94"/>
      <c r="E687" s="94"/>
      <c r="F687" s="94"/>
      <c r="G687" s="94"/>
      <c r="H687" s="77"/>
      <c r="I687" s="95"/>
      <c r="J687" s="96"/>
      <c r="K687" s="26"/>
      <c r="L687" s="64"/>
      <c r="M687" s="64"/>
      <c r="N687" s="64"/>
      <c r="O687" s="64"/>
      <c r="P687" s="64"/>
      <c r="Q687" s="64"/>
      <c r="R687" s="64"/>
      <c r="S687" s="64"/>
      <c r="T687" s="64"/>
      <c r="U687" s="64"/>
      <c r="V687" s="64"/>
    </row>
    <row r="688">
      <c r="A688" s="93"/>
      <c r="B688" s="94"/>
      <c r="C688" s="94"/>
      <c r="D688" s="94"/>
      <c r="E688" s="94"/>
      <c r="F688" s="94"/>
      <c r="G688" s="94"/>
      <c r="H688" s="77"/>
      <c r="I688" s="95"/>
      <c r="J688" s="96"/>
      <c r="K688" s="26"/>
      <c r="L688" s="64"/>
      <c r="M688" s="64"/>
      <c r="N688" s="64"/>
      <c r="O688" s="64"/>
      <c r="P688" s="64"/>
      <c r="Q688" s="64"/>
      <c r="R688" s="64"/>
      <c r="S688" s="64"/>
      <c r="T688" s="64"/>
      <c r="U688" s="64"/>
      <c r="V688" s="64"/>
    </row>
    <row r="689">
      <c r="A689" s="93"/>
      <c r="B689" s="94"/>
      <c r="C689" s="94"/>
      <c r="D689" s="94"/>
      <c r="E689" s="94"/>
      <c r="F689" s="94"/>
      <c r="G689" s="94"/>
      <c r="H689" s="77"/>
      <c r="I689" s="95"/>
      <c r="J689" s="96"/>
      <c r="K689" s="26"/>
      <c r="L689" s="64"/>
      <c r="M689" s="64"/>
      <c r="N689" s="64"/>
      <c r="O689" s="64"/>
      <c r="P689" s="64"/>
      <c r="Q689" s="64"/>
      <c r="R689" s="64"/>
      <c r="S689" s="64"/>
      <c r="T689" s="64"/>
      <c r="U689" s="64"/>
      <c r="V689" s="64"/>
    </row>
    <row r="690">
      <c r="A690" s="93"/>
      <c r="B690" s="94"/>
      <c r="C690" s="94"/>
      <c r="D690" s="94"/>
      <c r="E690" s="94"/>
      <c r="F690" s="94"/>
      <c r="G690" s="94"/>
      <c r="H690" s="77"/>
      <c r="I690" s="95"/>
      <c r="J690" s="96"/>
      <c r="K690" s="26"/>
      <c r="L690" s="64"/>
      <c r="M690" s="64"/>
      <c r="N690" s="64"/>
      <c r="O690" s="64"/>
      <c r="P690" s="64"/>
      <c r="Q690" s="64"/>
      <c r="R690" s="64"/>
      <c r="S690" s="64"/>
      <c r="T690" s="64"/>
      <c r="U690" s="64"/>
      <c r="V690" s="64"/>
    </row>
    <row r="691">
      <c r="A691" s="93"/>
      <c r="B691" s="94"/>
      <c r="C691" s="94"/>
      <c r="D691" s="94"/>
      <c r="E691" s="94"/>
      <c r="F691" s="94"/>
      <c r="G691" s="94"/>
      <c r="H691" s="77"/>
      <c r="I691" s="95"/>
      <c r="J691" s="96"/>
      <c r="K691" s="26"/>
      <c r="L691" s="64"/>
      <c r="M691" s="64"/>
      <c r="N691" s="64"/>
      <c r="O691" s="64"/>
      <c r="P691" s="64"/>
      <c r="Q691" s="64"/>
      <c r="R691" s="64"/>
      <c r="S691" s="64"/>
      <c r="T691" s="64"/>
      <c r="U691" s="64"/>
      <c r="V691" s="64"/>
    </row>
    <row r="692">
      <c r="A692" s="93"/>
      <c r="B692" s="94"/>
      <c r="C692" s="94"/>
      <c r="D692" s="94"/>
      <c r="E692" s="94"/>
      <c r="F692" s="94"/>
      <c r="G692" s="94"/>
      <c r="H692" s="77"/>
      <c r="I692" s="95"/>
      <c r="J692" s="96"/>
      <c r="K692" s="26"/>
      <c r="L692" s="64"/>
      <c r="M692" s="64"/>
      <c r="N692" s="64"/>
      <c r="O692" s="64"/>
      <c r="P692" s="64"/>
      <c r="Q692" s="64"/>
      <c r="R692" s="64"/>
      <c r="S692" s="64"/>
      <c r="T692" s="64"/>
      <c r="U692" s="64"/>
      <c r="V692" s="64"/>
    </row>
    <row r="693">
      <c r="A693" s="93"/>
      <c r="B693" s="94"/>
      <c r="C693" s="94"/>
      <c r="D693" s="94"/>
      <c r="E693" s="94"/>
      <c r="F693" s="94"/>
      <c r="G693" s="94"/>
      <c r="H693" s="77"/>
      <c r="I693" s="95"/>
      <c r="J693" s="96"/>
      <c r="K693" s="26"/>
      <c r="L693" s="64"/>
      <c r="M693" s="64"/>
      <c r="N693" s="64"/>
      <c r="O693" s="64"/>
      <c r="P693" s="64"/>
      <c r="Q693" s="64"/>
      <c r="R693" s="64"/>
      <c r="S693" s="64"/>
      <c r="T693" s="64"/>
      <c r="U693" s="64"/>
      <c r="V693" s="64"/>
    </row>
    <row r="694">
      <c r="A694" s="93"/>
      <c r="B694" s="94"/>
      <c r="C694" s="94"/>
      <c r="D694" s="94"/>
      <c r="E694" s="94"/>
      <c r="F694" s="94"/>
      <c r="G694" s="94"/>
      <c r="H694" s="77"/>
      <c r="I694" s="95"/>
      <c r="J694" s="96"/>
      <c r="K694" s="26"/>
      <c r="L694" s="64"/>
      <c r="M694" s="64"/>
      <c r="N694" s="64"/>
      <c r="O694" s="64"/>
      <c r="P694" s="64"/>
      <c r="Q694" s="64"/>
      <c r="R694" s="64"/>
      <c r="S694" s="64"/>
      <c r="T694" s="64"/>
      <c r="U694" s="64"/>
      <c r="V694" s="64"/>
    </row>
    <row r="695">
      <c r="A695" s="93"/>
      <c r="B695" s="94"/>
      <c r="C695" s="94"/>
      <c r="D695" s="94"/>
      <c r="E695" s="94"/>
      <c r="F695" s="94"/>
      <c r="G695" s="94"/>
      <c r="H695" s="77"/>
      <c r="I695" s="95"/>
      <c r="J695" s="96"/>
      <c r="K695" s="26"/>
      <c r="L695" s="64"/>
      <c r="M695" s="64"/>
      <c r="N695" s="64"/>
      <c r="O695" s="64"/>
      <c r="P695" s="64"/>
      <c r="Q695" s="64"/>
      <c r="R695" s="64"/>
      <c r="S695" s="64"/>
      <c r="T695" s="64"/>
      <c r="U695" s="64"/>
      <c r="V695" s="64"/>
    </row>
    <row r="696">
      <c r="A696" s="93"/>
      <c r="B696" s="94"/>
      <c r="C696" s="94"/>
      <c r="D696" s="94"/>
      <c r="E696" s="94"/>
      <c r="F696" s="94"/>
      <c r="G696" s="94"/>
      <c r="H696" s="77"/>
      <c r="I696" s="95"/>
      <c r="J696" s="96"/>
      <c r="K696" s="26"/>
      <c r="L696" s="64"/>
      <c r="M696" s="64"/>
      <c r="N696" s="64"/>
      <c r="O696" s="64"/>
      <c r="P696" s="64"/>
      <c r="Q696" s="64"/>
      <c r="R696" s="64"/>
      <c r="S696" s="64"/>
      <c r="T696" s="64"/>
      <c r="U696" s="64"/>
      <c r="V696" s="64"/>
    </row>
    <row r="697">
      <c r="A697" s="93"/>
      <c r="B697" s="94"/>
      <c r="C697" s="94"/>
      <c r="D697" s="94"/>
      <c r="E697" s="94"/>
      <c r="F697" s="94"/>
      <c r="G697" s="94"/>
      <c r="H697" s="77"/>
      <c r="I697" s="95"/>
      <c r="J697" s="96"/>
      <c r="K697" s="26"/>
      <c r="L697" s="64"/>
      <c r="M697" s="64"/>
      <c r="N697" s="64"/>
      <c r="O697" s="64"/>
      <c r="P697" s="64"/>
      <c r="Q697" s="64"/>
      <c r="R697" s="64"/>
      <c r="S697" s="64"/>
      <c r="T697" s="64"/>
      <c r="U697" s="64"/>
      <c r="V697" s="64"/>
    </row>
    <row r="698">
      <c r="A698" s="93"/>
      <c r="B698" s="94"/>
      <c r="C698" s="94"/>
      <c r="D698" s="94"/>
      <c r="E698" s="94"/>
      <c r="F698" s="94"/>
      <c r="G698" s="94"/>
      <c r="H698" s="77"/>
      <c r="I698" s="95"/>
      <c r="J698" s="96"/>
      <c r="K698" s="26"/>
      <c r="L698" s="64"/>
      <c r="M698" s="64"/>
      <c r="N698" s="64"/>
      <c r="O698" s="64"/>
      <c r="P698" s="64"/>
      <c r="Q698" s="64"/>
      <c r="R698" s="64"/>
      <c r="S698" s="64"/>
      <c r="T698" s="64"/>
      <c r="U698" s="64"/>
      <c r="V698" s="64"/>
    </row>
    <row r="699">
      <c r="A699" s="93"/>
      <c r="B699" s="94"/>
      <c r="C699" s="94"/>
      <c r="D699" s="94"/>
      <c r="E699" s="94"/>
      <c r="F699" s="94"/>
      <c r="G699" s="94"/>
      <c r="H699" s="77"/>
      <c r="I699" s="95"/>
      <c r="J699" s="96"/>
      <c r="K699" s="26"/>
      <c r="L699" s="64"/>
      <c r="M699" s="64"/>
      <c r="N699" s="64"/>
      <c r="O699" s="64"/>
      <c r="P699" s="64"/>
      <c r="Q699" s="64"/>
      <c r="R699" s="64"/>
      <c r="S699" s="64"/>
      <c r="T699" s="64"/>
      <c r="U699" s="64"/>
      <c r="V699" s="64"/>
    </row>
    <row r="700">
      <c r="A700" s="93"/>
      <c r="B700" s="94"/>
      <c r="C700" s="94"/>
      <c r="D700" s="94"/>
      <c r="E700" s="94"/>
      <c r="F700" s="94"/>
      <c r="G700" s="94"/>
      <c r="H700" s="77"/>
      <c r="I700" s="95"/>
      <c r="J700" s="96"/>
      <c r="K700" s="26"/>
      <c r="L700" s="64"/>
      <c r="M700" s="64"/>
      <c r="N700" s="64"/>
      <c r="O700" s="64"/>
      <c r="P700" s="64"/>
      <c r="Q700" s="64"/>
      <c r="R700" s="64"/>
      <c r="S700" s="64"/>
      <c r="T700" s="64"/>
      <c r="U700" s="64"/>
      <c r="V700" s="64"/>
    </row>
    <row r="701">
      <c r="A701" s="93"/>
      <c r="B701" s="94"/>
      <c r="C701" s="94"/>
      <c r="D701" s="94"/>
      <c r="E701" s="94"/>
      <c r="F701" s="94"/>
      <c r="G701" s="94"/>
      <c r="H701" s="77"/>
      <c r="I701" s="95"/>
      <c r="J701" s="96"/>
      <c r="K701" s="26"/>
      <c r="L701" s="64"/>
      <c r="M701" s="64"/>
      <c r="N701" s="64"/>
      <c r="O701" s="64"/>
      <c r="P701" s="64"/>
      <c r="Q701" s="64"/>
      <c r="R701" s="64"/>
      <c r="S701" s="64"/>
      <c r="T701" s="64"/>
      <c r="U701" s="64"/>
      <c r="V701" s="64"/>
    </row>
    <row r="702">
      <c r="A702" s="93"/>
      <c r="B702" s="94"/>
      <c r="C702" s="94"/>
      <c r="D702" s="94"/>
      <c r="E702" s="94"/>
      <c r="F702" s="94"/>
      <c r="G702" s="94"/>
      <c r="H702" s="77"/>
      <c r="I702" s="95"/>
      <c r="J702" s="96"/>
      <c r="K702" s="26"/>
      <c r="L702" s="64"/>
      <c r="M702" s="64"/>
      <c r="N702" s="64"/>
      <c r="O702" s="64"/>
      <c r="P702" s="64"/>
      <c r="Q702" s="64"/>
      <c r="R702" s="64"/>
      <c r="S702" s="64"/>
      <c r="T702" s="64"/>
      <c r="U702" s="64"/>
      <c r="V702" s="64"/>
    </row>
    <row r="703">
      <c r="A703" s="93"/>
      <c r="B703" s="94"/>
      <c r="C703" s="94"/>
      <c r="D703" s="94"/>
      <c r="E703" s="94"/>
      <c r="F703" s="94"/>
      <c r="G703" s="94"/>
      <c r="H703" s="77"/>
      <c r="I703" s="95"/>
      <c r="J703" s="96"/>
      <c r="K703" s="26"/>
      <c r="L703" s="64"/>
      <c r="M703" s="64"/>
      <c r="N703" s="64"/>
      <c r="O703" s="64"/>
      <c r="P703" s="64"/>
      <c r="Q703" s="64"/>
      <c r="R703" s="64"/>
      <c r="S703" s="64"/>
      <c r="T703" s="64"/>
      <c r="U703" s="64"/>
      <c r="V703" s="64"/>
    </row>
    <row r="704">
      <c r="A704" s="93"/>
      <c r="B704" s="94"/>
      <c r="C704" s="94"/>
      <c r="D704" s="94"/>
      <c r="E704" s="94"/>
      <c r="F704" s="94"/>
      <c r="G704" s="94"/>
      <c r="H704" s="77"/>
      <c r="I704" s="95"/>
      <c r="J704" s="96"/>
      <c r="K704" s="26"/>
      <c r="L704" s="64"/>
      <c r="M704" s="64"/>
      <c r="N704" s="64"/>
      <c r="O704" s="64"/>
      <c r="P704" s="64"/>
      <c r="Q704" s="64"/>
      <c r="R704" s="64"/>
      <c r="S704" s="64"/>
      <c r="T704" s="64"/>
      <c r="U704" s="64"/>
      <c r="V704" s="64"/>
    </row>
    <row r="705">
      <c r="A705" s="93"/>
      <c r="B705" s="94"/>
      <c r="C705" s="94"/>
      <c r="D705" s="94"/>
      <c r="E705" s="94"/>
      <c r="F705" s="94"/>
      <c r="G705" s="94"/>
      <c r="H705" s="77"/>
      <c r="I705" s="95"/>
      <c r="J705" s="96"/>
      <c r="K705" s="26"/>
      <c r="L705" s="64"/>
      <c r="M705" s="64"/>
      <c r="N705" s="64"/>
      <c r="O705" s="64"/>
      <c r="P705" s="64"/>
      <c r="Q705" s="64"/>
      <c r="R705" s="64"/>
      <c r="S705" s="64"/>
      <c r="T705" s="64"/>
      <c r="U705" s="64"/>
      <c r="V705" s="64"/>
    </row>
    <row r="706">
      <c r="A706" s="93"/>
      <c r="B706" s="94"/>
      <c r="C706" s="94"/>
      <c r="D706" s="94"/>
      <c r="E706" s="94"/>
      <c r="F706" s="94"/>
      <c r="G706" s="94"/>
      <c r="H706" s="77"/>
      <c r="I706" s="95"/>
      <c r="J706" s="96"/>
      <c r="K706" s="26"/>
      <c r="L706" s="64"/>
      <c r="M706" s="64"/>
      <c r="N706" s="64"/>
      <c r="O706" s="64"/>
      <c r="P706" s="64"/>
      <c r="Q706" s="64"/>
      <c r="R706" s="64"/>
      <c r="S706" s="64"/>
      <c r="T706" s="64"/>
      <c r="U706" s="64"/>
      <c r="V706" s="64"/>
    </row>
    <row r="707">
      <c r="A707" s="93"/>
      <c r="B707" s="94"/>
      <c r="C707" s="94"/>
      <c r="D707" s="94"/>
      <c r="E707" s="94"/>
      <c r="F707" s="94"/>
      <c r="G707" s="94"/>
      <c r="H707" s="77"/>
      <c r="I707" s="95"/>
      <c r="J707" s="96"/>
      <c r="K707" s="26"/>
      <c r="L707" s="64"/>
      <c r="M707" s="64"/>
      <c r="N707" s="64"/>
      <c r="O707" s="64"/>
      <c r="P707" s="64"/>
      <c r="Q707" s="64"/>
      <c r="R707" s="64"/>
      <c r="S707" s="64"/>
      <c r="T707" s="64"/>
      <c r="U707" s="64"/>
      <c r="V707" s="64"/>
    </row>
    <row r="708">
      <c r="A708" s="93"/>
      <c r="B708" s="94"/>
      <c r="C708" s="94"/>
      <c r="D708" s="94"/>
      <c r="E708" s="94"/>
      <c r="F708" s="94"/>
      <c r="G708" s="94"/>
      <c r="H708" s="77"/>
      <c r="I708" s="95"/>
      <c r="J708" s="96"/>
      <c r="K708" s="26"/>
      <c r="L708" s="64"/>
      <c r="M708" s="64"/>
      <c r="N708" s="64"/>
      <c r="O708" s="64"/>
      <c r="P708" s="64"/>
      <c r="Q708" s="64"/>
      <c r="R708" s="64"/>
      <c r="S708" s="64"/>
      <c r="T708" s="64"/>
      <c r="U708" s="64"/>
      <c r="V708" s="64"/>
    </row>
    <row r="709">
      <c r="A709" s="93"/>
      <c r="B709" s="94"/>
      <c r="C709" s="94"/>
      <c r="D709" s="94"/>
      <c r="E709" s="94"/>
      <c r="F709" s="94"/>
      <c r="G709" s="94"/>
      <c r="H709" s="77"/>
      <c r="I709" s="95"/>
      <c r="J709" s="96"/>
      <c r="K709" s="26"/>
      <c r="L709" s="64"/>
      <c r="M709" s="64"/>
      <c r="N709" s="64"/>
      <c r="O709" s="64"/>
      <c r="P709" s="64"/>
      <c r="Q709" s="64"/>
      <c r="R709" s="64"/>
      <c r="S709" s="64"/>
      <c r="T709" s="64"/>
      <c r="U709" s="64"/>
      <c r="V709" s="64"/>
    </row>
    <row r="710">
      <c r="A710" s="93"/>
      <c r="B710" s="94"/>
      <c r="C710" s="94"/>
      <c r="D710" s="94"/>
      <c r="E710" s="94"/>
      <c r="F710" s="94"/>
      <c r="G710" s="94"/>
      <c r="H710" s="77"/>
      <c r="I710" s="95"/>
      <c r="J710" s="96"/>
      <c r="K710" s="26"/>
      <c r="L710" s="64"/>
      <c r="M710" s="64"/>
      <c r="N710" s="64"/>
      <c r="O710" s="64"/>
      <c r="P710" s="64"/>
      <c r="Q710" s="64"/>
      <c r="R710" s="64"/>
      <c r="S710" s="64"/>
      <c r="T710" s="64"/>
      <c r="U710" s="64"/>
      <c r="V710" s="64"/>
    </row>
    <row r="711">
      <c r="A711" s="93"/>
      <c r="B711" s="94"/>
      <c r="C711" s="94"/>
      <c r="D711" s="94"/>
      <c r="E711" s="94"/>
      <c r="F711" s="94"/>
      <c r="G711" s="94"/>
      <c r="H711" s="77"/>
      <c r="I711" s="95"/>
      <c r="J711" s="96"/>
      <c r="K711" s="26"/>
      <c r="L711" s="64"/>
      <c r="M711" s="64"/>
      <c r="N711" s="64"/>
      <c r="O711" s="64"/>
      <c r="P711" s="64"/>
      <c r="Q711" s="64"/>
      <c r="R711" s="64"/>
      <c r="S711" s="64"/>
      <c r="T711" s="64"/>
      <c r="U711" s="64"/>
      <c r="V711" s="64"/>
    </row>
    <row r="712">
      <c r="A712" s="93"/>
      <c r="B712" s="94"/>
      <c r="C712" s="94"/>
      <c r="D712" s="94"/>
      <c r="E712" s="94"/>
      <c r="F712" s="94"/>
      <c r="G712" s="94"/>
      <c r="H712" s="77"/>
      <c r="I712" s="95"/>
      <c r="J712" s="96"/>
      <c r="K712" s="26"/>
      <c r="L712" s="64"/>
      <c r="M712" s="64"/>
      <c r="N712" s="64"/>
      <c r="O712" s="64"/>
      <c r="P712" s="64"/>
      <c r="Q712" s="64"/>
      <c r="R712" s="64"/>
      <c r="S712" s="64"/>
      <c r="T712" s="64"/>
      <c r="U712" s="64"/>
      <c r="V712" s="64"/>
    </row>
    <row r="713">
      <c r="A713" s="93"/>
      <c r="B713" s="94"/>
      <c r="C713" s="94"/>
      <c r="D713" s="94"/>
      <c r="E713" s="94"/>
      <c r="F713" s="94"/>
      <c r="G713" s="94"/>
      <c r="H713" s="77"/>
      <c r="I713" s="95"/>
      <c r="J713" s="96"/>
      <c r="K713" s="26"/>
      <c r="L713" s="64"/>
      <c r="M713" s="64"/>
      <c r="N713" s="64"/>
      <c r="O713" s="64"/>
      <c r="P713" s="64"/>
      <c r="Q713" s="64"/>
      <c r="R713" s="64"/>
      <c r="S713" s="64"/>
      <c r="T713" s="64"/>
      <c r="U713" s="64"/>
      <c r="V713" s="64"/>
    </row>
    <row r="714">
      <c r="A714" s="93"/>
      <c r="B714" s="94"/>
      <c r="C714" s="94"/>
      <c r="D714" s="94"/>
      <c r="E714" s="94"/>
      <c r="F714" s="94"/>
      <c r="G714" s="94"/>
      <c r="H714" s="77"/>
      <c r="I714" s="95"/>
      <c r="J714" s="96"/>
      <c r="K714" s="26"/>
      <c r="L714" s="64"/>
      <c r="M714" s="64"/>
      <c r="N714" s="64"/>
      <c r="O714" s="64"/>
      <c r="P714" s="64"/>
      <c r="Q714" s="64"/>
      <c r="R714" s="64"/>
      <c r="S714" s="64"/>
      <c r="T714" s="64"/>
      <c r="U714" s="64"/>
      <c r="V714" s="64"/>
    </row>
    <row r="715">
      <c r="A715" s="93"/>
      <c r="B715" s="94"/>
      <c r="C715" s="94"/>
      <c r="D715" s="94"/>
      <c r="E715" s="94"/>
      <c r="F715" s="94"/>
      <c r="G715" s="94"/>
      <c r="H715" s="77"/>
      <c r="I715" s="95"/>
      <c r="J715" s="96"/>
      <c r="K715" s="26"/>
      <c r="L715" s="64"/>
      <c r="M715" s="64"/>
      <c r="N715" s="64"/>
      <c r="O715" s="64"/>
      <c r="P715" s="64"/>
      <c r="Q715" s="64"/>
      <c r="R715" s="64"/>
      <c r="S715" s="64"/>
      <c r="T715" s="64"/>
      <c r="U715" s="64"/>
      <c r="V715" s="64"/>
    </row>
    <row r="716">
      <c r="A716" s="93"/>
      <c r="B716" s="94"/>
      <c r="C716" s="94"/>
      <c r="D716" s="94"/>
      <c r="E716" s="94"/>
      <c r="F716" s="94"/>
      <c r="G716" s="94"/>
      <c r="H716" s="77"/>
      <c r="I716" s="95"/>
      <c r="J716" s="96"/>
      <c r="K716" s="26"/>
      <c r="L716" s="64"/>
      <c r="M716" s="64"/>
      <c r="N716" s="64"/>
      <c r="O716" s="64"/>
      <c r="P716" s="64"/>
      <c r="Q716" s="64"/>
      <c r="R716" s="64"/>
      <c r="S716" s="64"/>
      <c r="T716" s="64"/>
      <c r="U716" s="64"/>
      <c r="V716" s="64"/>
    </row>
    <row r="717">
      <c r="A717" s="93"/>
      <c r="B717" s="94"/>
      <c r="C717" s="94"/>
      <c r="D717" s="94"/>
      <c r="E717" s="94"/>
      <c r="F717" s="94"/>
      <c r="G717" s="94"/>
      <c r="H717" s="77"/>
      <c r="I717" s="95"/>
      <c r="J717" s="96"/>
      <c r="K717" s="26"/>
      <c r="L717" s="64"/>
      <c r="M717" s="64"/>
      <c r="N717" s="64"/>
      <c r="O717" s="64"/>
      <c r="P717" s="64"/>
      <c r="Q717" s="64"/>
      <c r="R717" s="64"/>
      <c r="S717" s="64"/>
      <c r="T717" s="64"/>
      <c r="U717" s="64"/>
      <c r="V717" s="64"/>
    </row>
    <row r="718">
      <c r="A718" s="93"/>
      <c r="B718" s="94"/>
      <c r="C718" s="94"/>
      <c r="D718" s="94"/>
      <c r="E718" s="94"/>
      <c r="F718" s="94"/>
      <c r="G718" s="94"/>
      <c r="H718" s="77"/>
      <c r="I718" s="95"/>
      <c r="J718" s="96"/>
      <c r="K718" s="26"/>
      <c r="L718" s="64"/>
      <c r="M718" s="64"/>
      <c r="N718" s="64"/>
      <c r="O718" s="64"/>
      <c r="P718" s="64"/>
      <c r="Q718" s="64"/>
      <c r="R718" s="64"/>
      <c r="S718" s="64"/>
      <c r="T718" s="64"/>
      <c r="U718" s="64"/>
      <c r="V718" s="64"/>
    </row>
    <row r="719">
      <c r="A719" s="93"/>
      <c r="B719" s="94"/>
      <c r="C719" s="94"/>
      <c r="D719" s="94"/>
      <c r="E719" s="94"/>
      <c r="F719" s="94"/>
      <c r="G719" s="94"/>
      <c r="H719" s="77"/>
      <c r="I719" s="95"/>
      <c r="J719" s="96"/>
      <c r="K719" s="26"/>
      <c r="L719" s="64"/>
      <c r="M719" s="64"/>
      <c r="N719" s="64"/>
      <c r="O719" s="64"/>
      <c r="P719" s="64"/>
      <c r="Q719" s="64"/>
      <c r="R719" s="64"/>
      <c r="S719" s="64"/>
      <c r="T719" s="64"/>
      <c r="U719" s="64"/>
      <c r="V719" s="64"/>
    </row>
    <row r="720">
      <c r="A720" s="93"/>
      <c r="B720" s="94"/>
      <c r="C720" s="94"/>
      <c r="D720" s="94"/>
      <c r="E720" s="94"/>
      <c r="F720" s="94"/>
      <c r="G720" s="94"/>
      <c r="H720" s="77"/>
      <c r="I720" s="95"/>
      <c r="J720" s="96"/>
      <c r="K720" s="26"/>
      <c r="L720" s="64"/>
      <c r="M720" s="64"/>
      <c r="N720" s="64"/>
      <c r="O720" s="64"/>
      <c r="P720" s="64"/>
      <c r="Q720" s="64"/>
      <c r="R720" s="64"/>
      <c r="S720" s="64"/>
      <c r="T720" s="64"/>
      <c r="U720" s="64"/>
      <c r="V720" s="64"/>
    </row>
    <row r="721">
      <c r="A721" s="93"/>
      <c r="B721" s="94"/>
      <c r="C721" s="94"/>
      <c r="D721" s="94"/>
      <c r="E721" s="94"/>
      <c r="F721" s="94"/>
      <c r="G721" s="94"/>
      <c r="H721" s="77"/>
      <c r="I721" s="95"/>
      <c r="J721" s="96"/>
      <c r="K721" s="26"/>
      <c r="L721" s="64"/>
      <c r="M721" s="64"/>
      <c r="N721" s="64"/>
      <c r="O721" s="64"/>
      <c r="P721" s="64"/>
      <c r="Q721" s="64"/>
      <c r="R721" s="64"/>
      <c r="S721" s="64"/>
      <c r="T721" s="64"/>
      <c r="U721" s="64"/>
      <c r="V721" s="64"/>
    </row>
    <row r="722">
      <c r="A722" s="93"/>
      <c r="B722" s="94"/>
      <c r="C722" s="94"/>
      <c r="D722" s="94"/>
      <c r="E722" s="94"/>
      <c r="F722" s="94"/>
      <c r="G722" s="94"/>
      <c r="H722" s="77"/>
      <c r="I722" s="95"/>
      <c r="J722" s="96"/>
      <c r="K722" s="26"/>
      <c r="L722" s="64"/>
      <c r="M722" s="64"/>
      <c r="N722" s="64"/>
      <c r="O722" s="64"/>
      <c r="P722" s="64"/>
      <c r="Q722" s="64"/>
      <c r="R722" s="64"/>
      <c r="S722" s="64"/>
      <c r="T722" s="64"/>
      <c r="U722" s="64"/>
      <c r="V722" s="64"/>
    </row>
    <row r="723">
      <c r="A723" s="93"/>
      <c r="B723" s="94"/>
      <c r="C723" s="94"/>
      <c r="D723" s="94"/>
      <c r="E723" s="94"/>
      <c r="F723" s="94"/>
      <c r="G723" s="94"/>
      <c r="H723" s="77"/>
      <c r="I723" s="95"/>
      <c r="J723" s="96"/>
      <c r="K723" s="26"/>
      <c r="L723" s="64"/>
      <c r="M723" s="64"/>
      <c r="N723" s="64"/>
      <c r="O723" s="64"/>
      <c r="P723" s="64"/>
      <c r="Q723" s="64"/>
      <c r="R723" s="64"/>
      <c r="S723" s="64"/>
      <c r="T723" s="64"/>
      <c r="U723" s="64"/>
      <c r="V723" s="64"/>
    </row>
    <row r="724">
      <c r="A724" s="93"/>
      <c r="B724" s="94"/>
      <c r="C724" s="94"/>
      <c r="D724" s="94"/>
      <c r="E724" s="94"/>
      <c r="F724" s="94"/>
      <c r="G724" s="94"/>
      <c r="H724" s="77"/>
      <c r="I724" s="95"/>
      <c r="J724" s="96"/>
      <c r="K724" s="26"/>
      <c r="L724" s="64"/>
      <c r="M724" s="64"/>
      <c r="N724" s="64"/>
      <c r="O724" s="64"/>
      <c r="P724" s="64"/>
      <c r="Q724" s="64"/>
      <c r="R724" s="64"/>
      <c r="S724" s="64"/>
      <c r="T724" s="64"/>
      <c r="U724" s="64"/>
      <c r="V724" s="64"/>
    </row>
  </sheetData>
  <autoFilter ref="$A$8:$V$724">
    <sortState ref="A8:V724">
      <sortCondition ref="E8:E724"/>
    </sortState>
  </autoFilter>
  <mergeCells count="6">
    <mergeCell ref="A1:B7"/>
    <mergeCell ref="E2:G2"/>
    <mergeCell ref="E3:G3"/>
    <mergeCell ref="E4:G4"/>
    <mergeCell ref="E5:G5"/>
    <mergeCell ref="E6:G6"/>
  </mergeCells>
  <dataValidations>
    <dataValidation type="list" allowBlank="1" sqref="F9:F724">
      <formula1>"Open,In Progress,Mapping Created"</formula1>
    </dataValidation>
    <dataValidation type="list" allowBlank="1" sqref="C9:C724">
      <formula1>"Reporting ,Fulfillment,Integrations,Other"</formula1>
    </dataValidation>
    <dataValidation type="list" allowBlank="1" sqref="G20 G46:G724">
      <formula1>"DEP,XXX,DEP/XXX"</formula1>
    </dataValidation>
    <dataValidation type="list" allowBlank="1" sqref="G9:G19 G21:G45">
      <formula1>"Shopify,Fishbowl,Quickbooks,Amazon,Other"</formula1>
    </dataValidation>
    <dataValidation type="list" allowBlank="1" sqref="E9:E724">
      <formula1>"5. NTH,4. Low,3. High,2. Critical,1. Blocker"</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5.5"/>
  </cols>
  <sheetData>
    <row r="1">
      <c r="A1" s="413" t="s">
        <v>2367</v>
      </c>
      <c r="I1" s="413"/>
    </row>
    <row r="2">
      <c r="A2" s="398" t="s">
        <v>2368</v>
      </c>
      <c r="B2" s="397" t="s">
        <v>77</v>
      </c>
      <c r="C2" s="398" t="s">
        <v>2369</v>
      </c>
      <c r="D2" s="398" t="s">
        <v>2370</v>
      </c>
      <c r="E2" s="398" t="s">
        <v>2371</v>
      </c>
      <c r="F2" s="398" t="s">
        <v>2372</v>
      </c>
      <c r="G2" s="398" t="s">
        <v>88</v>
      </c>
      <c r="H2" s="398" t="s">
        <v>87</v>
      </c>
      <c r="I2" s="398" t="s">
        <v>2373</v>
      </c>
    </row>
    <row r="3">
      <c r="A3" s="78" t="s">
        <v>2374</v>
      </c>
      <c r="B3" s="79" t="s">
        <v>2375</v>
      </c>
      <c r="C3" s="82"/>
      <c r="D3" s="64"/>
      <c r="E3" s="64"/>
      <c r="F3" s="173" t="s">
        <v>2376</v>
      </c>
      <c r="G3" s="64"/>
      <c r="H3" s="26"/>
      <c r="I3" s="414" t="s">
        <v>2377</v>
      </c>
    </row>
    <row r="4">
      <c r="A4" s="97" t="s">
        <v>2164</v>
      </c>
      <c r="B4" s="154" t="s">
        <v>2378</v>
      </c>
      <c r="F4" s="97" t="s">
        <v>2379</v>
      </c>
      <c r="H4" s="154" t="s">
        <v>2380</v>
      </c>
      <c r="I4" s="414" t="s">
        <v>2381</v>
      </c>
    </row>
    <row r="5">
      <c r="A5" s="97" t="s">
        <v>2382</v>
      </c>
      <c r="B5" s="154" t="s">
        <v>2383</v>
      </c>
      <c r="F5" s="97" t="s">
        <v>2384</v>
      </c>
      <c r="H5" s="153"/>
      <c r="I5" s="414" t="s">
        <v>2385</v>
      </c>
    </row>
    <row r="6">
      <c r="A6" s="97" t="s">
        <v>2386</v>
      </c>
      <c r="B6" s="154" t="s">
        <v>2387</v>
      </c>
      <c r="F6" s="97" t="s">
        <v>2388</v>
      </c>
      <c r="H6" s="154" t="s">
        <v>2389</v>
      </c>
      <c r="I6" s="414" t="s">
        <v>2390</v>
      </c>
    </row>
    <row r="7">
      <c r="A7" s="97" t="s">
        <v>2391</v>
      </c>
      <c r="B7" s="154" t="s">
        <v>2392</v>
      </c>
      <c r="F7" s="97" t="s">
        <v>2393</v>
      </c>
      <c r="H7" s="154" t="s">
        <v>2394</v>
      </c>
    </row>
    <row r="8">
      <c r="A8" s="97" t="s">
        <v>2395</v>
      </c>
      <c r="B8" s="154" t="s">
        <v>2396</v>
      </c>
      <c r="F8" s="97" t="s">
        <v>2388</v>
      </c>
      <c r="H8" s="154" t="s">
        <v>2396</v>
      </c>
    </row>
    <row r="9">
      <c r="A9" s="78" t="s">
        <v>2397</v>
      </c>
      <c r="B9" s="79" t="s">
        <v>2396</v>
      </c>
      <c r="C9" s="95"/>
      <c r="D9" s="64"/>
      <c r="E9" s="64"/>
      <c r="F9" s="173" t="s">
        <v>2388</v>
      </c>
      <c r="G9" s="64"/>
      <c r="H9" s="25" t="s">
        <v>2396</v>
      </c>
      <c r="I9" s="414" t="s">
        <v>2398</v>
      </c>
    </row>
    <row r="10">
      <c r="B10" s="153"/>
      <c r="H10" s="153"/>
    </row>
    <row r="11">
      <c r="B11" s="153"/>
      <c r="H11" s="153"/>
    </row>
    <row r="12">
      <c r="B12" s="153"/>
      <c r="H12" s="153"/>
    </row>
    <row r="13">
      <c r="B13" s="153"/>
      <c r="H13" s="153"/>
    </row>
    <row r="14">
      <c r="B14" s="153"/>
      <c r="H14" s="153"/>
    </row>
    <row r="15">
      <c r="B15" s="153"/>
      <c r="H15" s="153"/>
    </row>
    <row r="16">
      <c r="B16" s="153"/>
      <c r="H16" s="153"/>
    </row>
    <row r="17">
      <c r="B17" s="153"/>
      <c r="H17" s="153"/>
    </row>
    <row r="18">
      <c r="B18" s="153"/>
      <c r="H18" s="153"/>
    </row>
    <row r="19">
      <c r="B19" s="153"/>
      <c r="H19" s="153"/>
    </row>
    <row r="20">
      <c r="B20" s="153"/>
      <c r="H20" s="153"/>
    </row>
    <row r="21">
      <c r="B21" s="153"/>
      <c r="H21" s="153"/>
    </row>
    <row r="22">
      <c r="B22" s="153"/>
      <c r="H22" s="153"/>
    </row>
    <row r="23">
      <c r="B23" s="153"/>
      <c r="H23" s="153"/>
    </row>
    <row r="24">
      <c r="B24" s="153"/>
      <c r="H24" s="153"/>
    </row>
    <row r="25">
      <c r="B25" s="153"/>
      <c r="H25" s="153"/>
    </row>
    <row r="26">
      <c r="B26" s="153"/>
      <c r="H26" s="153"/>
    </row>
    <row r="27">
      <c r="B27" s="153"/>
      <c r="H27" s="153"/>
    </row>
    <row r="28">
      <c r="B28" s="153"/>
      <c r="H28" s="153"/>
    </row>
    <row r="29">
      <c r="B29" s="153"/>
      <c r="H29" s="153"/>
    </row>
    <row r="30">
      <c r="B30" s="153"/>
      <c r="H30" s="153"/>
    </row>
    <row r="31">
      <c r="B31" s="153"/>
      <c r="H31" s="153"/>
    </row>
    <row r="32">
      <c r="B32" s="153"/>
      <c r="H32" s="153"/>
    </row>
    <row r="33">
      <c r="B33" s="153"/>
      <c r="H33" s="153"/>
    </row>
    <row r="34">
      <c r="B34" s="153"/>
      <c r="H34" s="153"/>
    </row>
    <row r="35">
      <c r="B35" s="153"/>
      <c r="H35" s="153"/>
    </row>
    <row r="36">
      <c r="B36" s="153"/>
      <c r="H36" s="153"/>
    </row>
    <row r="37">
      <c r="B37" s="153"/>
      <c r="H37" s="153"/>
    </row>
    <row r="38">
      <c r="B38" s="153"/>
      <c r="H38" s="153"/>
    </row>
    <row r="39">
      <c r="B39" s="153"/>
      <c r="H39" s="153"/>
    </row>
    <row r="40">
      <c r="B40" s="153"/>
      <c r="H40" s="153"/>
    </row>
    <row r="41">
      <c r="B41" s="153"/>
      <c r="H41" s="153"/>
    </row>
    <row r="42">
      <c r="B42" s="153"/>
      <c r="H42" s="153"/>
    </row>
    <row r="43">
      <c r="B43" s="153"/>
      <c r="H43" s="153"/>
    </row>
    <row r="44">
      <c r="B44" s="153"/>
      <c r="H44" s="153"/>
    </row>
    <row r="45">
      <c r="B45" s="153"/>
      <c r="H45" s="153"/>
    </row>
    <row r="46">
      <c r="B46" s="153"/>
      <c r="H46" s="153"/>
    </row>
    <row r="47">
      <c r="B47" s="153"/>
      <c r="H47" s="153"/>
    </row>
    <row r="48">
      <c r="B48" s="153"/>
      <c r="H48" s="153"/>
    </row>
    <row r="49">
      <c r="B49" s="153"/>
      <c r="H49" s="153"/>
    </row>
    <row r="50">
      <c r="B50" s="153"/>
      <c r="H50" s="153"/>
    </row>
    <row r="51">
      <c r="B51" s="153"/>
      <c r="H51" s="153"/>
    </row>
    <row r="52">
      <c r="B52" s="153"/>
      <c r="H52" s="153"/>
    </row>
    <row r="53">
      <c r="B53" s="153"/>
      <c r="H53" s="153"/>
    </row>
    <row r="54">
      <c r="B54" s="153"/>
      <c r="H54" s="153"/>
    </row>
    <row r="55">
      <c r="B55" s="153"/>
      <c r="H55" s="153"/>
    </row>
    <row r="56">
      <c r="B56" s="153"/>
      <c r="H56" s="153"/>
    </row>
    <row r="57">
      <c r="B57" s="153"/>
      <c r="H57" s="153"/>
    </row>
    <row r="58">
      <c r="B58" s="153"/>
      <c r="H58" s="153"/>
    </row>
    <row r="59">
      <c r="B59" s="153"/>
      <c r="H59" s="153"/>
    </row>
    <row r="60">
      <c r="B60" s="153"/>
      <c r="H60" s="153"/>
    </row>
    <row r="61">
      <c r="B61" s="153"/>
      <c r="H61" s="153"/>
    </row>
    <row r="62">
      <c r="B62" s="153"/>
      <c r="H62" s="153"/>
    </row>
    <row r="63">
      <c r="B63" s="153"/>
      <c r="H63" s="153"/>
    </row>
    <row r="64">
      <c r="B64" s="153"/>
      <c r="H64" s="153"/>
    </row>
    <row r="65">
      <c r="B65" s="153"/>
      <c r="H65" s="153"/>
    </row>
    <row r="66">
      <c r="B66" s="153"/>
      <c r="H66" s="153"/>
    </row>
    <row r="67">
      <c r="B67" s="153"/>
      <c r="H67" s="153"/>
    </row>
    <row r="68">
      <c r="B68" s="153"/>
      <c r="H68" s="153"/>
    </row>
    <row r="69">
      <c r="B69" s="153"/>
      <c r="H69" s="153"/>
    </row>
    <row r="70">
      <c r="B70" s="153"/>
      <c r="H70" s="153"/>
    </row>
    <row r="71">
      <c r="B71" s="153"/>
      <c r="H71" s="153"/>
    </row>
    <row r="72">
      <c r="B72" s="153"/>
      <c r="H72" s="153"/>
    </row>
    <row r="73">
      <c r="B73" s="153"/>
      <c r="H73" s="153"/>
    </row>
    <row r="74">
      <c r="B74" s="153"/>
      <c r="H74" s="153"/>
    </row>
    <row r="75">
      <c r="B75" s="153"/>
      <c r="H75" s="153"/>
    </row>
    <row r="76">
      <c r="B76" s="153"/>
      <c r="H76" s="153"/>
    </row>
    <row r="77">
      <c r="B77" s="153"/>
      <c r="H77" s="153"/>
    </row>
    <row r="78">
      <c r="B78" s="153"/>
      <c r="H78" s="153"/>
    </row>
    <row r="79">
      <c r="B79" s="153"/>
      <c r="H79" s="153"/>
    </row>
    <row r="80">
      <c r="B80" s="153"/>
      <c r="H80" s="153"/>
    </row>
    <row r="81">
      <c r="B81" s="153"/>
      <c r="H81" s="153"/>
    </row>
    <row r="82">
      <c r="B82" s="153"/>
      <c r="H82" s="153"/>
    </row>
    <row r="83">
      <c r="B83" s="153"/>
      <c r="H83" s="153"/>
    </row>
    <row r="84">
      <c r="B84" s="153"/>
      <c r="H84" s="153"/>
    </row>
    <row r="85">
      <c r="B85" s="153"/>
      <c r="H85" s="153"/>
    </row>
    <row r="86">
      <c r="B86" s="153"/>
      <c r="H86" s="153"/>
    </row>
    <row r="87">
      <c r="B87" s="153"/>
      <c r="H87" s="153"/>
    </row>
    <row r="88">
      <c r="B88" s="153"/>
      <c r="H88" s="153"/>
    </row>
    <row r="89">
      <c r="B89" s="153"/>
      <c r="H89" s="153"/>
    </row>
    <row r="90">
      <c r="B90" s="153"/>
      <c r="H90" s="153"/>
    </row>
    <row r="91">
      <c r="B91" s="153"/>
      <c r="H91" s="153"/>
    </row>
    <row r="92">
      <c r="B92" s="153"/>
      <c r="H92" s="153"/>
    </row>
    <row r="93">
      <c r="B93" s="153"/>
      <c r="H93" s="153"/>
    </row>
    <row r="94">
      <c r="B94" s="153"/>
      <c r="H94" s="153"/>
    </row>
    <row r="95">
      <c r="B95" s="153"/>
      <c r="H95" s="153"/>
    </row>
    <row r="96">
      <c r="B96" s="153"/>
      <c r="H96" s="153"/>
    </row>
    <row r="97">
      <c r="B97" s="153"/>
      <c r="H97" s="153"/>
    </row>
    <row r="98">
      <c r="B98" s="153"/>
      <c r="H98" s="153"/>
    </row>
    <row r="99">
      <c r="B99" s="153"/>
      <c r="H99" s="153"/>
    </row>
    <row r="100">
      <c r="B100" s="153"/>
      <c r="H100" s="153"/>
    </row>
    <row r="101">
      <c r="B101" s="153"/>
      <c r="H101" s="153"/>
    </row>
    <row r="102">
      <c r="B102" s="153"/>
      <c r="H102" s="153"/>
    </row>
    <row r="103">
      <c r="B103" s="153"/>
      <c r="H103" s="153"/>
    </row>
    <row r="104">
      <c r="B104" s="153"/>
      <c r="H104" s="153"/>
    </row>
    <row r="105">
      <c r="B105" s="153"/>
      <c r="H105" s="153"/>
    </row>
    <row r="106">
      <c r="B106" s="153"/>
      <c r="H106" s="153"/>
    </row>
    <row r="107">
      <c r="B107" s="153"/>
      <c r="H107" s="153"/>
    </row>
    <row r="108">
      <c r="B108" s="153"/>
      <c r="H108" s="153"/>
    </row>
    <row r="109">
      <c r="B109" s="153"/>
      <c r="H109" s="153"/>
    </row>
    <row r="110">
      <c r="B110" s="153"/>
      <c r="H110" s="153"/>
    </row>
    <row r="111">
      <c r="B111" s="153"/>
      <c r="H111" s="153"/>
    </row>
    <row r="112">
      <c r="B112" s="153"/>
      <c r="H112" s="153"/>
    </row>
    <row r="113">
      <c r="B113" s="153"/>
      <c r="H113" s="153"/>
    </row>
    <row r="114">
      <c r="B114" s="153"/>
      <c r="H114" s="153"/>
    </row>
    <row r="115">
      <c r="B115" s="153"/>
      <c r="H115" s="153"/>
    </row>
    <row r="116">
      <c r="B116" s="153"/>
      <c r="H116" s="153"/>
    </row>
    <row r="117">
      <c r="B117" s="153"/>
      <c r="H117" s="153"/>
    </row>
    <row r="118">
      <c r="B118" s="153"/>
      <c r="H118" s="153"/>
    </row>
    <row r="119">
      <c r="B119" s="153"/>
      <c r="H119" s="153"/>
    </row>
    <row r="120">
      <c r="B120" s="153"/>
      <c r="H120" s="153"/>
    </row>
    <row r="121">
      <c r="B121" s="153"/>
      <c r="H121" s="153"/>
    </row>
    <row r="122">
      <c r="B122" s="153"/>
      <c r="H122" s="153"/>
    </row>
    <row r="123">
      <c r="B123" s="153"/>
      <c r="H123" s="153"/>
    </row>
    <row r="124">
      <c r="B124" s="153"/>
      <c r="H124" s="153"/>
    </row>
    <row r="125">
      <c r="B125" s="153"/>
      <c r="H125" s="153"/>
    </row>
    <row r="126">
      <c r="B126" s="153"/>
      <c r="H126" s="153"/>
    </row>
    <row r="127">
      <c r="B127" s="153"/>
      <c r="H127" s="153"/>
    </row>
    <row r="128">
      <c r="B128" s="153"/>
      <c r="H128" s="153"/>
    </row>
    <row r="129">
      <c r="B129" s="153"/>
      <c r="H129" s="153"/>
    </row>
    <row r="130">
      <c r="B130" s="153"/>
      <c r="H130" s="153"/>
    </row>
    <row r="131">
      <c r="B131" s="153"/>
      <c r="H131" s="153"/>
    </row>
    <row r="132">
      <c r="B132" s="153"/>
      <c r="H132" s="153"/>
    </row>
    <row r="133">
      <c r="B133" s="153"/>
      <c r="H133" s="153"/>
    </row>
    <row r="134">
      <c r="B134" s="153"/>
      <c r="H134" s="153"/>
    </row>
    <row r="135">
      <c r="B135" s="153"/>
      <c r="H135" s="153"/>
    </row>
    <row r="136">
      <c r="B136" s="153"/>
      <c r="H136" s="153"/>
    </row>
    <row r="137">
      <c r="B137" s="153"/>
      <c r="H137" s="153"/>
    </row>
    <row r="138">
      <c r="B138" s="153"/>
      <c r="H138" s="153"/>
    </row>
    <row r="139">
      <c r="B139" s="153"/>
      <c r="H139" s="153"/>
    </row>
    <row r="140">
      <c r="B140" s="153"/>
      <c r="H140" s="153"/>
    </row>
    <row r="141">
      <c r="B141" s="153"/>
      <c r="H141" s="153"/>
    </row>
    <row r="142">
      <c r="B142" s="153"/>
      <c r="H142" s="153"/>
    </row>
    <row r="143">
      <c r="B143" s="153"/>
      <c r="H143" s="153"/>
    </row>
    <row r="144">
      <c r="B144" s="153"/>
      <c r="H144" s="153"/>
    </row>
    <row r="145">
      <c r="B145" s="153"/>
      <c r="H145" s="153"/>
    </row>
    <row r="146">
      <c r="B146" s="153"/>
      <c r="H146" s="153"/>
    </row>
    <row r="147">
      <c r="B147" s="153"/>
      <c r="H147" s="153"/>
    </row>
    <row r="148">
      <c r="B148" s="153"/>
      <c r="H148" s="153"/>
    </row>
    <row r="149">
      <c r="B149" s="153"/>
      <c r="H149" s="153"/>
    </row>
    <row r="150">
      <c r="B150" s="153"/>
      <c r="H150" s="153"/>
    </row>
    <row r="151">
      <c r="B151" s="153"/>
      <c r="H151" s="153"/>
    </row>
    <row r="152">
      <c r="B152" s="153"/>
      <c r="H152" s="153"/>
    </row>
    <row r="153">
      <c r="B153" s="153"/>
      <c r="H153" s="153"/>
    </row>
    <row r="154">
      <c r="B154" s="153"/>
      <c r="H154" s="153"/>
    </row>
    <row r="155">
      <c r="B155" s="153"/>
      <c r="H155" s="153"/>
    </row>
    <row r="156">
      <c r="B156" s="153"/>
      <c r="H156" s="153"/>
    </row>
    <row r="157">
      <c r="B157" s="153"/>
      <c r="H157" s="153"/>
    </row>
    <row r="158">
      <c r="B158" s="153"/>
      <c r="H158" s="153"/>
    </row>
    <row r="159">
      <c r="B159" s="153"/>
      <c r="H159" s="153"/>
    </row>
    <row r="160">
      <c r="B160" s="153"/>
      <c r="H160" s="153"/>
    </row>
    <row r="161">
      <c r="B161" s="153"/>
      <c r="H161" s="153"/>
    </row>
    <row r="162">
      <c r="B162" s="153"/>
      <c r="H162" s="153"/>
    </row>
    <row r="163">
      <c r="B163" s="153"/>
      <c r="H163" s="153"/>
    </row>
    <row r="164">
      <c r="B164" s="153"/>
      <c r="H164" s="153"/>
    </row>
    <row r="165">
      <c r="B165" s="153"/>
      <c r="H165" s="153"/>
    </row>
    <row r="166">
      <c r="B166" s="153"/>
      <c r="H166" s="153"/>
    </row>
    <row r="167">
      <c r="B167" s="153"/>
      <c r="H167" s="153"/>
    </row>
    <row r="168">
      <c r="B168" s="153"/>
      <c r="H168" s="153"/>
    </row>
    <row r="169">
      <c r="B169" s="153"/>
      <c r="H169" s="153"/>
    </row>
    <row r="170">
      <c r="B170" s="153"/>
      <c r="H170" s="153"/>
    </row>
    <row r="171">
      <c r="B171" s="153"/>
      <c r="H171" s="153"/>
    </row>
    <row r="172">
      <c r="B172" s="153"/>
      <c r="H172" s="153"/>
    </row>
    <row r="173">
      <c r="B173" s="153"/>
      <c r="H173" s="153"/>
    </row>
    <row r="174">
      <c r="B174" s="153"/>
      <c r="H174" s="153"/>
    </row>
    <row r="175">
      <c r="B175" s="153"/>
      <c r="H175" s="153"/>
    </row>
    <row r="176">
      <c r="B176" s="153"/>
      <c r="H176" s="153"/>
    </row>
    <row r="177">
      <c r="B177" s="153"/>
      <c r="H177" s="153"/>
    </row>
    <row r="178">
      <c r="B178" s="153"/>
      <c r="H178" s="153"/>
    </row>
    <row r="179">
      <c r="B179" s="153"/>
      <c r="H179" s="153"/>
    </row>
    <row r="180">
      <c r="B180" s="153"/>
      <c r="H180" s="153"/>
    </row>
    <row r="181">
      <c r="B181" s="153"/>
      <c r="H181" s="153"/>
    </row>
    <row r="182">
      <c r="B182" s="153"/>
      <c r="H182" s="153"/>
    </row>
    <row r="183">
      <c r="B183" s="153"/>
      <c r="H183" s="153"/>
    </row>
    <row r="184">
      <c r="B184" s="153"/>
      <c r="H184" s="153"/>
    </row>
    <row r="185">
      <c r="B185" s="153"/>
      <c r="H185" s="153"/>
    </row>
    <row r="186">
      <c r="B186" s="153"/>
      <c r="H186" s="153"/>
    </row>
    <row r="187">
      <c r="B187" s="153"/>
      <c r="H187" s="153"/>
    </row>
    <row r="188">
      <c r="B188" s="153"/>
      <c r="H188" s="153"/>
    </row>
    <row r="189">
      <c r="B189" s="153"/>
      <c r="H189" s="153"/>
    </row>
    <row r="190">
      <c r="B190" s="153"/>
      <c r="H190" s="153"/>
    </row>
    <row r="191">
      <c r="B191" s="153"/>
      <c r="H191" s="153"/>
    </row>
    <row r="192">
      <c r="B192" s="153"/>
      <c r="H192" s="153"/>
    </row>
    <row r="193">
      <c r="B193" s="153"/>
      <c r="H193" s="153"/>
    </row>
    <row r="194">
      <c r="B194" s="153"/>
      <c r="H194" s="153"/>
    </row>
    <row r="195">
      <c r="B195" s="153"/>
      <c r="H195" s="153"/>
    </row>
    <row r="196">
      <c r="B196" s="153"/>
      <c r="H196" s="153"/>
    </row>
    <row r="197">
      <c r="B197" s="153"/>
      <c r="H197" s="153"/>
    </row>
    <row r="198">
      <c r="B198" s="153"/>
      <c r="H198" s="153"/>
    </row>
    <row r="199">
      <c r="B199" s="153"/>
      <c r="H199" s="153"/>
    </row>
    <row r="200">
      <c r="B200" s="153"/>
      <c r="H200" s="153"/>
    </row>
    <row r="201">
      <c r="B201" s="153"/>
      <c r="H201" s="153"/>
    </row>
    <row r="202">
      <c r="B202" s="153"/>
      <c r="H202" s="153"/>
    </row>
    <row r="203">
      <c r="B203" s="153"/>
      <c r="H203" s="153"/>
    </row>
    <row r="204">
      <c r="B204" s="153"/>
      <c r="H204" s="153"/>
    </row>
    <row r="205">
      <c r="B205" s="153"/>
      <c r="H205" s="153"/>
    </row>
    <row r="206">
      <c r="B206" s="153"/>
      <c r="H206" s="153"/>
    </row>
    <row r="207">
      <c r="B207" s="153"/>
      <c r="H207" s="153"/>
    </row>
    <row r="208">
      <c r="B208" s="153"/>
      <c r="H208" s="153"/>
    </row>
    <row r="209">
      <c r="B209" s="153"/>
      <c r="H209" s="153"/>
    </row>
    <row r="210">
      <c r="B210" s="153"/>
      <c r="H210" s="153"/>
    </row>
    <row r="211">
      <c r="B211" s="153"/>
      <c r="H211" s="153"/>
    </row>
    <row r="212">
      <c r="B212" s="153"/>
      <c r="H212" s="153"/>
    </row>
    <row r="213">
      <c r="B213" s="153"/>
      <c r="H213" s="153"/>
    </row>
    <row r="214">
      <c r="B214" s="153"/>
      <c r="H214" s="153"/>
    </row>
    <row r="215">
      <c r="B215" s="153"/>
      <c r="H215" s="153"/>
    </row>
    <row r="216">
      <c r="B216" s="153"/>
      <c r="H216" s="153"/>
    </row>
    <row r="217">
      <c r="B217" s="153"/>
      <c r="H217" s="153"/>
    </row>
    <row r="218">
      <c r="B218" s="153"/>
      <c r="H218" s="153"/>
    </row>
    <row r="219">
      <c r="B219" s="153"/>
      <c r="H219" s="153"/>
    </row>
    <row r="220">
      <c r="B220" s="153"/>
      <c r="H220" s="153"/>
    </row>
    <row r="221">
      <c r="B221" s="153"/>
      <c r="H221" s="153"/>
    </row>
    <row r="222">
      <c r="B222" s="153"/>
      <c r="H222" s="153"/>
    </row>
    <row r="223">
      <c r="B223" s="153"/>
      <c r="H223" s="153"/>
    </row>
    <row r="224">
      <c r="B224" s="153"/>
      <c r="H224" s="153"/>
    </row>
    <row r="225">
      <c r="B225" s="153"/>
      <c r="H225" s="153"/>
    </row>
    <row r="226">
      <c r="B226" s="153"/>
      <c r="H226" s="153"/>
    </row>
    <row r="227">
      <c r="B227" s="153"/>
      <c r="H227" s="153"/>
    </row>
    <row r="228">
      <c r="B228" s="153"/>
      <c r="H228" s="153"/>
    </row>
    <row r="229">
      <c r="B229" s="153"/>
      <c r="H229" s="153"/>
    </row>
    <row r="230">
      <c r="B230" s="153"/>
      <c r="H230" s="153"/>
    </row>
    <row r="231">
      <c r="B231" s="153"/>
      <c r="H231" s="153"/>
    </row>
    <row r="232">
      <c r="B232" s="153"/>
      <c r="H232" s="153"/>
    </row>
    <row r="233">
      <c r="B233" s="153"/>
      <c r="H233" s="153"/>
    </row>
    <row r="234">
      <c r="B234" s="153"/>
      <c r="H234" s="153"/>
    </row>
    <row r="235">
      <c r="B235" s="153"/>
      <c r="H235" s="153"/>
    </row>
    <row r="236">
      <c r="B236" s="153"/>
      <c r="H236" s="153"/>
    </row>
    <row r="237">
      <c r="B237" s="153"/>
      <c r="H237" s="153"/>
    </row>
    <row r="238">
      <c r="B238" s="153"/>
      <c r="H238" s="153"/>
    </row>
    <row r="239">
      <c r="B239" s="153"/>
      <c r="H239" s="153"/>
    </row>
    <row r="240">
      <c r="B240" s="153"/>
      <c r="H240" s="153"/>
    </row>
    <row r="241">
      <c r="B241" s="153"/>
      <c r="H241" s="153"/>
    </row>
    <row r="242">
      <c r="B242" s="153"/>
      <c r="H242" s="153"/>
    </row>
    <row r="243">
      <c r="B243" s="153"/>
      <c r="H243" s="153"/>
    </row>
    <row r="244">
      <c r="B244" s="153"/>
      <c r="H244" s="153"/>
    </row>
    <row r="245">
      <c r="B245" s="153"/>
      <c r="H245" s="153"/>
    </row>
    <row r="246">
      <c r="B246" s="153"/>
      <c r="H246" s="153"/>
    </row>
    <row r="247">
      <c r="B247" s="153"/>
      <c r="H247" s="153"/>
    </row>
    <row r="248">
      <c r="B248" s="153"/>
      <c r="H248" s="153"/>
    </row>
    <row r="249">
      <c r="B249" s="153"/>
      <c r="H249" s="153"/>
    </row>
    <row r="250">
      <c r="B250" s="153"/>
      <c r="H250" s="153"/>
    </row>
    <row r="251">
      <c r="B251" s="153"/>
      <c r="H251" s="153"/>
    </row>
    <row r="252">
      <c r="B252" s="153"/>
      <c r="H252" s="153"/>
    </row>
    <row r="253">
      <c r="B253" s="153"/>
      <c r="H253" s="153"/>
    </row>
    <row r="254">
      <c r="B254" s="153"/>
      <c r="H254" s="153"/>
    </row>
    <row r="255">
      <c r="B255" s="153"/>
      <c r="H255" s="153"/>
    </row>
    <row r="256">
      <c r="B256" s="153"/>
      <c r="H256" s="153"/>
    </row>
    <row r="257">
      <c r="B257" s="153"/>
      <c r="H257" s="153"/>
    </row>
    <row r="258">
      <c r="B258" s="153"/>
      <c r="H258" s="153"/>
    </row>
    <row r="259">
      <c r="B259" s="153"/>
      <c r="H259" s="153"/>
    </row>
    <row r="260">
      <c r="B260" s="153"/>
      <c r="H260" s="153"/>
    </row>
    <row r="261">
      <c r="B261" s="153"/>
      <c r="H261" s="153"/>
    </row>
    <row r="262">
      <c r="B262" s="153"/>
      <c r="H262" s="153"/>
    </row>
    <row r="263">
      <c r="B263" s="153"/>
      <c r="H263" s="153"/>
    </row>
    <row r="264">
      <c r="B264" s="153"/>
      <c r="H264" s="153"/>
    </row>
    <row r="265">
      <c r="B265" s="153"/>
      <c r="H265" s="153"/>
    </row>
    <row r="266">
      <c r="B266" s="153"/>
      <c r="H266" s="153"/>
    </row>
    <row r="267">
      <c r="B267" s="153"/>
      <c r="H267" s="153"/>
    </row>
    <row r="268">
      <c r="B268" s="153"/>
      <c r="H268" s="153"/>
    </row>
    <row r="269">
      <c r="B269" s="153"/>
      <c r="H269" s="153"/>
    </row>
    <row r="270">
      <c r="B270" s="153"/>
      <c r="H270" s="153"/>
    </row>
    <row r="271">
      <c r="B271" s="153"/>
      <c r="H271" s="153"/>
    </row>
    <row r="272">
      <c r="B272" s="153"/>
      <c r="H272" s="153"/>
    </row>
    <row r="273">
      <c r="B273" s="153"/>
      <c r="H273" s="153"/>
    </row>
    <row r="274">
      <c r="B274" s="153"/>
      <c r="H274" s="153"/>
    </row>
    <row r="275">
      <c r="B275" s="153"/>
      <c r="H275" s="153"/>
    </row>
    <row r="276">
      <c r="B276" s="153"/>
      <c r="H276" s="153"/>
    </row>
    <row r="277">
      <c r="B277" s="153"/>
      <c r="H277" s="153"/>
    </row>
    <row r="278">
      <c r="B278" s="153"/>
      <c r="H278" s="153"/>
    </row>
    <row r="279">
      <c r="B279" s="153"/>
      <c r="H279" s="153"/>
    </row>
    <row r="280">
      <c r="B280" s="153"/>
      <c r="H280" s="153"/>
    </row>
    <row r="281">
      <c r="B281" s="153"/>
      <c r="H281" s="153"/>
    </row>
    <row r="282">
      <c r="B282" s="153"/>
      <c r="H282" s="153"/>
    </row>
    <row r="283">
      <c r="B283" s="153"/>
      <c r="H283" s="153"/>
    </row>
    <row r="284">
      <c r="B284" s="153"/>
      <c r="H284" s="153"/>
    </row>
    <row r="285">
      <c r="B285" s="153"/>
      <c r="H285" s="153"/>
    </row>
    <row r="286">
      <c r="B286" s="153"/>
      <c r="H286" s="153"/>
    </row>
    <row r="287">
      <c r="B287" s="153"/>
      <c r="H287" s="153"/>
    </row>
    <row r="288">
      <c r="B288" s="153"/>
      <c r="H288" s="153"/>
    </row>
    <row r="289">
      <c r="B289" s="153"/>
      <c r="H289" s="153"/>
    </row>
    <row r="290">
      <c r="B290" s="153"/>
      <c r="H290" s="153"/>
    </row>
    <row r="291">
      <c r="B291" s="153"/>
      <c r="H291" s="153"/>
    </row>
    <row r="292">
      <c r="B292" s="153"/>
      <c r="H292" s="153"/>
    </row>
    <row r="293">
      <c r="B293" s="153"/>
      <c r="H293" s="153"/>
    </row>
    <row r="294">
      <c r="B294" s="153"/>
      <c r="H294" s="153"/>
    </row>
    <row r="295">
      <c r="B295" s="153"/>
      <c r="H295" s="153"/>
    </row>
    <row r="296">
      <c r="B296" s="153"/>
      <c r="H296" s="153"/>
    </row>
    <row r="297">
      <c r="B297" s="153"/>
      <c r="H297" s="153"/>
    </row>
    <row r="298">
      <c r="B298" s="153"/>
      <c r="H298" s="153"/>
    </row>
    <row r="299">
      <c r="B299" s="153"/>
      <c r="H299" s="153"/>
    </row>
    <row r="300">
      <c r="B300" s="153"/>
      <c r="H300" s="153"/>
    </row>
    <row r="301">
      <c r="B301" s="153"/>
      <c r="H301" s="153"/>
    </row>
    <row r="302">
      <c r="B302" s="153"/>
      <c r="H302" s="153"/>
    </row>
    <row r="303">
      <c r="B303" s="153"/>
      <c r="H303" s="153"/>
    </row>
    <row r="304">
      <c r="B304" s="153"/>
      <c r="H304" s="153"/>
    </row>
    <row r="305">
      <c r="B305" s="153"/>
      <c r="H305" s="153"/>
    </row>
    <row r="306">
      <c r="B306" s="153"/>
      <c r="H306" s="153"/>
    </row>
    <row r="307">
      <c r="B307" s="153"/>
      <c r="H307" s="153"/>
    </row>
    <row r="308">
      <c r="B308" s="153"/>
      <c r="H308" s="153"/>
    </row>
    <row r="309">
      <c r="B309" s="153"/>
      <c r="H309" s="153"/>
    </row>
    <row r="310">
      <c r="B310" s="153"/>
      <c r="H310" s="153"/>
    </row>
    <row r="311">
      <c r="B311" s="153"/>
      <c r="H311" s="153"/>
    </row>
    <row r="312">
      <c r="B312" s="153"/>
      <c r="H312" s="153"/>
    </row>
    <row r="313">
      <c r="B313" s="153"/>
      <c r="H313" s="153"/>
    </row>
    <row r="314">
      <c r="B314" s="153"/>
      <c r="H314" s="153"/>
    </row>
    <row r="315">
      <c r="B315" s="153"/>
      <c r="H315" s="153"/>
    </row>
    <row r="316">
      <c r="B316" s="153"/>
      <c r="H316" s="153"/>
    </row>
    <row r="317">
      <c r="B317" s="153"/>
      <c r="H317" s="153"/>
    </row>
    <row r="318">
      <c r="B318" s="153"/>
      <c r="H318" s="153"/>
    </row>
    <row r="319">
      <c r="B319" s="153"/>
      <c r="H319" s="153"/>
    </row>
    <row r="320">
      <c r="B320" s="153"/>
      <c r="H320" s="153"/>
    </row>
    <row r="321">
      <c r="B321" s="153"/>
      <c r="H321" s="153"/>
    </row>
    <row r="322">
      <c r="B322" s="153"/>
      <c r="H322" s="153"/>
    </row>
    <row r="323">
      <c r="B323" s="153"/>
      <c r="H323" s="153"/>
    </row>
    <row r="324">
      <c r="B324" s="153"/>
      <c r="H324" s="153"/>
    </row>
    <row r="325">
      <c r="B325" s="153"/>
      <c r="H325" s="153"/>
    </row>
    <row r="326">
      <c r="B326" s="153"/>
      <c r="H326" s="153"/>
    </row>
    <row r="327">
      <c r="B327" s="153"/>
      <c r="H327" s="153"/>
    </row>
    <row r="328">
      <c r="B328" s="153"/>
      <c r="H328" s="153"/>
    </row>
    <row r="329">
      <c r="B329" s="153"/>
      <c r="H329" s="153"/>
    </row>
    <row r="330">
      <c r="B330" s="153"/>
      <c r="H330" s="153"/>
    </row>
    <row r="331">
      <c r="B331" s="153"/>
      <c r="H331" s="153"/>
    </row>
    <row r="332">
      <c r="B332" s="153"/>
      <c r="H332" s="153"/>
    </row>
    <row r="333">
      <c r="B333" s="153"/>
      <c r="H333" s="153"/>
    </row>
    <row r="334">
      <c r="B334" s="153"/>
      <c r="H334" s="153"/>
    </row>
    <row r="335">
      <c r="B335" s="153"/>
      <c r="H335" s="153"/>
    </row>
    <row r="336">
      <c r="B336" s="153"/>
      <c r="H336" s="153"/>
    </row>
    <row r="337">
      <c r="B337" s="153"/>
      <c r="H337" s="153"/>
    </row>
    <row r="338">
      <c r="B338" s="153"/>
      <c r="H338" s="153"/>
    </row>
    <row r="339">
      <c r="B339" s="153"/>
      <c r="H339" s="153"/>
    </row>
    <row r="340">
      <c r="B340" s="153"/>
      <c r="H340" s="153"/>
    </row>
    <row r="341">
      <c r="B341" s="153"/>
      <c r="H341" s="153"/>
    </row>
    <row r="342">
      <c r="B342" s="153"/>
      <c r="H342" s="153"/>
    </row>
    <row r="343">
      <c r="B343" s="153"/>
      <c r="H343" s="153"/>
    </row>
    <row r="344">
      <c r="B344" s="153"/>
      <c r="H344" s="153"/>
    </row>
    <row r="345">
      <c r="B345" s="153"/>
      <c r="H345" s="153"/>
    </row>
    <row r="346">
      <c r="B346" s="153"/>
      <c r="H346" s="153"/>
    </row>
    <row r="347">
      <c r="B347" s="153"/>
      <c r="H347" s="153"/>
    </row>
    <row r="348">
      <c r="B348" s="153"/>
      <c r="H348" s="153"/>
    </row>
    <row r="349">
      <c r="B349" s="153"/>
      <c r="H349" s="153"/>
    </row>
    <row r="350">
      <c r="B350" s="153"/>
      <c r="H350" s="153"/>
    </row>
    <row r="351">
      <c r="B351" s="153"/>
      <c r="H351" s="153"/>
    </row>
    <row r="352">
      <c r="B352" s="153"/>
      <c r="H352" s="153"/>
    </row>
    <row r="353">
      <c r="B353" s="153"/>
      <c r="H353" s="153"/>
    </row>
    <row r="354">
      <c r="B354" s="153"/>
      <c r="H354" s="153"/>
    </row>
    <row r="355">
      <c r="B355" s="153"/>
      <c r="H355" s="153"/>
    </row>
    <row r="356">
      <c r="B356" s="153"/>
      <c r="H356" s="153"/>
    </row>
    <row r="357">
      <c r="B357" s="153"/>
      <c r="H357" s="153"/>
    </row>
    <row r="358">
      <c r="B358" s="153"/>
      <c r="H358" s="153"/>
    </row>
    <row r="359">
      <c r="B359" s="153"/>
      <c r="H359" s="153"/>
    </row>
    <row r="360">
      <c r="B360" s="153"/>
      <c r="H360" s="153"/>
    </row>
    <row r="361">
      <c r="B361" s="153"/>
      <c r="H361" s="153"/>
    </row>
    <row r="362">
      <c r="B362" s="153"/>
      <c r="H362" s="153"/>
    </row>
    <row r="363">
      <c r="B363" s="153"/>
      <c r="H363" s="153"/>
    </row>
    <row r="364">
      <c r="B364" s="153"/>
      <c r="H364" s="153"/>
    </row>
    <row r="365">
      <c r="B365" s="153"/>
      <c r="H365" s="153"/>
    </row>
    <row r="366">
      <c r="B366" s="153"/>
      <c r="H366" s="153"/>
    </row>
    <row r="367">
      <c r="B367" s="153"/>
      <c r="H367" s="153"/>
    </row>
    <row r="368">
      <c r="B368" s="153"/>
      <c r="H368" s="153"/>
    </row>
    <row r="369">
      <c r="B369" s="153"/>
      <c r="H369" s="153"/>
    </row>
    <row r="370">
      <c r="B370" s="153"/>
      <c r="H370" s="153"/>
    </row>
    <row r="371">
      <c r="B371" s="153"/>
      <c r="H371" s="153"/>
    </row>
    <row r="372">
      <c r="B372" s="153"/>
      <c r="H372" s="153"/>
    </row>
    <row r="373">
      <c r="B373" s="153"/>
      <c r="H373" s="153"/>
    </row>
    <row r="374">
      <c r="B374" s="153"/>
      <c r="H374" s="153"/>
    </row>
    <row r="375">
      <c r="B375" s="153"/>
      <c r="H375" s="153"/>
    </row>
    <row r="376">
      <c r="B376" s="153"/>
      <c r="H376" s="153"/>
    </row>
    <row r="377">
      <c r="B377" s="153"/>
      <c r="H377" s="153"/>
    </row>
    <row r="378">
      <c r="B378" s="153"/>
      <c r="H378" s="153"/>
    </row>
    <row r="379">
      <c r="B379" s="153"/>
      <c r="H379" s="153"/>
    </row>
    <row r="380">
      <c r="B380" s="153"/>
      <c r="H380" s="153"/>
    </row>
    <row r="381">
      <c r="B381" s="153"/>
      <c r="H381" s="153"/>
    </row>
    <row r="382">
      <c r="B382" s="153"/>
      <c r="H382" s="153"/>
    </row>
    <row r="383">
      <c r="B383" s="153"/>
      <c r="H383" s="153"/>
    </row>
    <row r="384">
      <c r="B384" s="153"/>
      <c r="H384" s="153"/>
    </row>
    <row r="385">
      <c r="B385" s="153"/>
      <c r="H385" s="153"/>
    </row>
    <row r="386">
      <c r="B386" s="153"/>
      <c r="H386" s="153"/>
    </row>
    <row r="387">
      <c r="B387" s="153"/>
      <c r="H387" s="153"/>
    </row>
    <row r="388">
      <c r="B388" s="153"/>
      <c r="H388" s="153"/>
    </row>
    <row r="389">
      <c r="B389" s="153"/>
      <c r="H389" s="153"/>
    </row>
    <row r="390">
      <c r="B390" s="153"/>
      <c r="H390" s="153"/>
    </row>
    <row r="391">
      <c r="B391" s="153"/>
      <c r="H391" s="153"/>
    </row>
    <row r="392">
      <c r="B392" s="153"/>
      <c r="H392" s="153"/>
    </row>
    <row r="393">
      <c r="B393" s="153"/>
      <c r="H393" s="153"/>
    </row>
    <row r="394">
      <c r="B394" s="153"/>
      <c r="H394" s="153"/>
    </row>
    <row r="395">
      <c r="B395" s="153"/>
      <c r="H395" s="153"/>
    </row>
    <row r="396">
      <c r="B396" s="153"/>
      <c r="H396" s="153"/>
    </row>
    <row r="397">
      <c r="B397" s="153"/>
      <c r="H397" s="153"/>
    </row>
    <row r="398">
      <c r="B398" s="153"/>
      <c r="H398" s="153"/>
    </row>
    <row r="399">
      <c r="B399" s="153"/>
      <c r="H399" s="153"/>
    </row>
    <row r="400">
      <c r="B400" s="153"/>
      <c r="H400" s="153"/>
    </row>
    <row r="401">
      <c r="B401" s="153"/>
      <c r="H401" s="153"/>
    </row>
    <row r="402">
      <c r="B402" s="153"/>
      <c r="H402" s="153"/>
    </row>
    <row r="403">
      <c r="B403" s="153"/>
      <c r="H403" s="153"/>
    </row>
    <row r="404">
      <c r="B404" s="153"/>
      <c r="H404" s="153"/>
    </row>
    <row r="405">
      <c r="B405" s="153"/>
      <c r="H405" s="153"/>
    </row>
    <row r="406">
      <c r="B406" s="153"/>
      <c r="H406" s="153"/>
    </row>
    <row r="407">
      <c r="B407" s="153"/>
      <c r="H407" s="153"/>
    </row>
    <row r="408">
      <c r="B408" s="153"/>
      <c r="H408" s="153"/>
    </row>
    <row r="409">
      <c r="B409" s="153"/>
      <c r="H409" s="153"/>
    </row>
    <row r="410">
      <c r="B410" s="153"/>
      <c r="H410" s="153"/>
    </row>
    <row r="411">
      <c r="B411" s="153"/>
      <c r="H411" s="153"/>
    </row>
    <row r="412">
      <c r="B412" s="153"/>
      <c r="H412" s="153"/>
    </row>
    <row r="413">
      <c r="B413" s="153"/>
      <c r="H413" s="153"/>
    </row>
    <row r="414">
      <c r="B414" s="153"/>
      <c r="H414" s="153"/>
    </row>
    <row r="415">
      <c r="B415" s="153"/>
      <c r="H415" s="153"/>
    </row>
    <row r="416">
      <c r="B416" s="153"/>
      <c r="H416" s="153"/>
    </row>
    <row r="417">
      <c r="B417" s="153"/>
      <c r="H417" s="153"/>
    </row>
    <row r="418">
      <c r="B418" s="153"/>
      <c r="H418" s="153"/>
    </row>
    <row r="419">
      <c r="B419" s="153"/>
      <c r="H419" s="153"/>
    </row>
    <row r="420">
      <c r="B420" s="153"/>
      <c r="H420" s="153"/>
    </row>
    <row r="421">
      <c r="B421" s="153"/>
      <c r="H421" s="153"/>
    </row>
    <row r="422">
      <c r="B422" s="153"/>
      <c r="H422" s="153"/>
    </row>
    <row r="423">
      <c r="B423" s="153"/>
      <c r="H423" s="153"/>
    </row>
    <row r="424">
      <c r="B424" s="153"/>
      <c r="H424" s="153"/>
    </row>
    <row r="425">
      <c r="B425" s="153"/>
      <c r="H425" s="153"/>
    </row>
    <row r="426">
      <c r="B426" s="153"/>
      <c r="H426" s="153"/>
    </row>
    <row r="427">
      <c r="B427" s="153"/>
      <c r="H427" s="153"/>
    </row>
    <row r="428">
      <c r="B428" s="153"/>
      <c r="H428" s="153"/>
    </row>
    <row r="429">
      <c r="B429" s="153"/>
      <c r="H429" s="153"/>
    </row>
    <row r="430">
      <c r="B430" s="153"/>
      <c r="H430" s="153"/>
    </row>
    <row r="431">
      <c r="B431" s="153"/>
      <c r="H431" s="153"/>
    </row>
    <row r="432">
      <c r="B432" s="153"/>
      <c r="H432" s="153"/>
    </row>
    <row r="433">
      <c r="B433" s="153"/>
      <c r="H433" s="153"/>
    </row>
    <row r="434">
      <c r="B434" s="153"/>
      <c r="H434" s="153"/>
    </row>
    <row r="435">
      <c r="B435" s="153"/>
      <c r="H435" s="153"/>
    </row>
    <row r="436">
      <c r="B436" s="153"/>
      <c r="H436" s="153"/>
    </row>
    <row r="437">
      <c r="B437" s="153"/>
      <c r="H437" s="153"/>
    </row>
    <row r="438">
      <c r="B438" s="153"/>
      <c r="H438" s="153"/>
    </row>
    <row r="439">
      <c r="B439" s="153"/>
      <c r="H439" s="153"/>
    </row>
    <row r="440">
      <c r="B440" s="153"/>
      <c r="H440" s="153"/>
    </row>
    <row r="441">
      <c r="B441" s="153"/>
      <c r="H441" s="153"/>
    </row>
    <row r="442">
      <c r="B442" s="153"/>
      <c r="H442" s="153"/>
    </row>
    <row r="443">
      <c r="B443" s="153"/>
      <c r="H443" s="153"/>
    </row>
    <row r="444">
      <c r="B444" s="153"/>
      <c r="H444" s="153"/>
    </row>
    <row r="445">
      <c r="B445" s="153"/>
      <c r="H445" s="153"/>
    </row>
    <row r="446">
      <c r="B446" s="153"/>
      <c r="H446" s="153"/>
    </row>
    <row r="447">
      <c r="B447" s="153"/>
      <c r="H447" s="153"/>
    </row>
    <row r="448">
      <c r="B448" s="153"/>
      <c r="H448" s="153"/>
    </row>
    <row r="449">
      <c r="B449" s="153"/>
      <c r="H449" s="153"/>
    </row>
    <row r="450">
      <c r="B450" s="153"/>
      <c r="H450" s="153"/>
    </row>
    <row r="451">
      <c r="B451" s="153"/>
      <c r="H451" s="153"/>
    </row>
    <row r="452">
      <c r="B452" s="153"/>
      <c r="H452" s="153"/>
    </row>
    <row r="453">
      <c r="B453" s="153"/>
      <c r="H453" s="153"/>
    </row>
    <row r="454">
      <c r="B454" s="153"/>
      <c r="H454" s="153"/>
    </row>
    <row r="455">
      <c r="B455" s="153"/>
      <c r="H455" s="153"/>
    </row>
    <row r="456">
      <c r="B456" s="153"/>
      <c r="H456" s="153"/>
    </row>
    <row r="457">
      <c r="B457" s="153"/>
      <c r="H457" s="153"/>
    </row>
    <row r="458">
      <c r="B458" s="153"/>
      <c r="H458" s="153"/>
    </row>
    <row r="459">
      <c r="B459" s="153"/>
      <c r="H459" s="153"/>
    </row>
    <row r="460">
      <c r="B460" s="153"/>
      <c r="H460" s="153"/>
    </row>
    <row r="461">
      <c r="B461" s="153"/>
      <c r="H461" s="153"/>
    </row>
    <row r="462">
      <c r="B462" s="153"/>
      <c r="H462" s="153"/>
    </row>
    <row r="463">
      <c r="B463" s="153"/>
      <c r="H463" s="153"/>
    </row>
    <row r="464">
      <c r="B464" s="153"/>
      <c r="H464" s="153"/>
    </row>
    <row r="465">
      <c r="B465" s="153"/>
      <c r="H465" s="153"/>
    </row>
    <row r="466">
      <c r="B466" s="153"/>
      <c r="H466" s="153"/>
    </row>
    <row r="467">
      <c r="B467" s="153"/>
      <c r="H467" s="153"/>
    </row>
    <row r="468">
      <c r="B468" s="153"/>
      <c r="H468" s="153"/>
    </row>
    <row r="469">
      <c r="B469" s="153"/>
      <c r="H469" s="153"/>
    </row>
    <row r="470">
      <c r="B470" s="153"/>
      <c r="H470" s="153"/>
    </row>
    <row r="471">
      <c r="B471" s="153"/>
      <c r="H471" s="153"/>
    </row>
    <row r="472">
      <c r="B472" s="153"/>
      <c r="H472" s="153"/>
    </row>
    <row r="473">
      <c r="B473" s="153"/>
      <c r="H473" s="153"/>
    </row>
    <row r="474">
      <c r="B474" s="153"/>
      <c r="H474" s="153"/>
    </row>
    <row r="475">
      <c r="B475" s="153"/>
      <c r="H475" s="153"/>
    </row>
    <row r="476">
      <c r="B476" s="153"/>
      <c r="H476" s="153"/>
    </row>
    <row r="477">
      <c r="B477" s="153"/>
      <c r="H477" s="153"/>
    </row>
    <row r="478">
      <c r="B478" s="153"/>
      <c r="H478" s="153"/>
    </row>
    <row r="479">
      <c r="B479" s="153"/>
      <c r="H479" s="153"/>
    </row>
    <row r="480">
      <c r="B480" s="153"/>
      <c r="H480" s="153"/>
    </row>
    <row r="481">
      <c r="B481" s="153"/>
      <c r="H481" s="153"/>
    </row>
    <row r="482">
      <c r="B482" s="153"/>
      <c r="H482" s="153"/>
    </row>
    <row r="483">
      <c r="B483" s="153"/>
      <c r="H483" s="153"/>
    </row>
    <row r="484">
      <c r="B484" s="153"/>
      <c r="H484" s="153"/>
    </row>
    <row r="485">
      <c r="B485" s="153"/>
      <c r="H485" s="153"/>
    </row>
    <row r="486">
      <c r="B486" s="153"/>
      <c r="H486" s="153"/>
    </row>
    <row r="487">
      <c r="B487" s="153"/>
      <c r="H487" s="153"/>
    </row>
    <row r="488">
      <c r="B488" s="153"/>
      <c r="H488" s="153"/>
    </row>
    <row r="489">
      <c r="B489" s="153"/>
      <c r="H489" s="153"/>
    </row>
    <row r="490">
      <c r="B490" s="153"/>
      <c r="H490" s="153"/>
    </row>
    <row r="491">
      <c r="B491" s="153"/>
      <c r="H491" s="153"/>
    </row>
    <row r="492">
      <c r="B492" s="153"/>
      <c r="H492" s="153"/>
    </row>
    <row r="493">
      <c r="B493" s="153"/>
      <c r="H493" s="153"/>
    </row>
    <row r="494">
      <c r="B494" s="153"/>
      <c r="H494" s="153"/>
    </row>
    <row r="495">
      <c r="B495" s="153"/>
      <c r="H495" s="153"/>
    </row>
    <row r="496">
      <c r="B496" s="153"/>
      <c r="H496" s="153"/>
    </row>
    <row r="497">
      <c r="B497" s="153"/>
      <c r="H497" s="153"/>
    </row>
    <row r="498">
      <c r="B498" s="153"/>
      <c r="H498" s="153"/>
    </row>
    <row r="499">
      <c r="B499" s="153"/>
      <c r="H499" s="153"/>
    </row>
    <row r="500">
      <c r="B500" s="153"/>
      <c r="H500" s="153"/>
    </row>
    <row r="501">
      <c r="B501" s="153"/>
      <c r="H501" s="153"/>
    </row>
    <row r="502">
      <c r="B502" s="153"/>
      <c r="H502" s="153"/>
    </row>
    <row r="503">
      <c r="B503" s="153"/>
      <c r="H503" s="153"/>
    </row>
    <row r="504">
      <c r="B504" s="153"/>
      <c r="H504" s="153"/>
    </row>
    <row r="505">
      <c r="B505" s="153"/>
      <c r="H505" s="153"/>
    </row>
    <row r="506">
      <c r="B506" s="153"/>
      <c r="H506" s="153"/>
    </row>
    <row r="507">
      <c r="B507" s="153"/>
      <c r="H507" s="153"/>
    </row>
    <row r="508">
      <c r="B508" s="153"/>
      <c r="H508" s="153"/>
    </row>
    <row r="509">
      <c r="B509" s="153"/>
      <c r="H509" s="153"/>
    </row>
    <row r="510">
      <c r="B510" s="153"/>
      <c r="H510" s="153"/>
    </row>
    <row r="511">
      <c r="B511" s="153"/>
      <c r="H511" s="153"/>
    </row>
    <row r="512">
      <c r="B512" s="153"/>
      <c r="H512" s="153"/>
    </row>
    <row r="513">
      <c r="B513" s="153"/>
      <c r="H513" s="153"/>
    </row>
    <row r="514">
      <c r="B514" s="153"/>
      <c r="H514" s="153"/>
    </row>
    <row r="515">
      <c r="B515" s="153"/>
      <c r="H515" s="153"/>
    </row>
    <row r="516">
      <c r="B516" s="153"/>
      <c r="H516" s="153"/>
    </row>
    <row r="517">
      <c r="B517" s="153"/>
      <c r="H517" s="153"/>
    </row>
    <row r="518">
      <c r="B518" s="153"/>
      <c r="H518" s="153"/>
    </row>
    <row r="519">
      <c r="B519" s="153"/>
      <c r="H519" s="153"/>
    </row>
    <row r="520">
      <c r="B520" s="153"/>
      <c r="H520" s="153"/>
    </row>
    <row r="521">
      <c r="B521" s="153"/>
      <c r="H521" s="153"/>
    </row>
    <row r="522">
      <c r="B522" s="153"/>
      <c r="H522" s="153"/>
    </row>
    <row r="523">
      <c r="B523" s="153"/>
      <c r="H523" s="153"/>
    </row>
    <row r="524">
      <c r="B524" s="153"/>
      <c r="H524" s="153"/>
    </row>
    <row r="525">
      <c r="B525" s="153"/>
      <c r="H525" s="153"/>
    </row>
    <row r="526">
      <c r="B526" s="153"/>
      <c r="H526" s="153"/>
    </row>
    <row r="527">
      <c r="B527" s="153"/>
      <c r="H527" s="153"/>
    </row>
    <row r="528">
      <c r="B528" s="153"/>
      <c r="H528" s="153"/>
    </row>
    <row r="529">
      <c r="B529" s="153"/>
      <c r="H529" s="153"/>
    </row>
    <row r="530">
      <c r="B530" s="153"/>
      <c r="H530" s="153"/>
    </row>
    <row r="531">
      <c r="B531" s="153"/>
      <c r="H531" s="153"/>
    </row>
    <row r="532">
      <c r="B532" s="153"/>
      <c r="H532" s="153"/>
    </row>
    <row r="533">
      <c r="B533" s="153"/>
      <c r="H533" s="153"/>
    </row>
    <row r="534">
      <c r="B534" s="153"/>
      <c r="H534" s="153"/>
    </row>
    <row r="535">
      <c r="B535" s="153"/>
      <c r="H535" s="153"/>
    </row>
    <row r="536">
      <c r="B536" s="153"/>
      <c r="H536" s="153"/>
    </row>
    <row r="537">
      <c r="B537" s="153"/>
      <c r="H537" s="153"/>
    </row>
    <row r="538">
      <c r="B538" s="153"/>
      <c r="H538" s="153"/>
    </row>
    <row r="539">
      <c r="B539" s="153"/>
      <c r="H539" s="153"/>
    </row>
    <row r="540">
      <c r="B540" s="153"/>
      <c r="H540" s="153"/>
    </row>
    <row r="541">
      <c r="B541" s="153"/>
      <c r="H541" s="153"/>
    </row>
    <row r="542">
      <c r="B542" s="153"/>
      <c r="H542" s="153"/>
    </row>
    <row r="543">
      <c r="B543" s="153"/>
      <c r="H543" s="153"/>
    </row>
    <row r="544">
      <c r="B544" s="153"/>
      <c r="H544" s="153"/>
    </row>
    <row r="545">
      <c r="B545" s="153"/>
      <c r="H545" s="153"/>
    </row>
    <row r="546">
      <c r="B546" s="153"/>
      <c r="H546" s="153"/>
    </row>
    <row r="547">
      <c r="B547" s="153"/>
      <c r="H547" s="153"/>
    </row>
    <row r="548">
      <c r="B548" s="153"/>
      <c r="H548" s="153"/>
    </row>
    <row r="549">
      <c r="B549" s="153"/>
      <c r="H549" s="153"/>
    </row>
    <row r="550">
      <c r="B550" s="153"/>
      <c r="H550" s="153"/>
    </row>
    <row r="551">
      <c r="B551" s="153"/>
      <c r="H551" s="153"/>
    </row>
    <row r="552">
      <c r="B552" s="153"/>
      <c r="H552" s="153"/>
    </row>
    <row r="553">
      <c r="B553" s="153"/>
      <c r="H553" s="153"/>
    </row>
    <row r="554">
      <c r="B554" s="153"/>
      <c r="H554" s="153"/>
    </row>
    <row r="555">
      <c r="B555" s="153"/>
      <c r="H555" s="153"/>
    </row>
    <row r="556">
      <c r="B556" s="153"/>
      <c r="H556" s="153"/>
    </row>
    <row r="557">
      <c r="B557" s="153"/>
      <c r="H557" s="153"/>
    </row>
    <row r="558">
      <c r="B558" s="153"/>
      <c r="H558" s="153"/>
    </row>
    <row r="559">
      <c r="B559" s="153"/>
      <c r="H559" s="153"/>
    </row>
    <row r="560">
      <c r="B560" s="153"/>
      <c r="H560" s="153"/>
    </row>
    <row r="561">
      <c r="B561" s="153"/>
      <c r="H561" s="153"/>
    </row>
    <row r="562">
      <c r="B562" s="153"/>
      <c r="H562" s="153"/>
    </row>
    <row r="563">
      <c r="B563" s="153"/>
      <c r="H563" s="153"/>
    </row>
    <row r="564">
      <c r="B564" s="153"/>
      <c r="H564" s="153"/>
    </row>
    <row r="565">
      <c r="B565" s="153"/>
      <c r="H565" s="153"/>
    </row>
    <row r="566">
      <c r="B566" s="153"/>
      <c r="H566" s="153"/>
    </row>
    <row r="567">
      <c r="B567" s="153"/>
      <c r="H567" s="153"/>
    </row>
    <row r="568">
      <c r="B568" s="153"/>
      <c r="H568" s="153"/>
    </row>
    <row r="569">
      <c r="B569" s="153"/>
      <c r="H569" s="153"/>
    </row>
    <row r="570">
      <c r="B570" s="153"/>
      <c r="H570" s="153"/>
    </row>
    <row r="571">
      <c r="B571" s="153"/>
      <c r="H571" s="153"/>
    </row>
    <row r="572">
      <c r="B572" s="153"/>
      <c r="H572" s="153"/>
    </row>
    <row r="573">
      <c r="B573" s="153"/>
      <c r="H573" s="153"/>
    </row>
    <row r="574">
      <c r="B574" s="153"/>
      <c r="H574" s="153"/>
    </row>
    <row r="575">
      <c r="B575" s="153"/>
      <c r="H575" s="153"/>
    </row>
    <row r="576">
      <c r="B576" s="153"/>
      <c r="H576" s="153"/>
    </row>
    <row r="577">
      <c r="B577" s="153"/>
      <c r="H577" s="153"/>
    </row>
    <row r="578">
      <c r="B578" s="153"/>
      <c r="H578" s="153"/>
    </row>
    <row r="579">
      <c r="B579" s="153"/>
      <c r="H579" s="153"/>
    </row>
    <row r="580">
      <c r="B580" s="153"/>
      <c r="H580" s="153"/>
    </row>
    <row r="581">
      <c r="B581" s="153"/>
      <c r="H581" s="153"/>
    </row>
    <row r="582">
      <c r="B582" s="153"/>
      <c r="H582" s="153"/>
    </row>
    <row r="583">
      <c r="B583" s="153"/>
      <c r="H583" s="153"/>
    </row>
    <row r="584">
      <c r="B584" s="153"/>
      <c r="H584" s="153"/>
    </row>
    <row r="585">
      <c r="B585" s="153"/>
      <c r="H585" s="153"/>
    </row>
    <row r="586">
      <c r="B586" s="153"/>
      <c r="H586" s="153"/>
    </row>
    <row r="587">
      <c r="B587" s="153"/>
      <c r="H587" s="153"/>
    </row>
    <row r="588">
      <c r="B588" s="153"/>
      <c r="H588" s="153"/>
    </row>
    <row r="589">
      <c r="B589" s="153"/>
      <c r="H589" s="153"/>
    </row>
    <row r="590">
      <c r="B590" s="153"/>
      <c r="H590" s="153"/>
    </row>
    <row r="591">
      <c r="B591" s="153"/>
      <c r="H591" s="153"/>
    </row>
    <row r="592">
      <c r="B592" s="153"/>
      <c r="H592" s="153"/>
    </row>
    <row r="593">
      <c r="B593" s="153"/>
      <c r="H593" s="153"/>
    </row>
    <row r="594">
      <c r="B594" s="153"/>
      <c r="H594" s="153"/>
    </row>
    <row r="595">
      <c r="B595" s="153"/>
      <c r="H595" s="153"/>
    </row>
    <row r="596">
      <c r="B596" s="153"/>
      <c r="H596" s="153"/>
    </row>
    <row r="597">
      <c r="B597" s="153"/>
      <c r="H597" s="153"/>
    </row>
    <row r="598">
      <c r="B598" s="153"/>
      <c r="H598" s="153"/>
    </row>
    <row r="599">
      <c r="B599" s="153"/>
      <c r="H599" s="153"/>
    </row>
    <row r="600">
      <c r="B600" s="153"/>
      <c r="H600" s="153"/>
    </row>
    <row r="601">
      <c r="B601" s="153"/>
      <c r="H601" s="153"/>
    </row>
    <row r="602">
      <c r="B602" s="153"/>
      <c r="H602" s="153"/>
    </row>
    <row r="603">
      <c r="B603" s="153"/>
      <c r="H603" s="153"/>
    </row>
    <row r="604">
      <c r="B604" s="153"/>
      <c r="H604" s="153"/>
    </row>
    <row r="605">
      <c r="B605" s="153"/>
      <c r="H605" s="153"/>
    </row>
    <row r="606">
      <c r="B606" s="153"/>
      <c r="H606" s="153"/>
    </row>
    <row r="607">
      <c r="B607" s="153"/>
      <c r="H607" s="153"/>
    </row>
    <row r="608">
      <c r="B608" s="153"/>
      <c r="H608" s="153"/>
    </row>
    <row r="609">
      <c r="B609" s="153"/>
      <c r="H609" s="153"/>
    </row>
    <row r="610">
      <c r="B610" s="153"/>
      <c r="H610" s="153"/>
    </row>
    <row r="611">
      <c r="B611" s="153"/>
      <c r="H611" s="153"/>
    </row>
    <row r="612">
      <c r="B612" s="153"/>
      <c r="H612" s="153"/>
    </row>
    <row r="613">
      <c r="B613" s="153"/>
      <c r="H613" s="153"/>
    </row>
    <row r="614">
      <c r="B614" s="153"/>
      <c r="H614" s="153"/>
    </row>
    <row r="615">
      <c r="B615" s="153"/>
      <c r="H615" s="153"/>
    </row>
    <row r="616">
      <c r="B616" s="153"/>
      <c r="H616" s="153"/>
    </row>
    <row r="617">
      <c r="B617" s="153"/>
      <c r="H617" s="153"/>
    </row>
    <row r="618">
      <c r="B618" s="153"/>
      <c r="H618" s="153"/>
    </row>
    <row r="619">
      <c r="B619" s="153"/>
      <c r="H619" s="153"/>
    </row>
    <row r="620">
      <c r="B620" s="153"/>
      <c r="H620" s="153"/>
    </row>
    <row r="621">
      <c r="B621" s="153"/>
      <c r="H621" s="153"/>
    </row>
    <row r="622">
      <c r="B622" s="153"/>
      <c r="H622" s="153"/>
    </row>
    <row r="623">
      <c r="B623" s="153"/>
      <c r="H623" s="153"/>
    </row>
    <row r="624">
      <c r="B624" s="153"/>
      <c r="H624" s="153"/>
    </row>
    <row r="625">
      <c r="B625" s="153"/>
      <c r="H625" s="153"/>
    </row>
    <row r="626">
      <c r="B626" s="153"/>
      <c r="H626" s="153"/>
    </row>
    <row r="627">
      <c r="B627" s="153"/>
      <c r="H627" s="153"/>
    </row>
    <row r="628">
      <c r="B628" s="153"/>
      <c r="H628" s="153"/>
    </row>
    <row r="629">
      <c r="B629" s="153"/>
      <c r="H629" s="153"/>
    </row>
    <row r="630">
      <c r="B630" s="153"/>
      <c r="H630" s="153"/>
    </row>
    <row r="631">
      <c r="B631" s="153"/>
      <c r="H631" s="153"/>
    </row>
    <row r="632">
      <c r="B632" s="153"/>
      <c r="H632" s="153"/>
    </row>
    <row r="633">
      <c r="B633" s="153"/>
      <c r="H633" s="153"/>
    </row>
    <row r="634">
      <c r="B634" s="153"/>
      <c r="H634" s="153"/>
    </row>
    <row r="635">
      <c r="B635" s="153"/>
      <c r="H635" s="153"/>
    </row>
    <row r="636">
      <c r="B636" s="153"/>
      <c r="H636" s="153"/>
    </row>
    <row r="637">
      <c r="B637" s="153"/>
      <c r="H637" s="153"/>
    </row>
    <row r="638">
      <c r="B638" s="153"/>
      <c r="H638" s="153"/>
    </row>
    <row r="639">
      <c r="B639" s="153"/>
      <c r="H639" s="153"/>
    </row>
    <row r="640">
      <c r="B640" s="153"/>
      <c r="H640" s="153"/>
    </row>
    <row r="641">
      <c r="B641" s="153"/>
      <c r="H641" s="153"/>
    </row>
    <row r="642">
      <c r="B642" s="153"/>
      <c r="H642" s="153"/>
    </row>
    <row r="643">
      <c r="B643" s="153"/>
      <c r="H643" s="153"/>
    </row>
    <row r="644">
      <c r="B644" s="153"/>
      <c r="H644" s="153"/>
    </row>
    <row r="645">
      <c r="B645" s="153"/>
      <c r="H645" s="153"/>
    </row>
    <row r="646">
      <c r="B646" s="153"/>
      <c r="H646" s="153"/>
    </row>
    <row r="647">
      <c r="B647" s="153"/>
      <c r="H647" s="153"/>
    </row>
    <row r="648">
      <c r="B648" s="153"/>
      <c r="H648" s="153"/>
    </row>
    <row r="649">
      <c r="B649" s="153"/>
      <c r="H649" s="153"/>
    </row>
    <row r="650">
      <c r="B650" s="153"/>
      <c r="H650" s="153"/>
    </row>
    <row r="651">
      <c r="B651" s="153"/>
      <c r="H651" s="153"/>
    </row>
    <row r="652">
      <c r="B652" s="153"/>
      <c r="H652" s="153"/>
    </row>
    <row r="653">
      <c r="B653" s="153"/>
      <c r="H653" s="153"/>
    </row>
    <row r="654">
      <c r="B654" s="153"/>
      <c r="H654" s="153"/>
    </row>
    <row r="655">
      <c r="B655" s="153"/>
      <c r="H655" s="153"/>
    </row>
    <row r="656">
      <c r="B656" s="153"/>
      <c r="H656" s="153"/>
    </row>
    <row r="657">
      <c r="B657" s="153"/>
      <c r="H657" s="153"/>
    </row>
    <row r="658">
      <c r="B658" s="153"/>
      <c r="H658" s="153"/>
    </row>
    <row r="659">
      <c r="B659" s="153"/>
      <c r="H659" s="153"/>
    </row>
    <row r="660">
      <c r="B660" s="153"/>
      <c r="H660" s="153"/>
    </row>
    <row r="661">
      <c r="B661" s="153"/>
      <c r="H661" s="153"/>
    </row>
    <row r="662">
      <c r="B662" s="153"/>
      <c r="H662" s="153"/>
    </row>
    <row r="663">
      <c r="B663" s="153"/>
      <c r="H663" s="153"/>
    </row>
    <row r="664">
      <c r="B664" s="153"/>
      <c r="H664" s="153"/>
    </row>
    <row r="665">
      <c r="B665" s="153"/>
      <c r="H665" s="153"/>
    </row>
    <row r="666">
      <c r="B666" s="153"/>
      <c r="H666" s="153"/>
    </row>
    <row r="667">
      <c r="B667" s="153"/>
      <c r="H667" s="153"/>
    </row>
    <row r="668">
      <c r="B668" s="153"/>
      <c r="H668" s="153"/>
    </row>
    <row r="669">
      <c r="B669" s="153"/>
      <c r="H669" s="153"/>
    </row>
    <row r="670">
      <c r="B670" s="153"/>
      <c r="H670" s="153"/>
    </row>
    <row r="671">
      <c r="B671" s="153"/>
      <c r="H671" s="153"/>
    </row>
    <row r="672">
      <c r="B672" s="153"/>
      <c r="H672" s="153"/>
    </row>
    <row r="673">
      <c r="B673" s="153"/>
      <c r="H673" s="153"/>
    </row>
    <row r="674">
      <c r="B674" s="153"/>
      <c r="H674" s="153"/>
    </row>
    <row r="675">
      <c r="B675" s="153"/>
      <c r="H675" s="153"/>
    </row>
    <row r="676">
      <c r="B676" s="153"/>
      <c r="H676" s="153"/>
    </row>
    <row r="677">
      <c r="B677" s="153"/>
      <c r="H677" s="153"/>
    </row>
    <row r="678">
      <c r="B678" s="153"/>
      <c r="H678" s="153"/>
    </row>
    <row r="679">
      <c r="B679" s="153"/>
      <c r="H679" s="153"/>
    </row>
    <row r="680">
      <c r="B680" s="153"/>
      <c r="H680" s="153"/>
    </row>
    <row r="681">
      <c r="B681" s="153"/>
      <c r="H681" s="153"/>
    </row>
    <row r="682">
      <c r="B682" s="153"/>
      <c r="H682" s="153"/>
    </row>
    <row r="683">
      <c r="B683" s="153"/>
      <c r="H683" s="153"/>
    </row>
    <row r="684">
      <c r="B684" s="153"/>
      <c r="H684" s="153"/>
    </row>
    <row r="685">
      <c r="B685" s="153"/>
      <c r="H685" s="153"/>
    </row>
    <row r="686">
      <c r="B686" s="153"/>
      <c r="H686" s="153"/>
    </row>
    <row r="687">
      <c r="B687" s="153"/>
      <c r="H687" s="153"/>
    </row>
    <row r="688">
      <c r="B688" s="153"/>
      <c r="H688" s="153"/>
    </row>
    <row r="689">
      <c r="B689" s="153"/>
      <c r="H689" s="153"/>
    </row>
    <row r="690">
      <c r="B690" s="153"/>
      <c r="H690" s="153"/>
    </row>
    <row r="691">
      <c r="B691" s="153"/>
      <c r="H691" s="153"/>
    </row>
    <row r="692">
      <c r="B692" s="153"/>
      <c r="H692" s="153"/>
    </row>
    <row r="693">
      <c r="B693" s="153"/>
      <c r="H693" s="153"/>
    </row>
    <row r="694">
      <c r="B694" s="153"/>
      <c r="H694" s="153"/>
    </row>
    <row r="695">
      <c r="B695" s="153"/>
      <c r="H695" s="153"/>
    </row>
    <row r="696">
      <c r="B696" s="153"/>
      <c r="H696" s="153"/>
    </row>
    <row r="697">
      <c r="B697" s="153"/>
      <c r="H697" s="153"/>
    </row>
    <row r="698">
      <c r="B698" s="153"/>
      <c r="H698" s="153"/>
    </row>
    <row r="699">
      <c r="B699" s="153"/>
      <c r="H699" s="153"/>
    </row>
    <row r="700">
      <c r="B700" s="153"/>
      <c r="H700" s="153"/>
    </row>
    <row r="701">
      <c r="B701" s="153"/>
      <c r="H701" s="153"/>
    </row>
    <row r="702">
      <c r="B702" s="153"/>
      <c r="H702" s="153"/>
    </row>
    <row r="703">
      <c r="B703" s="153"/>
      <c r="H703" s="153"/>
    </row>
    <row r="704">
      <c r="B704" s="153"/>
      <c r="H704" s="153"/>
    </row>
    <row r="705">
      <c r="B705" s="153"/>
      <c r="H705" s="153"/>
    </row>
    <row r="706">
      <c r="B706" s="153"/>
      <c r="H706" s="153"/>
    </row>
    <row r="707">
      <c r="B707" s="153"/>
      <c r="H707" s="153"/>
    </row>
    <row r="708">
      <c r="B708" s="153"/>
      <c r="H708" s="153"/>
    </row>
    <row r="709">
      <c r="B709" s="153"/>
      <c r="H709" s="153"/>
    </row>
    <row r="710">
      <c r="B710" s="153"/>
      <c r="H710" s="153"/>
    </row>
    <row r="711">
      <c r="B711" s="153"/>
      <c r="H711" s="153"/>
    </row>
    <row r="712">
      <c r="B712" s="153"/>
      <c r="H712" s="153"/>
    </row>
    <row r="713">
      <c r="B713" s="153"/>
      <c r="H713" s="153"/>
    </row>
    <row r="714">
      <c r="B714" s="153"/>
      <c r="H714" s="153"/>
    </row>
    <row r="715">
      <c r="B715" s="153"/>
      <c r="H715" s="153"/>
    </row>
    <row r="716">
      <c r="B716" s="153"/>
      <c r="H716" s="153"/>
    </row>
    <row r="717">
      <c r="B717" s="153"/>
      <c r="H717" s="153"/>
    </row>
    <row r="718">
      <c r="B718" s="153"/>
      <c r="H718" s="153"/>
    </row>
    <row r="719">
      <c r="B719" s="153"/>
      <c r="H719" s="153"/>
    </row>
    <row r="720">
      <c r="B720" s="153"/>
      <c r="H720" s="153"/>
    </row>
    <row r="721">
      <c r="B721" s="153"/>
      <c r="H721" s="153"/>
    </row>
    <row r="722">
      <c r="B722" s="153"/>
      <c r="H722" s="153"/>
    </row>
    <row r="723">
      <c r="B723" s="153"/>
      <c r="H723" s="153"/>
    </row>
    <row r="724">
      <c r="B724" s="153"/>
      <c r="H724" s="153"/>
    </row>
    <row r="725">
      <c r="B725" s="153"/>
      <c r="H725" s="153"/>
    </row>
    <row r="726">
      <c r="B726" s="153"/>
      <c r="H726" s="153"/>
    </row>
    <row r="727">
      <c r="B727" s="153"/>
      <c r="H727" s="153"/>
    </row>
    <row r="728">
      <c r="B728" s="153"/>
      <c r="H728" s="153"/>
    </row>
    <row r="729">
      <c r="B729" s="153"/>
      <c r="H729" s="153"/>
    </row>
    <row r="730">
      <c r="B730" s="153"/>
      <c r="H730" s="153"/>
    </row>
    <row r="731">
      <c r="B731" s="153"/>
      <c r="H731" s="153"/>
    </row>
    <row r="732">
      <c r="B732" s="153"/>
      <c r="H732" s="153"/>
    </row>
    <row r="733">
      <c r="B733" s="153"/>
      <c r="H733" s="153"/>
    </row>
    <row r="734">
      <c r="B734" s="153"/>
      <c r="H734" s="153"/>
    </row>
    <row r="735">
      <c r="B735" s="153"/>
      <c r="H735" s="153"/>
    </row>
    <row r="736">
      <c r="B736" s="153"/>
      <c r="H736" s="153"/>
    </row>
    <row r="737">
      <c r="B737" s="153"/>
      <c r="H737" s="153"/>
    </row>
    <row r="738">
      <c r="B738" s="153"/>
      <c r="H738" s="153"/>
    </row>
    <row r="739">
      <c r="B739" s="153"/>
      <c r="H739" s="153"/>
    </row>
    <row r="740">
      <c r="B740" s="153"/>
      <c r="H740" s="153"/>
    </row>
    <row r="741">
      <c r="B741" s="153"/>
      <c r="H741" s="153"/>
    </row>
    <row r="742">
      <c r="B742" s="153"/>
      <c r="H742" s="153"/>
    </row>
    <row r="743">
      <c r="B743" s="153"/>
      <c r="H743" s="153"/>
    </row>
    <row r="744">
      <c r="B744" s="153"/>
      <c r="H744" s="153"/>
    </row>
    <row r="745">
      <c r="B745" s="153"/>
      <c r="H745" s="153"/>
    </row>
    <row r="746">
      <c r="B746" s="153"/>
      <c r="H746" s="153"/>
    </row>
    <row r="747">
      <c r="B747" s="153"/>
      <c r="H747" s="153"/>
    </row>
    <row r="748">
      <c r="B748" s="153"/>
      <c r="H748" s="153"/>
    </row>
    <row r="749">
      <c r="B749" s="153"/>
      <c r="H749" s="153"/>
    </row>
    <row r="750">
      <c r="B750" s="153"/>
      <c r="H750" s="153"/>
    </row>
    <row r="751">
      <c r="B751" s="153"/>
      <c r="H751" s="153"/>
    </row>
    <row r="752">
      <c r="B752" s="153"/>
      <c r="H752" s="153"/>
    </row>
    <row r="753">
      <c r="B753" s="153"/>
      <c r="H753" s="153"/>
    </row>
    <row r="754">
      <c r="B754" s="153"/>
      <c r="H754" s="153"/>
    </row>
    <row r="755">
      <c r="B755" s="153"/>
      <c r="H755" s="153"/>
    </row>
    <row r="756">
      <c r="B756" s="153"/>
      <c r="H756" s="153"/>
    </row>
    <row r="757">
      <c r="B757" s="153"/>
      <c r="H757" s="153"/>
    </row>
    <row r="758">
      <c r="B758" s="153"/>
      <c r="H758" s="153"/>
    </row>
    <row r="759">
      <c r="B759" s="153"/>
      <c r="H759" s="153"/>
    </row>
    <row r="760">
      <c r="B760" s="153"/>
      <c r="H760" s="153"/>
    </row>
    <row r="761">
      <c r="B761" s="153"/>
      <c r="H761" s="153"/>
    </row>
    <row r="762">
      <c r="B762" s="153"/>
      <c r="H762" s="153"/>
    </row>
    <row r="763">
      <c r="B763" s="153"/>
      <c r="H763" s="153"/>
    </row>
    <row r="764">
      <c r="B764" s="153"/>
      <c r="H764" s="153"/>
    </row>
    <row r="765">
      <c r="B765" s="153"/>
      <c r="H765" s="153"/>
    </row>
    <row r="766">
      <c r="B766" s="153"/>
      <c r="H766" s="153"/>
    </row>
    <row r="767">
      <c r="B767" s="153"/>
      <c r="H767" s="153"/>
    </row>
    <row r="768">
      <c r="B768" s="153"/>
      <c r="H768" s="153"/>
    </row>
    <row r="769">
      <c r="B769" s="153"/>
      <c r="H769" s="153"/>
    </row>
    <row r="770">
      <c r="B770" s="153"/>
      <c r="H770" s="153"/>
    </row>
    <row r="771">
      <c r="B771" s="153"/>
      <c r="H771" s="153"/>
    </row>
    <row r="772">
      <c r="B772" s="153"/>
      <c r="H772" s="153"/>
    </row>
    <row r="773">
      <c r="B773" s="153"/>
      <c r="H773" s="153"/>
    </row>
    <row r="774">
      <c r="B774" s="153"/>
      <c r="H774" s="153"/>
    </row>
    <row r="775">
      <c r="B775" s="153"/>
      <c r="H775" s="153"/>
    </row>
    <row r="776">
      <c r="B776" s="153"/>
      <c r="H776" s="153"/>
    </row>
    <row r="777">
      <c r="B777" s="153"/>
      <c r="H777" s="153"/>
    </row>
    <row r="778">
      <c r="B778" s="153"/>
      <c r="H778" s="153"/>
    </row>
    <row r="779">
      <c r="B779" s="153"/>
      <c r="H779" s="153"/>
    </row>
    <row r="780">
      <c r="B780" s="153"/>
      <c r="H780" s="153"/>
    </row>
    <row r="781">
      <c r="B781" s="153"/>
      <c r="H781" s="153"/>
    </row>
    <row r="782">
      <c r="B782" s="153"/>
      <c r="H782" s="153"/>
    </row>
    <row r="783">
      <c r="B783" s="153"/>
      <c r="H783" s="153"/>
    </row>
    <row r="784">
      <c r="B784" s="153"/>
      <c r="H784" s="153"/>
    </row>
    <row r="785">
      <c r="B785" s="153"/>
      <c r="H785" s="153"/>
    </row>
    <row r="786">
      <c r="B786" s="153"/>
      <c r="H786" s="153"/>
    </row>
    <row r="787">
      <c r="B787" s="153"/>
      <c r="H787" s="153"/>
    </row>
    <row r="788">
      <c r="B788" s="153"/>
      <c r="H788" s="153"/>
    </row>
    <row r="789">
      <c r="B789" s="153"/>
      <c r="H789" s="153"/>
    </row>
    <row r="790">
      <c r="B790" s="153"/>
      <c r="H790" s="153"/>
    </row>
    <row r="791">
      <c r="B791" s="153"/>
      <c r="H791" s="153"/>
    </row>
    <row r="792">
      <c r="B792" s="153"/>
      <c r="H792" s="153"/>
    </row>
    <row r="793">
      <c r="B793" s="153"/>
      <c r="H793" s="153"/>
    </row>
    <row r="794">
      <c r="B794" s="153"/>
      <c r="H794" s="153"/>
    </row>
    <row r="795">
      <c r="B795" s="153"/>
      <c r="H795" s="153"/>
    </row>
    <row r="796">
      <c r="B796" s="153"/>
      <c r="H796" s="153"/>
    </row>
    <row r="797">
      <c r="B797" s="153"/>
      <c r="H797" s="153"/>
    </row>
    <row r="798">
      <c r="B798" s="153"/>
      <c r="H798" s="153"/>
    </row>
    <row r="799">
      <c r="B799" s="153"/>
      <c r="H799" s="153"/>
    </row>
    <row r="800">
      <c r="B800" s="153"/>
      <c r="H800" s="153"/>
    </row>
    <row r="801">
      <c r="B801" s="153"/>
      <c r="H801" s="153"/>
    </row>
    <row r="802">
      <c r="B802" s="153"/>
      <c r="H802" s="153"/>
    </row>
    <row r="803">
      <c r="B803" s="153"/>
      <c r="H803" s="153"/>
    </row>
    <row r="804">
      <c r="B804" s="153"/>
      <c r="H804" s="153"/>
    </row>
    <row r="805">
      <c r="B805" s="153"/>
      <c r="H805" s="153"/>
    </row>
    <row r="806">
      <c r="B806" s="153"/>
      <c r="H806" s="153"/>
    </row>
    <row r="807">
      <c r="B807" s="153"/>
      <c r="H807" s="153"/>
    </row>
    <row r="808">
      <c r="B808" s="153"/>
      <c r="H808" s="153"/>
    </row>
    <row r="809">
      <c r="B809" s="153"/>
      <c r="H809" s="153"/>
    </row>
    <row r="810">
      <c r="B810" s="153"/>
      <c r="H810" s="153"/>
    </row>
    <row r="811">
      <c r="B811" s="153"/>
      <c r="H811" s="153"/>
    </row>
    <row r="812">
      <c r="B812" s="153"/>
      <c r="H812" s="153"/>
    </row>
    <row r="813">
      <c r="B813" s="153"/>
      <c r="H813" s="153"/>
    </row>
    <row r="814">
      <c r="B814" s="153"/>
      <c r="H814" s="153"/>
    </row>
    <row r="815">
      <c r="B815" s="153"/>
      <c r="H815" s="153"/>
    </row>
    <row r="816">
      <c r="B816" s="153"/>
      <c r="H816" s="153"/>
    </row>
    <row r="817">
      <c r="B817" s="153"/>
      <c r="H817" s="153"/>
    </row>
    <row r="818">
      <c r="B818" s="153"/>
      <c r="H818" s="153"/>
    </row>
    <row r="819">
      <c r="B819" s="153"/>
      <c r="H819" s="153"/>
    </row>
    <row r="820">
      <c r="B820" s="153"/>
      <c r="H820" s="153"/>
    </row>
    <row r="821">
      <c r="B821" s="153"/>
      <c r="H821" s="153"/>
    </row>
    <row r="822">
      <c r="B822" s="153"/>
      <c r="H822" s="153"/>
    </row>
    <row r="823">
      <c r="B823" s="153"/>
      <c r="H823" s="153"/>
    </row>
    <row r="824">
      <c r="B824" s="153"/>
      <c r="H824" s="153"/>
    </row>
    <row r="825">
      <c r="B825" s="153"/>
      <c r="H825" s="153"/>
    </row>
    <row r="826">
      <c r="B826" s="153"/>
      <c r="H826" s="153"/>
    </row>
    <row r="827">
      <c r="B827" s="153"/>
      <c r="H827" s="153"/>
    </row>
    <row r="828">
      <c r="B828" s="153"/>
      <c r="H828" s="153"/>
    </row>
    <row r="829">
      <c r="B829" s="153"/>
      <c r="H829" s="153"/>
    </row>
    <row r="830">
      <c r="B830" s="153"/>
      <c r="H830" s="153"/>
    </row>
    <row r="831">
      <c r="B831" s="153"/>
      <c r="H831" s="153"/>
    </row>
    <row r="832">
      <c r="B832" s="153"/>
      <c r="H832" s="153"/>
    </row>
    <row r="833">
      <c r="B833" s="153"/>
      <c r="H833" s="153"/>
    </row>
    <row r="834">
      <c r="B834" s="153"/>
      <c r="H834" s="153"/>
    </row>
    <row r="835">
      <c r="B835" s="153"/>
      <c r="H835" s="153"/>
    </row>
    <row r="836">
      <c r="B836" s="153"/>
      <c r="H836" s="153"/>
    </row>
    <row r="837">
      <c r="B837" s="153"/>
      <c r="H837" s="153"/>
    </row>
    <row r="838">
      <c r="B838" s="153"/>
      <c r="H838" s="153"/>
    </row>
    <row r="839">
      <c r="B839" s="153"/>
      <c r="H839" s="153"/>
    </row>
    <row r="840">
      <c r="B840" s="153"/>
      <c r="H840" s="153"/>
    </row>
    <row r="841">
      <c r="B841" s="153"/>
      <c r="H841" s="153"/>
    </row>
    <row r="842">
      <c r="B842" s="153"/>
      <c r="H842" s="153"/>
    </row>
    <row r="843">
      <c r="B843" s="153"/>
      <c r="H843" s="153"/>
    </row>
    <row r="844">
      <c r="B844" s="153"/>
      <c r="H844" s="153"/>
    </row>
    <row r="845">
      <c r="B845" s="153"/>
      <c r="H845" s="153"/>
    </row>
    <row r="846">
      <c r="B846" s="153"/>
      <c r="H846" s="153"/>
    </row>
    <row r="847">
      <c r="B847" s="153"/>
      <c r="H847" s="153"/>
    </row>
    <row r="848">
      <c r="B848" s="153"/>
      <c r="H848" s="153"/>
    </row>
    <row r="849">
      <c r="B849" s="153"/>
      <c r="H849" s="153"/>
    </row>
    <row r="850">
      <c r="B850" s="153"/>
      <c r="H850" s="153"/>
    </row>
    <row r="851">
      <c r="B851" s="153"/>
      <c r="H851" s="153"/>
    </row>
    <row r="852">
      <c r="B852" s="153"/>
      <c r="H852" s="153"/>
    </row>
    <row r="853">
      <c r="B853" s="153"/>
      <c r="H853" s="153"/>
    </row>
    <row r="854">
      <c r="B854" s="153"/>
      <c r="H854" s="153"/>
    </row>
    <row r="855">
      <c r="B855" s="153"/>
      <c r="H855" s="153"/>
    </row>
    <row r="856">
      <c r="B856" s="153"/>
      <c r="H856" s="153"/>
    </row>
    <row r="857">
      <c r="B857" s="153"/>
      <c r="H857" s="153"/>
    </row>
    <row r="858">
      <c r="B858" s="153"/>
      <c r="H858" s="153"/>
    </row>
    <row r="859">
      <c r="B859" s="153"/>
      <c r="H859" s="153"/>
    </row>
    <row r="860">
      <c r="B860" s="153"/>
      <c r="H860" s="153"/>
    </row>
    <row r="861">
      <c r="B861" s="153"/>
      <c r="H861" s="153"/>
    </row>
    <row r="862">
      <c r="B862" s="153"/>
      <c r="H862" s="153"/>
    </row>
    <row r="863">
      <c r="B863" s="153"/>
      <c r="H863" s="153"/>
    </row>
    <row r="864">
      <c r="B864" s="153"/>
      <c r="H864" s="153"/>
    </row>
    <row r="865">
      <c r="B865" s="153"/>
      <c r="H865" s="153"/>
    </row>
    <row r="866">
      <c r="B866" s="153"/>
      <c r="H866" s="153"/>
    </row>
    <row r="867">
      <c r="B867" s="153"/>
      <c r="H867" s="153"/>
    </row>
    <row r="868">
      <c r="B868" s="153"/>
      <c r="H868" s="153"/>
    </row>
    <row r="869">
      <c r="B869" s="153"/>
      <c r="H869" s="153"/>
    </row>
    <row r="870">
      <c r="B870" s="153"/>
      <c r="H870" s="153"/>
    </row>
    <row r="871">
      <c r="B871" s="153"/>
      <c r="H871" s="153"/>
    </row>
    <row r="872">
      <c r="B872" s="153"/>
      <c r="H872" s="153"/>
    </row>
    <row r="873">
      <c r="B873" s="153"/>
      <c r="H873" s="153"/>
    </row>
    <row r="874">
      <c r="B874" s="153"/>
      <c r="H874" s="153"/>
    </row>
    <row r="875">
      <c r="B875" s="153"/>
      <c r="H875" s="153"/>
    </row>
    <row r="876">
      <c r="B876" s="153"/>
      <c r="H876" s="153"/>
    </row>
    <row r="877">
      <c r="B877" s="153"/>
      <c r="H877" s="153"/>
    </row>
    <row r="878">
      <c r="B878" s="153"/>
      <c r="H878" s="153"/>
    </row>
    <row r="879">
      <c r="B879" s="153"/>
      <c r="H879" s="153"/>
    </row>
    <row r="880">
      <c r="B880" s="153"/>
      <c r="H880" s="153"/>
    </row>
    <row r="881">
      <c r="B881" s="153"/>
      <c r="H881" s="153"/>
    </row>
    <row r="882">
      <c r="B882" s="153"/>
      <c r="H882" s="153"/>
    </row>
    <row r="883">
      <c r="B883" s="153"/>
      <c r="H883" s="153"/>
    </row>
    <row r="884">
      <c r="B884" s="153"/>
      <c r="H884" s="153"/>
    </row>
    <row r="885">
      <c r="B885" s="153"/>
      <c r="H885" s="153"/>
    </row>
    <row r="886">
      <c r="B886" s="153"/>
      <c r="H886" s="153"/>
    </row>
    <row r="887">
      <c r="B887" s="153"/>
      <c r="H887" s="153"/>
    </row>
    <row r="888">
      <c r="B888" s="153"/>
      <c r="H888" s="153"/>
    </row>
    <row r="889">
      <c r="B889" s="153"/>
      <c r="H889" s="153"/>
    </row>
    <row r="890">
      <c r="B890" s="153"/>
      <c r="H890" s="153"/>
    </row>
    <row r="891">
      <c r="B891" s="153"/>
      <c r="H891" s="153"/>
    </row>
    <row r="892">
      <c r="B892" s="153"/>
      <c r="H892" s="153"/>
    </row>
    <row r="893">
      <c r="B893" s="153"/>
      <c r="H893" s="153"/>
    </row>
    <row r="894">
      <c r="B894" s="153"/>
      <c r="H894" s="153"/>
    </row>
    <row r="895">
      <c r="B895" s="153"/>
      <c r="H895" s="153"/>
    </row>
    <row r="896">
      <c r="B896" s="153"/>
      <c r="H896" s="153"/>
    </row>
    <row r="897">
      <c r="B897" s="153"/>
      <c r="H897" s="153"/>
    </row>
    <row r="898">
      <c r="B898" s="153"/>
      <c r="H898" s="153"/>
    </row>
    <row r="899">
      <c r="B899" s="153"/>
      <c r="H899" s="153"/>
    </row>
    <row r="900">
      <c r="B900" s="153"/>
      <c r="H900" s="153"/>
    </row>
    <row r="901">
      <c r="B901" s="153"/>
      <c r="H901" s="153"/>
    </row>
    <row r="902">
      <c r="B902" s="153"/>
      <c r="H902" s="153"/>
    </row>
    <row r="903">
      <c r="B903" s="153"/>
      <c r="H903" s="153"/>
    </row>
    <row r="904">
      <c r="B904" s="153"/>
      <c r="H904" s="153"/>
    </row>
    <row r="905">
      <c r="B905" s="153"/>
      <c r="H905" s="153"/>
    </row>
    <row r="906">
      <c r="B906" s="153"/>
      <c r="H906" s="153"/>
    </row>
    <row r="907">
      <c r="B907" s="153"/>
      <c r="H907" s="153"/>
    </row>
    <row r="908">
      <c r="B908" s="153"/>
      <c r="H908" s="153"/>
    </row>
    <row r="909">
      <c r="B909" s="153"/>
      <c r="H909" s="153"/>
    </row>
    <row r="910">
      <c r="B910" s="153"/>
      <c r="H910" s="153"/>
    </row>
    <row r="911">
      <c r="B911" s="153"/>
      <c r="H911" s="153"/>
    </row>
    <row r="912">
      <c r="B912" s="153"/>
      <c r="H912" s="153"/>
    </row>
    <row r="913">
      <c r="B913" s="153"/>
      <c r="H913" s="153"/>
    </row>
    <row r="914">
      <c r="B914" s="153"/>
      <c r="H914" s="153"/>
    </row>
    <row r="915">
      <c r="B915" s="153"/>
      <c r="H915" s="153"/>
    </row>
    <row r="916">
      <c r="B916" s="153"/>
      <c r="H916" s="153"/>
    </row>
    <row r="917">
      <c r="B917" s="153"/>
      <c r="H917" s="153"/>
    </row>
    <row r="918">
      <c r="B918" s="153"/>
      <c r="H918" s="153"/>
    </row>
    <row r="919">
      <c r="B919" s="153"/>
      <c r="H919" s="153"/>
    </row>
    <row r="920">
      <c r="B920" s="153"/>
      <c r="H920" s="153"/>
    </row>
    <row r="921">
      <c r="B921" s="153"/>
      <c r="H921" s="153"/>
    </row>
    <row r="922">
      <c r="B922" s="153"/>
      <c r="H922" s="153"/>
    </row>
    <row r="923">
      <c r="B923" s="153"/>
      <c r="H923" s="153"/>
    </row>
    <row r="924">
      <c r="B924" s="153"/>
      <c r="H924" s="153"/>
    </row>
    <row r="925">
      <c r="B925" s="153"/>
      <c r="H925" s="153"/>
    </row>
    <row r="926">
      <c r="B926" s="153"/>
      <c r="H926" s="153"/>
    </row>
    <row r="927">
      <c r="B927" s="153"/>
      <c r="H927" s="153"/>
    </row>
    <row r="928">
      <c r="B928" s="153"/>
      <c r="H928" s="153"/>
    </row>
    <row r="929">
      <c r="B929" s="153"/>
      <c r="H929" s="153"/>
    </row>
    <row r="930">
      <c r="B930" s="153"/>
      <c r="H930" s="153"/>
    </row>
    <row r="931">
      <c r="B931" s="153"/>
      <c r="H931" s="153"/>
    </row>
    <row r="932">
      <c r="B932" s="153"/>
      <c r="H932" s="153"/>
    </row>
    <row r="933">
      <c r="B933" s="153"/>
      <c r="H933" s="153"/>
    </row>
    <row r="934">
      <c r="B934" s="153"/>
      <c r="H934" s="153"/>
    </row>
    <row r="935">
      <c r="B935" s="153"/>
      <c r="H935" s="153"/>
    </row>
    <row r="936">
      <c r="B936" s="153"/>
      <c r="H936" s="153"/>
    </row>
    <row r="937">
      <c r="B937" s="153"/>
      <c r="H937" s="153"/>
    </row>
    <row r="938">
      <c r="B938" s="153"/>
      <c r="H938" s="153"/>
    </row>
    <row r="939">
      <c r="B939" s="153"/>
      <c r="H939" s="153"/>
    </row>
    <row r="940">
      <c r="B940" s="153"/>
      <c r="H940" s="153"/>
    </row>
    <row r="941">
      <c r="B941" s="153"/>
      <c r="H941" s="153"/>
    </row>
    <row r="942">
      <c r="B942" s="153"/>
      <c r="H942" s="153"/>
    </row>
    <row r="943">
      <c r="B943" s="153"/>
      <c r="H943" s="153"/>
    </row>
    <row r="944">
      <c r="B944" s="153"/>
      <c r="H944" s="153"/>
    </row>
    <row r="945">
      <c r="B945" s="153"/>
      <c r="H945" s="153"/>
    </row>
    <row r="946">
      <c r="B946" s="153"/>
      <c r="H946" s="153"/>
    </row>
    <row r="947">
      <c r="B947" s="153"/>
      <c r="H947" s="153"/>
    </row>
    <row r="948">
      <c r="B948" s="153"/>
      <c r="H948" s="153"/>
    </row>
    <row r="949">
      <c r="B949" s="153"/>
      <c r="H949" s="153"/>
    </row>
    <row r="950">
      <c r="B950" s="153"/>
      <c r="H950" s="153"/>
    </row>
    <row r="951">
      <c r="B951" s="153"/>
      <c r="H951" s="153"/>
    </row>
    <row r="952">
      <c r="B952" s="153"/>
      <c r="H952" s="153"/>
    </row>
    <row r="953">
      <c r="B953" s="153"/>
      <c r="H953" s="153"/>
    </row>
    <row r="954">
      <c r="B954" s="153"/>
      <c r="H954" s="153"/>
    </row>
    <row r="955">
      <c r="B955" s="153"/>
      <c r="H955" s="153"/>
    </row>
    <row r="956">
      <c r="B956" s="153"/>
      <c r="H956" s="153"/>
    </row>
    <row r="957">
      <c r="B957" s="153"/>
      <c r="H957" s="153"/>
    </row>
    <row r="958">
      <c r="B958" s="153"/>
      <c r="H958" s="153"/>
    </row>
    <row r="959">
      <c r="B959" s="153"/>
      <c r="H959" s="153"/>
    </row>
    <row r="960">
      <c r="B960" s="153"/>
      <c r="H960" s="153"/>
    </row>
    <row r="961">
      <c r="B961" s="153"/>
      <c r="H961" s="153"/>
    </row>
    <row r="962">
      <c r="B962" s="153"/>
      <c r="H962" s="153"/>
    </row>
    <row r="963">
      <c r="B963" s="153"/>
      <c r="H963" s="153"/>
    </row>
    <row r="964">
      <c r="B964" s="153"/>
      <c r="H964" s="153"/>
    </row>
    <row r="965">
      <c r="B965" s="153"/>
      <c r="H965" s="153"/>
    </row>
    <row r="966">
      <c r="B966" s="153"/>
      <c r="H966" s="153"/>
    </row>
    <row r="967">
      <c r="B967" s="153"/>
      <c r="H967" s="153"/>
    </row>
    <row r="968">
      <c r="B968" s="153"/>
      <c r="H968" s="153"/>
    </row>
    <row r="969">
      <c r="B969" s="153"/>
      <c r="H969" s="153"/>
    </row>
    <row r="970">
      <c r="B970" s="153"/>
      <c r="H970" s="153"/>
    </row>
    <row r="971">
      <c r="B971" s="153"/>
      <c r="H971" s="153"/>
    </row>
    <row r="972">
      <c r="B972" s="153"/>
      <c r="H972" s="153"/>
    </row>
    <row r="973">
      <c r="B973" s="153"/>
      <c r="H973" s="153"/>
    </row>
    <row r="974">
      <c r="B974" s="153"/>
      <c r="H974" s="153"/>
    </row>
    <row r="975">
      <c r="B975" s="153"/>
      <c r="H975" s="153"/>
    </row>
    <row r="976">
      <c r="B976" s="153"/>
      <c r="H976" s="153"/>
    </row>
    <row r="977">
      <c r="B977" s="153"/>
      <c r="H977" s="153"/>
    </row>
    <row r="978">
      <c r="B978" s="153"/>
      <c r="H978" s="153"/>
    </row>
    <row r="979">
      <c r="B979" s="153"/>
      <c r="H979" s="153"/>
    </row>
    <row r="980">
      <c r="B980" s="153"/>
      <c r="H980" s="153"/>
    </row>
    <row r="981">
      <c r="B981" s="153"/>
      <c r="H981" s="153"/>
    </row>
    <row r="982">
      <c r="B982" s="153"/>
      <c r="H982" s="153"/>
    </row>
    <row r="983">
      <c r="B983" s="153"/>
      <c r="H983" s="153"/>
    </row>
    <row r="984">
      <c r="B984" s="153"/>
      <c r="H984" s="153"/>
    </row>
    <row r="985">
      <c r="B985" s="153"/>
      <c r="H985" s="153"/>
    </row>
    <row r="986">
      <c r="B986" s="153"/>
      <c r="H986" s="153"/>
    </row>
    <row r="987">
      <c r="B987" s="153"/>
      <c r="H987" s="153"/>
    </row>
    <row r="988">
      <c r="B988" s="153"/>
      <c r="H988" s="153"/>
    </row>
    <row r="989">
      <c r="B989" s="153"/>
      <c r="H989" s="153"/>
    </row>
    <row r="990">
      <c r="B990" s="153"/>
      <c r="H990" s="153"/>
    </row>
    <row r="991">
      <c r="B991" s="153"/>
      <c r="H991" s="153"/>
    </row>
    <row r="992">
      <c r="B992" s="153"/>
      <c r="H992" s="153"/>
    </row>
    <row r="993">
      <c r="B993" s="153"/>
      <c r="H993" s="153"/>
    </row>
    <row r="994">
      <c r="B994" s="153"/>
      <c r="H994" s="153"/>
    </row>
    <row r="995">
      <c r="B995" s="153"/>
      <c r="H995" s="153"/>
    </row>
    <row r="996">
      <c r="B996" s="153"/>
      <c r="H996" s="153"/>
    </row>
    <row r="997">
      <c r="B997" s="153"/>
      <c r="H997" s="153"/>
    </row>
    <row r="998">
      <c r="B998" s="153"/>
      <c r="H998" s="153"/>
    </row>
    <row r="999">
      <c r="B999" s="153"/>
      <c r="H999" s="153"/>
    </row>
  </sheetData>
  <mergeCells count="1">
    <mergeCell ref="A1:H1"/>
  </mergeCells>
  <hyperlinks>
    <hyperlink r:id="rId1" ref="I3"/>
    <hyperlink r:id="rId2" ref="I4"/>
    <hyperlink r:id="rId3" ref="I5"/>
    <hyperlink r:id="rId4" ref="I6"/>
    <hyperlink r:id="rId5" ref="I9"/>
  </hyperlinks>
  <drawing r:id="rId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s>
  <sheetData>
    <row r="1">
      <c r="A1" s="413" t="s">
        <v>2399</v>
      </c>
      <c r="I1" s="413"/>
    </row>
    <row r="2">
      <c r="A2" s="398" t="s">
        <v>2368</v>
      </c>
      <c r="B2" s="397" t="s">
        <v>77</v>
      </c>
      <c r="C2" s="398" t="s">
        <v>2369</v>
      </c>
      <c r="D2" s="398" t="s">
        <v>2370</v>
      </c>
      <c r="E2" s="398" t="s">
        <v>2371</v>
      </c>
      <c r="F2" s="398" t="s">
        <v>2372</v>
      </c>
      <c r="G2" s="398" t="s">
        <v>88</v>
      </c>
      <c r="H2" s="398" t="s">
        <v>87</v>
      </c>
      <c r="I2" s="398" t="s">
        <v>2373</v>
      </c>
    </row>
    <row r="3">
      <c r="A3" s="78" t="s">
        <v>2374</v>
      </c>
      <c r="B3" s="79" t="s">
        <v>2375</v>
      </c>
      <c r="C3" s="82"/>
      <c r="D3" s="64"/>
      <c r="E3" s="64"/>
      <c r="F3" s="64"/>
      <c r="G3" s="173" t="s">
        <v>2400</v>
      </c>
      <c r="H3" s="26"/>
      <c r="I3" s="414" t="s">
        <v>2377</v>
      </c>
    </row>
    <row r="4">
      <c r="A4" s="97" t="s">
        <v>2164</v>
      </c>
      <c r="B4" s="154" t="s">
        <v>2378</v>
      </c>
      <c r="G4" s="97" t="s">
        <v>2401</v>
      </c>
      <c r="H4" s="154" t="s">
        <v>2380</v>
      </c>
      <c r="I4" s="414" t="s">
        <v>2381</v>
      </c>
    </row>
    <row r="5">
      <c r="A5" s="97" t="s">
        <v>2382</v>
      </c>
      <c r="B5" s="154" t="s">
        <v>2383</v>
      </c>
      <c r="G5" s="97" t="s">
        <v>2402</v>
      </c>
      <c r="H5" s="153"/>
      <c r="I5" s="414" t="s">
        <v>2385</v>
      </c>
    </row>
    <row r="6">
      <c r="A6" s="97" t="s">
        <v>2386</v>
      </c>
      <c r="B6" s="154" t="s">
        <v>2387</v>
      </c>
      <c r="G6" s="97" t="s">
        <v>2388</v>
      </c>
      <c r="H6" s="154" t="s">
        <v>2403</v>
      </c>
    </row>
    <row r="7">
      <c r="A7" s="97" t="s">
        <v>2391</v>
      </c>
      <c r="B7" s="154" t="s">
        <v>2392</v>
      </c>
      <c r="G7" s="97" t="s">
        <v>2404</v>
      </c>
      <c r="H7" s="154" t="s">
        <v>2405</v>
      </c>
      <c r="I7" s="414" t="s">
        <v>2406</v>
      </c>
    </row>
    <row r="8">
      <c r="A8" s="97" t="s">
        <v>2395</v>
      </c>
      <c r="B8" s="154" t="s">
        <v>2396</v>
      </c>
      <c r="G8" s="97" t="s">
        <v>2388</v>
      </c>
      <c r="H8" s="154" t="s">
        <v>2396</v>
      </c>
    </row>
    <row r="9">
      <c r="A9" s="78" t="s">
        <v>2397</v>
      </c>
      <c r="B9" s="79" t="s">
        <v>2396</v>
      </c>
      <c r="C9" s="95"/>
      <c r="D9" s="64"/>
      <c r="E9" s="64"/>
      <c r="F9" s="64"/>
      <c r="G9" s="173" t="s">
        <v>2388</v>
      </c>
      <c r="H9" s="25" t="s">
        <v>2396</v>
      </c>
      <c r="I9" s="414" t="s">
        <v>2398</v>
      </c>
    </row>
    <row r="10">
      <c r="B10" s="153"/>
      <c r="H10" s="153"/>
    </row>
    <row r="11">
      <c r="B11" s="153"/>
      <c r="H11" s="153"/>
    </row>
    <row r="12">
      <c r="B12" s="153"/>
      <c r="H12" s="153"/>
    </row>
  </sheetData>
  <mergeCells count="1">
    <mergeCell ref="A1:H1"/>
  </mergeCells>
  <hyperlinks>
    <hyperlink r:id="rId1" ref="I3"/>
    <hyperlink r:id="rId2" ref="I4"/>
    <hyperlink r:id="rId3" ref="I5"/>
    <hyperlink r:id="rId4" ref="I7"/>
    <hyperlink r:id="rId5" ref="I9"/>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15.5"/>
  </cols>
  <sheetData>
    <row r="1">
      <c r="A1" s="413" t="s">
        <v>2407</v>
      </c>
      <c r="I1" s="413"/>
    </row>
    <row r="2">
      <c r="A2" s="398" t="s">
        <v>2368</v>
      </c>
      <c r="B2" s="397" t="s">
        <v>77</v>
      </c>
      <c r="C2" s="398" t="s">
        <v>2369</v>
      </c>
      <c r="D2" s="398" t="s">
        <v>2370</v>
      </c>
      <c r="E2" s="398" t="s">
        <v>2371</v>
      </c>
      <c r="F2" s="398" t="s">
        <v>2372</v>
      </c>
      <c r="G2" s="398" t="s">
        <v>88</v>
      </c>
      <c r="H2" s="398" t="s">
        <v>87</v>
      </c>
      <c r="I2" s="398" t="s">
        <v>2373</v>
      </c>
    </row>
    <row r="3">
      <c r="A3" s="78" t="s">
        <v>2374</v>
      </c>
      <c r="B3" s="79" t="s">
        <v>2375</v>
      </c>
      <c r="C3" s="82"/>
      <c r="D3" s="64"/>
      <c r="E3" s="64"/>
      <c r="F3" s="64"/>
      <c r="G3" s="173" t="s">
        <v>2408</v>
      </c>
      <c r="H3" s="26"/>
      <c r="I3" s="90" t="s">
        <v>2377</v>
      </c>
    </row>
    <row r="4">
      <c r="A4" s="97" t="s">
        <v>2164</v>
      </c>
      <c r="B4" s="154" t="s">
        <v>2378</v>
      </c>
      <c r="G4" s="97" t="s">
        <v>2409</v>
      </c>
      <c r="H4" s="154" t="s">
        <v>2380</v>
      </c>
      <c r="I4" s="90" t="s">
        <v>2381</v>
      </c>
    </row>
    <row r="5">
      <c r="A5" s="97" t="s">
        <v>2382</v>
      </c>
      <c r="B5" s="154" t="s">
        <v>2383</v>
      </c>
      <c r="G5" s="97" t="s">
        <v>2410</v>
      </c>
      <c r="H5" s="153"/>
      <c r="I5" s="414" t="s">
        <v>2385</v>
      </c>
    </row>
    <row r="6">
      <c r="A6" s="97" t="s">
        <v>2386</v>
      </c>
      <c r="B6" s="154" t="s">
        <v>2387</v>
      </c>
      <c r="G6" s="97" t="s">
        <v>2388</v>
      </c>
      <c r="H6" s="154" t="s">
        <v>2403</v>
      </c>
    </row>
    <row r="7">
      <c r="A7" s="97" t="s">
        <v>2391</v>
      </c>
      <c r="B7" s="154" t="s">
        <v>2392</v>
      </c>
      <c r="G7" s="97" t="s">
        <v>2411</v>
      </c>
      <c r="H7" s="154" t="s">
        <v>2405</v>
      </c>
      <c r="I7" s="414" t="s">
        <v>2406</v>
      </c>
    </row>
    <row r="8">
      <c r="A8" s="97" t="s">
        <v>2395</v>
      </c>
      <c r="B8" s="154" t="s">
        <v>2396</v>
      </c>
      <c r="G8" s="97" t="s">
        <v>2388</v>
      </c>
      <c r="H8" s="154" t="s">
        <v>2396</v>
      </c>
      <c r="I8" s="414" t="s">
        <v>2412</v>
      </c>
    </row>
    <row r="9">
      <c r="A9" s="78" t="s">
        <v>2397</v>
      </c>
      <c r="B9" s="79" t="s">
        <v>2396</v>
      </c>
      <c r="C9" s="95"/>
      <c r="D9" s="64"/>
      <c r="E9" s="64"/>
      <c r="F9" s="64"/>
      <c r="G9" s="173" t="s">
        <v>2388</v>
      </c>
      <c r="H9" s="25" t="s">
        <v>2396</v>
      </c>
      <c r="I9" s="414" t="s">
        <v>2398</v>
      </c>
    </row>
    <row r="10">
      <c r="B10" s="153"/>
      <c r="H10" s="153"/>
    </row>
    <row r="11">
      <c r="B11" s="153"/>
      <c r="H11" s="153"/>
    </row>
    <row r="12">
      <c r="B12" s="153"/>
      <c r="H12" s="153"/>
    </row>
  </sheetData>
  <mergeCells count="1">
    <mergeCell ref="A1:H1"/>
  </mergeCells>
  <hyperlinks>
    <hyperlink r:id="rId1" ref="I3"/>
    <hyperlink r:id="rId2" ref="I4"/>
    <hyperlink r:id="rId3" ref="I5"/>
    <hyperlink r:id="rId4" ref="I7"/>
    <hyperlink r:id="rId5" ref="I8"/>
    <hyperlink r:id="rId6" ref="I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8.88"/>
    <col customWidth="1" min="2" max="2" width="35.88"/>
    <col customWidth="1" min="3" max="3" width="46.5"/>
    <col customWidth="1" min="4" max="4" width="12.38"/>
    <col customWidth="1" min="5" max="5" width="13.0"/>
    <col customWidth="1" hidden="1" min="6" max="6" width="12.63"/>
    <col hidden="1" min="7" max="7" width="12.63"/>
    <col customWidth="1" min="10" max="10" width="14.0"/>
    <col customWidth="1" min="13" max="13" width="53.0"/>
    <col customWidth="1" min="14" max="14" width="56.63"/>
    <col customWidth="1" min="15" max="15" width="43.13"/>
  </cols>
  <sheetData>
    <row r="1" ht="9.0" customHeight="1">
      <c r="A1" s="60" t="s">
        <v>69</v>
      </c>
      <c r="D1" s="61"/>
      <c r="E1" s="61"/>
      <c r="F1" s="61"/>
      <c r="G1" s="61"/>
      <c r="H1" s="61"/>
      <c r="I1" s="61"/>
      <c r="J1" s="61"/>
      <c r="K1" s="61"/>
      <c r="L1" s="62"/>
      <c r="M1" s="62"/>
      <c r="N1" s="63"/>
      <c r="O1" s="62"/>
      <c r="P1" s="64"/>
      <c r="Q1" s="64"/>
      <c r="R1" s="64"/>
      <c r="S1" s="64"/>
      <c r="T1" s="64"/>
      <c r="U1" s="64"/>
      <c r="V1" s="64"/>
      <c r="W1" s="64"/>
      <c r="X1" s="64"/>
      <c r="Y1" s="64"/>
    </row>
    <row r="2">
      <c r="D2" s="65"/>
      <c r="E2" s="66" t="s">
        <v>70</v>
      </c>
      <c r="J2" s="65"/>
      <c r="K2" s="61"/>
      <c r="L2" s="62"/>
      <c r="M2" s="62"/>
      <c r="N2" s="63"/>
      <c r="O2" s="62"/>
      <c r="P2" s="64"/>
      <c r="Q2" s="64"/>
      <c r="R2" s="64"/>
      <c r="S2" s="64"/>
      <c r="T2" s="64"/>
      <c r="U2" s="64"/>
      <c r="V2" s="64"/>
      <c r="W2" s="64"/>
      <c r="X2" s="64"/>
      <c r="Y2" s="64"/>
    </row>
    <row r="3">
      <c r="D3" s="65"/>
      <c r="E3" s="66" t="s">
        <v>71</v>
      </c>
      <c r="J3" s="65"/>
      <c r="K3" s="61"/>
      <c r="L3" s="62"/>
      <c r="M3" s="62"/>
      <c r="N3" s="63"/>
      <c r="O3" s="62"/>
      <c r="P3" s="64"/>
      <c r="Q3" s="64"/>
      <c r="R3" s="64"/>
      <c r="S3" s="64"/>
      <c r="T3" s="64"/>
      <c r="U3" s="64"/>
      <c r="V3" s="64"/>
      <c r="W3" s="64"/>
      <c r="X3" s="64"/>
      <c r="Y3" s="64"/>
    </row>
    <row r="4">
      <c r="D4" s="65"/>
      <c r="E4" s="66" t="s">
        <v>72</v>
      </c>
      <c r="J4" s="65"/>
      <c r="K4" s="61"/>
      <c r="L4" s="62"/>
      <c r="M4" s="62"/>
      <c r="N4" s="63"/>
      <c r="O4" s="62"/>
      <c r="P4" s="64"/>
      <c r="Q4" s="64"/>
      <c r="R4" s="64"/>
      <c r="S4" s="64"/>
      <c r="T4" s="64"/>
      <c r="U4" s="64"/>
      <c r="V4" s="64"/>
      <c r="W4" s="64"/>
      <c r="X4" s="64"/>
      <c r="Y4" s="64"/>
    </row>
    <row r="5">
      <c r="D5" s="65"/>
      <c r="E5" s="66" t="s">
        <v>73</v>
      </c>
      <c r="J5" s="65"/>
      <c r="K5" s="67"/>
      <c r="L5" s="68"/>
      <c r="M5" s="68"/>
      <c r="N5" s="63"/>
      <c r="O5" s="62"/>
      <c r="P5" s="64"/>
      <c r="Q5" s="64"/>
      <c r="R5" s="64"/>
      <c r="S5" s="64"/>
      <c r="T5" s="64"/>
      <c r="U5" s="64"/>
      <c r="V5" s="64"/>
      <c r="W5" s="64"/>
      <c r="X5" s="64"/>
      <c r="Y5" s="64"/>
    </row>
    <row r="6">
      <c r="D6" s="65"/>
      <c r="E6" s="66" t="s">
        <v>74</v>
      </c>
      <c r="J6" s="65"/>
      <c r="K6" s="69"/>
      <c r="L6" s="70"/>
      <c r="M6" s="70"/>
      <c r="N6" s="71"/>
      <c r="O6" s="68"/>
      <c r="P6" s="64"/>
      <c r="Q6" s="64"/>
      <c r="R6" s="64"/>
      <c r="S6" s="64"/>
      <c r="T6" s="64"/>
      <c r="U6" s="64"/>
      <c r="V6" s="64"/>
      <c r="W6" s="64"/>
      <c r="X6" s="64"/>
      <c r="Y6" s="64"/>
    </row>
    <row r="7" ht="11.25" customHeight="1">
      <c r="D7" s="69"/>
      <c r="E7" s="69"/>
      <c r="F7" s="69"/>
      <c r="G7" s="69"/>
      <c r="H7" s="69"/>
      <c r="I7" s="69"/>
      <c r="J7" s="69"/>
      <c r="K7" s="69"/>
      <c r="L7" s="70"/>
      <c r="M7" s="70"/>
      <c r="N7" s="72"/>
      <c r="O7" s="70"/>
      <c r="P7" s="64"/>
      <c r="Q7" s="64"/>
      <c r="R7" s="64"/>
      <c r="S7" s="64"/>
      <c r="T7" s="64"/>
      <c r="U7" s="64"/>
      <c r="V7" s="64"/>
      <c r="W7" s="64"/>
      <c r="X7" s="64"/>
      <c r="Y7" s="64"/>
    </row>
    <row r="8" ht="31.5" customHeight="1">
      <c r="A8" s="73" t="s">
        <v>75</v>
      </c>
      <c r="B8" s="74" t="s">
        <v>76</v>
      </c>
      <c r="C8" s="75" t="s">
        <v>77</v>
      </c>
      <c r="D8" s="75" t="s">
        <v>78</v>
      </c>
      <c r="E8" s="76" t="s">
        <v>79</v>
      </c>
      <c r="F8" s="75" t="s">
        <v>80</v>
      </c>
      <c r="G8" s="75" t="s">
        <v>81</v>
      </c>
      <c r="H8" s="75" t="s">
        <v>82</v>
      </c>
      <c r="I8" s="75" t="s">
        <v>83</v>
      </c>
      <c r="J8" s="75" t="s">
        <v>84</v>
      </c>
      <c r="K8" s="75" t="s">
        <v>85</v>
      </c>
      <c r="L8" s="76" t="s">
        <v>86</v>
      </c>
      <c r="M8" s="75" t="s">
        <v>87</v>
      </c>
      <c r="N8" s="76" t="s">
        <v>88</v>
      </c>
      <c r="O8" s="77"/>
      <c r="P8" s="77"/>
      <c r="Q8" s="77"/>
      <c r="R8" s="77"/>
      <c r="S8" s="77"/>
      <c r="T8" s="77"/>
      <c r="U8" s="77"/>
      <c r="V8" s="77"/>
      <c r="W8" s="77"/>
      <c r="X8" s="77"/>
    </row>
    <row r="9" hidden="1">
      <c r="A9" s="78" t="s">
        <v>89</v>
      </c>
      <c r="B9" s="78" t="s">
        <v>90</v>
      </c>
      <c r="C9" s="79" t="s">
        <v>91</v>
      </c>
      <c r="D9" s="79" t="s">
        <v>92</v>
      </c>
      <c r="E9" s="79" t="s">
        <v>93</v>
      </c>
      <c r="F9" s="80" t="b">
        <v>0</v>
      </c>
      <c r="G9" s="80" t="b">
        <v>0</v>
      </c>
      <c r="H9" s="79" t="s">
        <v>94</v>
      </c>
      <c r="I9" s="79" t="s">
        <v>95</v>
      </c>
      <c r="J9" s="81"/>
      <c r="K9" s="82">
        <v>45632.0</v>
      </c>
      <c r="L9" s="82">
        <v>45636.0</v>
      </c>
      <c r="M9" s="26"/>
      <c r="N9" s="64"/>
      <c r="O9" s="64"/>
      <c r="P9" s="64"/>
      <c r="Q9" s="64"/>
      <c r="R9" s="64"/>
      <c r="S9" s="64"/>
      <c r="T9" s="64"/>
      <c r="U9" s="64"/>
      <c r="V9" s="64"/>
      <c r="W9" s="64"/>
      <c r="X9" s="64"/>
    </row>
    <row r="10" hidden="1">
      <c r="A10" s="78" t="s">
        <v>89</v>
      </c>
      <c r="B10" s="78" t="s">
        <v>96</v>
      </c>
      <c r="C10" s="79" t="s">
        <v>97</v>
      </c>
      <c r="D10" s="79" t="s">
        <v>92</v>
      </c>
      <c r="E10" s="79" t="s">
        <v>93</v>
      </c>
      <c r="F10" s="80" t="b">
        <v>0</v>
      </c>
      <c r="G10" s="80" t="b">
        <v>0</v>
      </c>
      <c r="H10" s="79" t="s">
        <v>94</v>
      </c>
      <c r="I10" s="79" t="s">
        <v>95</v>
      </c>
      <c r="J10" s="77"/>
      <c r="K10" s="82">
        <v>45632.0</v>
      </c>
      <c r="L10" s="82">
        <v>45636.0</v>
      </c>
      <c r="M10" s="26"/>
      <c r="N10" s="64"/>
      <c r="O10" s="64"/>
      <c r="P10" s="64"/>
      <c r="Q10" s="64"/>
      <c r="R10" s="64"/>
      <c r="S10" s="64"/>
      <c r="T10" s="64"/>
      <c r="U10" s="64"/>
      <c r="V10" s="64"/>
      <c r="W10" s="64"/>
      <c r="X10" s="64"/>
    </row>
    <row r="11" hidden="1">
      <c r="A11" s="78" t="s">
        <v>89</v>
      </c>
      <c r="B11" s="78" t="s">
        <v>98</v>
      </c>
      <c r="C11" s="79" t="s">
        <v>99</v>
      </c>
      <c r="D11" s="79" t="s">
        <v>92</v>
      </c>
      <c r="E11" s="79" t="s">
        <v>93</v>
      </c>
      <c r="F11" s="80" t="b">
        <v>0</v>
      </c>
      <c r="G11" s="80" t="b">
        <v>0</v>
      </c>
      <c r="H11" s="79" t="s">
        <v>94</v>
      </c>
      <c r="I11" s="79" t="s">
        <v>95</v>
      </c>
      <c r="J11" s="77"/>
      <c r="K11" s="82">
        <v>45632.0</v>
      </c>
      <c r="L11" s="82">
        <v>45636.0</v>
      </c>
      <c r="M11" s="26"/>
      <c r="N11" s="64"/>
      <c r="O11" s="64"/>
      <c r="P11" s="64"/>
      <c r="Q11" s="64"/>
      <c r="R11" s="64"/>
      <c r="S11" s="64"/>
      <c r="T11" s="64"/>
      <c r="U11" s="64"/>
      <c r="V11" s="64"/>
      <c r="W11" s="64"/>
      <c r="X11" s="64"/>
    </row>
    <row r="12" hidden="1">
      <c r="A12" s="78" t="s">
        <v>89</v>
      </c>
      <c r="B12" s="78" t="s">
        <v>100</v>
      </c>
      <c r="C12" s="79" t="s">
        <v>101</v>
      </c>
      <c r="D12" s="79" t="s">
        <v>92</v>
      </c>
      <c r="E12" s="79" t="s">
        <v>93</v>
      </c>
      <c r="F12" s="80" t="b">
        <v>0</v>
      </c>
      <c r="G12" s="80" t="b">
        <v>0</v>
      </c>
      <c r="H12" s="79" t="s">
        <v>94</v>
      </c>
      <c r="I12" s="79" t="s">
        <v>95</v>
      </c>
      <c r="J12" s="77"/>
      <c r="K12" s="82">
        <v>45632.0</v>
      </c>
      <c r="L12" s="82">
        <v>45636.0</v>
      </c>
      <c r="M12" s="26"/>
      <c r="N12" s="64"/>
      <c r="O12" s="64"/>
      <c r="P12" s="64"/>
      <c r="Q12" s="64"/>
      <c r="R12" s="64"/>
      <c r="S12" s="64"/>
      <c r="T12" s="64"/>
      <c r="U12" s="64"/>
      <c r="V12" s="64"/>
      <c r="W12" s="64"/>
      <c r="X12" s="64"/>
    </row>
    <row r="13" hidden="1">
      <c r="A13" s="78" t="s">
        <v>89</v>
      </c>
      <c r="B13" s="78" t="s">
        <v>102</v>
      </c>
      <c r="C13" s="79" t="s">
        <v>103</v>
      </c>
      <c r="D13" s="79" t="s">
        <v>92</v>
      </c>
      <c r="E13" s="79" t="s">
        <v>93</v>
      </c>
      <c r="F13" s="80" t="b">
        <v>0</v>
      </c>
      <c r="G13" s="80" t="b">
        <v>0</v>
      </c>
      <c r="H13" s="79" t="s">
        <v>94</v>
      </c>
      <c r="I13" s="79" t="s">
        <v>95</v>
      </c>
      <c r="J13" s="77"/>
      <c r="K13" s="82">
        <v>45632.0</v>
      </c>
      <c r="L13" s="82">
        <v>45636.0</v>
      </c>
      <c r="M13" s="26"/>
      <c r="N13" s="64"/>
      <c r="O13" s="64"/>
      <c r="P13" s="64"/>
      <c r="Q13" s="64"/>
      <c r="R13" s="64"/>
      <c r="S13" s="64"/>
      <c r="T13" s="64"/>
      <c r="U13" s="64"/>
      <c r="V13" s="64"/>
      <c r="W13" s="64"/>
      <c r="X13" s="64"/>
    </row>
    <row r="14" hidden="1">
      <c r="A14" s="78" t="s">
        <v>89</v>
      </c>
      <c r="B14" s="78" t="s">
        <v>104</v>
      </c>
      <c r="C14" s="79" t="s">
        <v>105</v>
      </c>
      <c r="D14" s="79" t="s">
        <v>92</v>
      </c>
      <c r="E14" s="79" t="s">
        <v>93</v>
      </c>
      <c r="F14" s="80" t="b">
        <v>0</v>
      </c>
      <c r="G14" s="80" t="b">
        <v>0</v>
      </c>
      <c r="H14" s="79" t="s">
        <v>94</v>
      </c>
      <c r="I14" s="79" t="s">
        <v>95</v>
      </c>
      <c r="J14" s="77"/>
      <c r="K14" s="82">
        <v>45632.0</v>
      </c>
      <c r="L14" s="82">
        <v>45636.0</v>
      </c>
      <c r="M14" s="26"/>
      <c r="N14" s="64"/>
      <c r="O14" s="64"/>
      <c r="P14" s="64"/>
      <c r="Q14" s="64"/>
      <c r="R14" s="64"/>
      <c r="S14" s="64"/>
      <c r="T14" s="64"/>
      <c r="U14" s="64"/>
      <c r="V14" s="64"/>
      <c r="W14" s="64"/>
      <c r="X14" s="64"/>
    </row>
    <row r="15" hidden="1">
      <c r="A15" s="78" t="s">
        <v>89</v>
      </c>
      <c r="B15" s="78" t="s">
        <v>106</v>
      </c>
      <c r="C15" s="79" t="s">
        <v>107</v>
      </c>
      <c r="D15" s="79" t="s">
        <v>92</v>
      </c>
      <c r="E15" s="79" t="s">
        <v>93</v>
      </c>
      <c r="F15" s="80" t="b">
        <v>0</v>
      </c>
      <c r="G15" s="80" t="b">
        <v>0</v>
      </c>
      <c r="H15" s="79" t="s">
        <v>108</v>
      </c>
      <c r="I15" s="79" t="s">
        <v>95</v>
      </c>
      <c r="J15" s="77"/>
      <c r="K15" s="82">
        <v>45643.0</v>
      </c>
      <c r="L15" s="82">
        <v>45660.0</v>
      </c>
      <c r="M15" s="26"/>
      <c r="N15" s="64"/>
      <c r="O15" s="64"/>
      <c r="P15" s="64"/>
      <c r="Q15" s="64"/>
      <c r="R15" s="64"/>
      <c r="S15" s="64"/>
      <c r="T15" s="64"/>
      <c r="U15" s="64"/>
      <c r="V15" s="64"/>
      <c r="W15" s="64"/>
      <c r="X15" s="64"/>
    </row>
    <row r="16" hidden="1">
      <c r="A16" s="78" t="s">
        <v>89</v>
      </c>
      <c r="B16" s="78" t="s">
        <v>109</v>
      </c>
      <c r="C16" s="79" t="s">
        <v>110</v>
      </c>
      <c r="D16" s="79" t="s">
        <v>92</v>
      </c>
      <c r="E16" s="79" t="s">
        <v>111</v>
      </c>
      <c r="F16" s="83" t="b">
        <v>1</v>
      </c>
      <c r="G16" s="83" t="b">
        <v>1</v>
      </c>
      <c r="H16" s="79" t="s">
        <v>94</v>
      </c>
      <c r="I16" s="79" t="s">
        <v>112</v>
      </c>
      <c r="J16" s="81" t="s">
        <v>113</v>
      </c>
      <c r="K16" s="82">
        <v>45643.0</v>
      </c>
      <c r="L16" s="84">
        <v>45716.0</v>
      </c>
      <c r="M16" s="31" t="s">
        <v>114</v>
      </c>
      <c r="N16" s="64"/>
      <c r="O16" s="64"/>
      <c r="P16" s="64"/>
      <c r="Q16" s="64"/>
      <c r="R16" s="64"/>
      <c r="S16" s="64"/>
      <c r="T16" s="64"/>
      <c r="U16" s="64"/>
      <c r="V16" s="64"/>
      <c r="W16" s="64"/>
      <c r="X16" s="64"/>
    </row>
    <row r="17" hidden="1">
      <c r="A17" s="78" t="s">
        <v>89</v>
      </c>
      <c r="B17" s="78" t="s">
        <v>115</v>
      </c>
      <c r="C17" s="79" t="s">
        <v>116</v>
      </c>
      <c r="D17" s="79" t="s">
        <v>92</v>
      </c>
      <c r="E17" s="79" t="s">
        <v>111</v>
      </c>
      <c r="F17" s="83" t="b">
        <v>1</v>
      </c>
      <c r="G17" s="83" t="b">
        <v>1</v>
      </c>
      <c r="H17" s="79" t="s">
        <v>94</v>
      </c>
      <c r="I17" s="79" t="s">
        <v>112</v>
      </c>
      <c r="J17" s="81" t="s">
        <v>113</v>
      </c>
      <c r="K17" s="82">
        <v>45643.0</v>
      </c>
      <c r="L17" s="84">
        <v>45716.0</v>
      </c>
      <c r="M17" s="31" t="s">
        <v>114</v>
      </c>
      <c r="N17" s="64"/>
      <c r="O17" s="64"/>
      <c r="P17" s="64"/>
      <c r="Q17" s="64"/>
      <c r="R17" s="64"/>
      <c r="S17" s="64"/>
      <c r="T17" s="64"/>
      <c r="U17" s="64"/>
      <c r="V17" s="64"/>
      <c r="W17" s="64"/>
      <c r="X17" s="64"/>
    </row>
    <row r="18" hidden="1">
      <c r="A18" s="85" t="s">
        <v>89</v>
      </c>
      <c r="B18" s="86" t="s">
        <v>117</v>
      </c>
      <c r="C18" s="85" t="s">
        <v>118</v>
      </c>
      <c r="D18" s="85" t="s">
        <v>92</v>
      </c>
      <c r="E18" s="85" t="s">
        <v>111</v>
      </c>
      <c r="F18" s="87" t="b">
        <v>1</v>
      </c>
      <c r="G18" s="87" t="b">
        <v>1</v>
      </c>
      <c r="H18" s="79" t="s">
        <v>119</v>
      </c>
      <c r="I18" s="79" t="s">
        <v>112</v>
      </c>
      <c r="J18" s="81" t="s">
        <v>113</v>
      </c>
      <c r="K18" s="82">
        <v>45643.0</v>
      </c>
      <c r="L18" s="88">
        <v>45660.0</v>
      </c>
      <c r="M18" s="89" t="s">
        <v>120</v>
      </c>
      <c r="N18" s="6"/>
      <c r="O18" s="6"/>
      <c r="P18" s="6"/>
      <c r="Q18" s="6"/>
      <c r="R18" s="6"/>
      <c r="S18" s="6"/>
      <c r="T18" s="6"/>
      <c r="U18" s="6"/>
      <c r="V18" s="6"/>
      <c r="W18" s="6"/>
      <c r="X18" s="6"/>
      <c r="Y18" s="6"/>
    </row>
    <row r="19" hidden="1">
      <c r="A19" s="78" t="s">
        <v>89</v>
      </c>
      <c r="B19" s="78" t="s">
        <v>117</v>
      </c>
      <c r="C19" s="79" t="s">
        <v>121</v>
      </c>
      <c r="D19" s="79" t="s">
        <v>92</v>
      </c>
      <c r="E19" s="79" t="s">
        <v>111</v>
      </c>
      <c r="F19" s="83" t="b">
        <v>1</v>
      </c>
      <c r="G19" s="83" t="b">
        <v>1</v>
      </c>
      <c r="H19" s="79" t="s">
        <v>119</v>
      </c>
      <c r="I19" s="79" t="s">
        <v>112</v>
      </c>
      <c r="J19" s="81" t="s">
        <v>113</v>
      </c>
      <c r="K19" s="82">
        <v>45643.0</v>
      </c>
      <c r="L19" s="88">
        <v>45660.0</v>
      </c>
      <c r="M19" s="31" t="s">
        <v>120</v>
      </c>
      <c r="N19" s="64"/>
      <c r="O19" s="64"/>
      <c r="P19" s="64"/>
      <c r="Q19" s="64"/>
      <c r="R19" s="64"/>
      <c r="S19" s="64"/>
      <c r="T19" s="64"/>
      <c r="U19" s="64"/>
      <c r="V19" s="64"/>
      <c r="W19" s="64"/>
      <c r="X19" s="64"/>
    </row>
    <row r="20" hidden="1">
      <c r="A20" s="78" t="s">
        <v>122</v>
      </c>
      <c r="B20" s="78" t="s">
        <v>123</v>
      </c>
      <c r="C20" s="79" t="s">
        <v>124</v>
      </c>
      <c r="D20" s="79" t="s">
        <v>92</v>
      </c>
      <c r="E20" s="79" t="s">
        <v>93</v>
      </c>
      <c r="F20" s="83" t="b">
        <v>1</v>
      </c>
      <c r="G20" s="83" t="b">
        <v>1</v>
      </c>
      <c r="H20" s="79" t="s">
        <v>108</v>
      </c>
      <c r="I20" s="79" t="s">
        <v>95</v>
      </c>
      <c r="J20" s="77"/>
      <c r="K20" s="82">
        <v>45643.0</v>
      </c>
      <c r="L20" s="84">
        <v>45688.0</v>
      </c>
      <c r="M20" s="26"/>
      <c r="N20" s="64"/>
      <c r="O20" s="64"/>
      <c r="P20" s="64"/>
      <c r="Q20" s="64"/>
      <c r="R20" s="64"/>
      <c r="S20" s="64"/>
      <c r="T20" s="64"/>
      <c r="U20" s="64"/>
      <c r="V20" s="64"/>
      <c r="W20" s="64"/>
      <c r="X20" s="64"/>
    </row>
    <row r="21" hidden="1">
      <c r="A21" s="78" t="s">
        <v>89</v>
      </c>
      <c r="B21" s="78" t="s">
        <v>117</v>
      </c>
      <c r="C21" s="79" t="s">
        <v>125</v>
      </c>
      <c r="D21" s="79" t="s">
        <v>92</v>
      </c>
      <c r="E21" s="79" t="s">
        <v>111</v>
      </c>
      <c r="F21" s="83" t="b">
        <v>1</v>
      </c>
      <c r="G21" s="83" t="b">
        <v>1</v>
      </c>
      <c r="H21" s="79" t="s">
        <v>119</v>
      </c>
      <c r="I21" s="79" t="s">
        <v>112</v>
      </c>
      <c r="J21" s="81" t="s">
        <v>113</v>
      </c>
      <c r="K21" s="82">
        <v>45643.0</v>
      </c>
      <c r="L21" s="88">
        <v>45660.0</v>
      </c>
      <c r="M21" s="90" t="s">
        <v>120</v>
      </c>
      <c r="N21" s="64"/>
      <c r="O21" s="64"/>
      <c r="P21" s="64"/>
      <c r="Q21" s="64"/>
      <c r="R21" s="64"/>
      <c r="S21" s="64"/>
      <c r="T21" s="64"/>
      <c r="U21" s="64"/>
      <c r="V21" s="64"/>
      <c r="W21" s="64"/>
      <c r="X21" s="64"/>
    </row>
    <row r="22">
      <c r="A22" s="78" t="s">
        <v>89</v>
      </c>
      <c r="B22" s="78" t="s">
        <v>126</v>
      </c>
      <c r="C22" s="79" t="s">
        <v>127</v>
      </c>
      <c r="D22" s="79" t="s">
        <v>92</v>
      </c>
      <c r="E22" s="79" t="s">
        <v>111</v>
      </c>
      <c r="F22" s="83" t="b">
        <v>1</v>
      </c>
      <c r="G22" s="83" t="b">
        <v>1</v>
      </c>
      <c r="H22" s="79" t="s">
        <v>128</v>
      </c>
      <c r="I22" s="79" t="s">
        <v>112</v>
      </c>
      <c r="J22" s="81" t="s">
        <v>129</v>
      </c>
      <c r="K22" s="82">
        <v>45643.0</v>
      </c>
      <c r="L22" s="88">
        <v>45674.0</v>
      </c>
      <c r="M22" s="31" t="s">
        <v>130</v>
      </c>
      <c r="N22" s="64"/>
      <c r="O22" s="64"/>
      <c r="P22" s="64"/>
      <c r="Q22" s="64"/>
      <c r="R22" s="64"/>
      <c r="S22" s="64"/>
      <c r="T22" s="64"/>
      <c r="U22" s="64"/>
      <c r="V22" s="64"/>
      <c r="W22" s="64"/>
      <c r="X22" s="64"/>
    </row>
    <row r="23" hidden="1">
      <c r="A23" s="78" t="s">
        <v>122</v>
      </c>
      <c r="B23" s="78" t="s">
        <v>131</v>
      </c>
      <c r="C23" s="79" t="s">
        <v>132</v>
      </c>
      <c r="D23" s="79" t="s">
        <v>92</v>
      </c>
      <c r="E23" s="79" t="s">
        <v>93</v>
      </c>
      <c r="F23" s="83" t="b">
        <v>1</v>
      </c>
      <c r="G23" s="83" t="b">
        <v>1</v>
      </c>
      <c r="H23" s="79" t="s">
        <v>94</v>
      </c>
      <c r="I23" s="79" t="s">
        <v>133</v>
      </c>
      <c r="J23" s="77"/>
      <c r="K23" s="82">
        <v>45643.0</v>
      </c>
      <c r="L23" s="84">
        <v>45692.0</v>
      </c>
      <c r="M23" s="91" t="s">
        <v>134</v>
      </c>
      <c r="N23" s="64"/>
      <c r="O23" s="64"/>
      <c r="P23" s="64"/>
      <c r="Q23" s="64"/>
      <c r="R23" s="64"/>
      <c r="S23" s="64"/>
      <c r="T23" s="64"/>
      <c r="U23" s="64"/>
      <c r="V23" s="64"/>
      <c r="W23" s="64"/>
      <c r="X23" s="64"/>
    </row>
    <row r="24" hidden="1">
      <c r="A24" s="78" t="s">
        <v>89</v>
      </c>
      <c r="B24" s="78" t="s">
        <v>135</v>
      </c>
      <c r="C24" s="79" t="s">
        <v>136</v>
      </c>
      <c r="D24" s="79" t="s">
        <v>92</v>
      </c>
      <c r="E24" s="79" t="s">
        <v>111</v>
      </c>
      <c r="F24" s="83" t="b">
        <v>1</v>
      </c>
      <c r="G24" s="83" t="b">
        <v>1</v>
      </c>
      <c r="H24" s="79" t="s">
        <v>108</v>
      </c>
      <c r="I24" s="79" t="s">
        <v>112</v>
      </c>
      <c r="J24" s="81" t="s">
        <v>137</v>
      </c>
      <c r="K24" s="82">
        <v>45643.0</v>
      </c>
      <c r="L24" s="84">
        <v>45681.0</v>
      </c>
      <c r="M24" s="31" t="s">
        <v>120</v>
      </c>
      <c r="N24" s="64"/>
      <c r="O24" s="64"/>
      <c r="P24" s="64"/>
      <c r="Q24" s="64"/>
      <c r="R24" s="64"/>
      <c r="S24" s="64"/>
      <c r="T24" s="64"/>
      <c r="U24" s="64"/>
      <c r="V24" s="64"/>
      <c r="W24" s="64"/>
      <c r="X24" s="64"/>
    </row>
    <row r="25" hidden="1">
      <c r="A25" s="78" t="s">
        <v>119</v>
      </c>
      <c r="B25" s="78" t="s">
        <v>138</v>
      </c>
      <c r="C25" s="79" t="s">
        <v>139</v>
      </c>
      <c r="D25" s="79" t="s">
        <v>92</v>
      </c>
      <c r="E25" s="79" t="s">
        <v>111</v>
      </c>
      <c r="F25" s="83" t="b">
        <v>1</v>
      </c>
      <c r="G25" s="83" t="b">
        <v>1</v>
      </c>
      <c r="H25" s="79" t="s">
        <v>94</v>
      </c>
      <c r="I25" s="79" t="s">
        <v>133</v>
      </c>
      <c r="J25" s="81" t="s">
        <v>140</v>
      </c>
      <c r="K25" s="82">
        <v>45643.0</v>
      </c>
      <c r="L25" s="84">
        <v>45695.0</v>
      </c>
      <c r="M25" s="25" t="s">
        <v>141</v>
      </c>
      <c r="N25" s="26"/>
      <c r="O25" s="64"/>
      <c r="P25" s="64"/>
      <c r="Q25" s="64"/>
      <c r="R25" s="64"/>
      <c r="S25" s="64"/>
      <c r="T25" s="64"/>
      <c r="U25" s="64"/>
      <c r="V25" s="64"/>
      <c r="W25" s="64"/>
      <c r="X25" s="64"/>
    </row>
    <row r="26" hidden="1">
      <c r="A26" s="78" t="s">
        <v>89</v>
      </c>
      <c r="B26" s="78" t="s">
        <v>126</v>
      </c>
      <c r="C26" s="79" t="s">
        <v>142</v>
      </c>
      <c r="D26" s="79" t="s">
        <v>92</v>
      </c>
      <c r="E26" s="79" t="s">
        <v>111</v>
      </c>
      <c r="F26" s="83" t="b">
        <v>1</v>
      </c>
      <c r="G26" s="83" t="b">
        <v>1</v>
      </c>
      <c r="H26" s="79" t="s">
        <v>94</v>
      </c>
      <c r="I26" s="79" t="s">
        <v>112</v>
      </c>
      <c r="J26" s="81" t="s">
        <v>129</v>
      </c>
      <c r="K26" s="82">
        <v>45643.0</v>
      </c>
      <c r="L26" s="88">
        <v>45674.0</v>
      </c>
      <c r="M26" s="31" t="s">
        <v>130</v>
      </c>
      <c r="N26" s="64"/>
      <c r="O26" s="64"/>
      <c r="P26" s="64"/>
      <c r="Q26" s="64"/>
      <c r="R26" s="64"/>
      <c r="S26" s="64"/>
      <c r="T26" s="64"/>
      <c r="U26" s="64"/>
      <c r="V26" s="64"/>
      <c r="W26" s="64"/>
      <c r="X26" s="64"/>
    </row>
    <row r="27" hidden="1">
      <c r="A27" s="78" t="s">
        <v>89</v>
      </c>
      <c r="B27" s="78" t="s">
        <v>126</v>
      </c>
      <c r="C27" s="79" t="s">
        <v>143</v>
      </c>
      <c r="D27" s="79" t="s">
        <v>92</v>
      </c>
      <c r="E27" s="79" t="s">
        <v>111</v>
      </c>
      <c r="F27" s="83" t="b">
        <v>1</v>
      </c>
      <c r="G27" s="83" t="b">
        <v>1</v>
      </c>
      <c r="H27" s="79" t="s">
        <v>94</v>
      </c>
      <c r="I27" s="79" t="s">
        <v>112</v>
      </c>
      <c r="J27" s="81" t="s">
        <v>129</v>
      </c>
      <c r="K27" s="82">
        <v>45643.0</v>
      </c>
      <c r="L27" s="88">
        <v>45674.0</v>
      </c>
      <c r="M27" s="31" t="s">
        <v>130</v>
      </c>
      <c r="N27" s="64"/>
      <c r="O27" s="64"/>
      <c r="P27" s="64"/>
      <c r="Q27" s="64"/>
      <c r="R27" s="64"/>
      <c r="S27" s="64"/>
      <c r="T27" s="64"/>
      <c r="U27" s="64"/>
      <c r="V27" s="64"/>
      <c r="W27" s="64"/>
      <c r="X27" s="64"/>
    </row>
    <row r="28" hidden="1">
      <c r="A28" s="78" t="s">
        <v>89</v>
      </c>
      <c r="B28" s="78" t="s">
        <v>144</v>
      </c>
      <c r="C28" s="79" t="s">
        <v>145</v>
      </c>
      <c r="D28" s="79" t="s">
        <v>92</v>
      </c>
      <c r="E28" s="79" t="s">
        <v>111</v>
      </c>
      <c r="F28" s="83" t="b">
        <v>1</v>
      </c>
      <c r="G28" s="80" t="b">
        <v>0</v>
      </c>
      <c r="H28" s="79" t="s">
        <v>108</v>
      </c>
      <c r="I28" s="79" t="s">
        <v>95</v>
      </c>
      <c r="J28" s="77"/>
      <c r="K28" s="82">
        <v>45643.0</v>
      </c>
      <c r="L28" s="84">
        <v>45660.0</v>
      </c>
      <c r="M28" s="26"/>
      <c r="N28" s="64"/>
      <c r="O28" s="64"/>
      <c r="P28" s="64"/>
      <c r="Q28" s="64"/>
      <c r="R28" s="64"/>
      <c r="S28" s="64"/>
      <c r="T28" s="64"/>
      <c r="U28" s="64"/>
      <c r="V28" s="64"/>
      <c r="W28" s="64"/>
      <c r="X28" s="64"/>
    </row>
    <row r="29" hidden="1">
      <c r="A29" s="78" t="s">
        <v>146</v>
      </c>
      <c r="B29" s="78" t="s">
        <v>147</v>
      </c>
      <c r="C29" s="79" t="s">
        <v>148</v>
      </c>
      <c r="D29" s="79" t="s">
        <v>92</v>
      </c>
      <c r="E29" s="79" t="s">
        <v>111</v>
      </c>
      <c r="F29" s="83" t="b">
        <v>1</v>
      </c>
      <c r="G29" s="83" t="b">
        <v>1</v>
      </c>
      <c r="H29" s="79" t="s">
        <v>94</v>
      </c>
      <c r="I29" s="79" t="s">
        <v>112</v>
      </c>
      <c r="J29" s="81" t="s">
        <v>140</v>
      </c>
      <c r="K29" s="82">
        <v>45643.0</v>
      </c>
      <c r="L29" s="84">
        <v>45723.0</v>
      </c>
      <c r="M29" s="26"/>
      <c r="N29" s="25" t="s">
        <v>149</v>
      </c>
      <c r="O29" s="64"/>
      <c r="P29" s="64"/>
      <c r="Q29" s="64"/>
      <c r="R29" s="64"/>
      <c r="S29" s="64"/>
      <c r="T29" s="64"/>
      <c r="U29" s="64"/>
      <c r="V29" s="64"/>
      <c r="W29" s="64"/>
      <c r="X29" s="64"/>
    </row>
    <row r="30" hidden="1">
      <c r="A30" s="78" t="s">
        <v>119</v>
      </c>
      <c r="B30" s="78" t="s">
        <v>150</v>
      </c>
      <c r="C30" s="79" t="s">
        <v>151</v>
      </c>
      <c r="D30" s="79" t="s">
        <v>92</v>
      </c>
      <c r="E30" s="79" t="s">
        <v>111</v>
      </c>
      <c r="F30" s="83" t="b">
        <v>1</v>
      </c>
      <c r="G30" s="83" t="b">
        <v>1</v>
      </c>
      <c r="H30" s="79" t="s">
        <v>94</v>
      </c>
      <c r="I30" s="79" t="s">
        <v>112</v>
      </c>
      <c r="J30" s="81" t="s">
        <v>129</v>
      </c>
      <c r="K30" s="82">
        <v>45643.0</v>
      </c>
      <c r="L30" s="84">
        <v>45698.0</v>
      </c>
      <c r="M30" s="26"/>
      <c r="N30" s="26"/>
      <c r="O30" s="64"/>
      <c r="P30" s="64"/>
      <c r="Q30" s="64"/>
      <c r="R30" s="64"/>
      <c r="S30" s="64"/>
      <c r="T30" s="64"/>
      <c r="U30" s="64"/>
      <c r="V30" s="64"/>
      <c r="W30" s="64"/>
      <c r="X30" s="64"/>
    </row>
    <row r="31">
      <c r="A31" s="78" t="s">
        <v>152</v>
      </c>
      <c r="B31" s="78" t="s">
        <v>150</v>
      </c>
      <c r="C31" s="79" t="s">
        <v>153</v>
      </c>
      <c r="D31" s="79" t="s">
        <v>92</v>
      </c>
      <c r="E31" s="79" t="s">
        <v>111</v>
      </c>
      <c r="F31" s="83" t="b">
        <v>1</v>
      </c>
      <c r="G31" s="83" t="b">
        <v>1</v>
      </c>
      <c r="H31" s="79" t="s">
        <v>128</v>
      </c>
      <c r="I31" s="79" t="s">
        <v>112</v>
      </c>
      <c r="J31" s="81" t="s">
        <v>129</v>
      </c>
      <c r="K31" s="82">
        <v>45643.0</v>
      </c>
      <c r="L31" s="84">
        <v>45698.0</v>
      </c>
      <c r="M31" s="25" t="s">
        <v>154</v>
      </c>
      <c r="N31" s="26"/>
      <c r="O31" s="64"/>
      <c r="P31" s="64"/>
      <c r="Q31" s="64"/>
      <c r="R31" s="64"/>
      <c r="S31" s="64"/>
      <c r="T31" s="64"/>
      <c r="U31" s="64"/>
      <c r="V31" s="64"/>
      <c r="W31" s="64"/>
      <c r="X31" s="64"/>
    </row>
    <row r="32" hidden="1">
      <c r="A32" s="78" t="s">
        <v>152</v>
      </c>
      <c r="B32" s="78" t="s">
        <v>150</v>
      </c>
      <c r="C32" s="79" t="s">
        <v>155</v>
      </c>
      <c r="D32" s="79" t="s">
        <v>92</v>
      </c>
      <c r="E32" s="79" t="s">
        <v>156</v>
      </c>
      <c r="F32" s="83" t="b">
        <v>1</v>
      </c>
      <c r="G32" s="83" t="b">
        <v>1</v>
      </c>
      <c r="H32" s="79" t="s">
        <v>157</v>
      </c>
      <c r="I32" s="79" t="s">
        <v>112</v>
      </c>
      <c r="J32" s="81" t="s">
        <v>129</v>
      </c>
      <c r="K32" s="82">
        <v>45643.0</v>
      </c>
      <c r="L32" s="84">
        <v>45698.0</v>
      </c>
      <c r="M32" s="26"/>
      <c r="N32" s="64"/>
      <c r="O32" s="64"/>
      <c r="P32" s="64"/>
      <c r="Q32" s="64"/>
      <c r="R32" s="64"/>
      <c r="S32" s="64"/>
      <c r="T32" s="64"/>
      <c r="U32" s="64"/>
      <c r="V32" s="64"/>
      <c r="W32" s="64"/>
      <c r="X32" s="64"/>
    </row>
    <row r="33">
      <c r="A33" s="78" t="s">
        <v>152</v>
      </c>
      <c r="B33" s="78" t="s">
        <v>150</v>
      </c>
      <c r="C33" s="79" t="s">
        <v>158</v>
      </c>
      <c r="D33" s="79" t="s">
        <v>92</v>
      </c>
      <c r="E33" s="79" t="s">
        <v>111</v>
      </c>
      <c r="F33" s="83" t="b">
        <v>1</v>
      </c>
      <c r="G33" s="83" t="b">
        <v>1</v>
      </c>
      <c r="H33" s="79" t="s">
        <v>119</v>
      </c>
      <c r="I33" s="79" t="s">
        <v>112</v>
      </c>
      <c r="J33" s="81" t="s">
        <v>129</v>
      </c>
      <c r="K33" s="82">
        <v>45643.0</v>
      </c>
      <c r="L33" s="84">
        <v>45698.0</v>
      </c>
      <c r="M33" s="25" t="s">
        <v>159</v>
      </c>
      <c r="N33" s="25"/>
      <c r="O33" s="64"/>
      <c r="P33" s="64"/>
      <c r="Q33" s="64"/>
      <c r="R33" s="64"/>
      <c r="S33" s="64"/>
      <c r="T33" s="64"/>
      <c r="U33" s="64"/>
      <c r="V33" s="64"/>
      <c r="W33" s="64"/>
      <c r="X33" s="64"/>
    </row>
    <row r="34">
      <c r="A34" s="78" t="s">
        <v>152</v>
      </c>
      <c r="B34" s="78" t="s">
        <v>150</v>
      </c>
      <c r="C34" s="79" t="s">
        <v>160</v>
      </c>
      <c r="D34" s="79" t="s">
        <v>92</v>
      </c>
      <c r="E34" s="79" t="s">
        <v>111</v>
      </c>
      <c r="F34" s="83" t="b">
        <v>1</v>
      </c>
      <c r="G34" s="83" t="b">
        <v>1</v>
      </c>
      <c r="H34" s="79" t="s">
        <v>161</v>
      </c>
      <c r="I34" s="79" t="s">
        <v>112</v>
      </c>
      <c r="J34" s="81" t="s">
        <v>129</v>
      </c>
      <c r="K34" s="82">
        <v>45643.0</v>
      </c>
      <c r="L34" s="84">
        <v>45698.0</v>
      </c>
      <c r="M34" s="25"/>
      <c r="N34" s="25"/>
      <c r="O34" s="64"/>
      <c r="P34" s="64"/>
      <c r="Q34" s="64"/>
      <c r="R34" s="64"/>
      <c r="S34" s="64"/>
      <c r="T34" s="64"/>
      <c r="U34" s="64"/>
      <c r="V34" s="64"/>
      <c r="W34" s="64"/>
      <c r="X34" s="64"/>
    </row>
    <row r="35" hidden="1">
      <c r="A35" s="78" t="s">
        <v>122</v>
      </c>
      <c r="B35" s="78" t="s">
        <v>150</v>
      </c>
      <c r="C35" s="79" t="s">
        <v>162</v>
      </c>
      <c r="D35" s="79" t="s">
        <v>92</v>
      </c>
      <c r="E35" s="79" t="s">
        <v>111</v>
      </c>
      <c r="F35" s="83" t="b">
        <v>1</v>
      </c>
      <c r="G35" s="83" t="b">
        <v>1</v>
      </c>
      <c r="H35" s="79" t="s">
        <v>94</v>
      </c>
      <c r="I35" s="79" t="s">
        <v>112</v>
      </c>
      <c r="J35" s="81" t="s">
        <v>113</v>
      </c>
      <c r="K35" s="82">
        <v>45643.0</v>
      </c>
      <c r="L35" s="84">
        <v>45678.0</v>
      </c>
      <c r="M35" s="25" t="s">
        <v>163</v>
      </c>
      <c r="N35" s="25"/>
      <c r="O35" s="64"/>
      <c r="P35" s="64"/>
      <c r="Q35" s="64"/>
      <c r="R35" s="64"/>
      <c r="S35" s="64"/>
      <c r="T35" s="64"/>
      <c r="U35" s="64"/>
      <c r="V35" s="64"/>
      <c r="W35" s="64"/>
      <c r="X35" s="64"/>
    </row>
    <row r="36" hidden="1">
      <c r="A36" s="78" t="s">
        <v>146</v>
      </c>
      <c r="B36" s="78" t="s">
        <v>150</v>
      </c>
      <c r="C36" s="79" t="s">
        <v>164</v>
      </c>
      <c r="D36" s="79" t="s">
        <v>92</v>
      </c>
      <c r="E36" s="79" t="s">
        <v>156</v>
      </c>
      <c r="F36" s="83" t="b">
        <v>1</v>
      </c>
      <c r="G36" s="83" t="b">
        <v>1</v>
      </c>
      <c r="H36" s="79" t="s">
        <v>94</v>
      </c>
      <c r="I36" s="79" t="s">
        <v>112</v>
      </c>
      <c r="J36" s="81" t="s">
        <v>140</v>
      </c>
      <c r="K36" s="82">
        <v>45643.0</v>
      </c>
      <c r="L36" s="84">
        <v>45698.0</v>
      </c>
      <c r="M36" s="25" t="s">
        <v>165</v>
      </c>
      <c r="N36" s="92" t="s">
        <v>166</v>
      </c>
      <c r="O36" s="64"/>
      <c r="P36" s="64"/>
      <c r="Q36" s="64"/>
      <c r="R36" s="64"/>
      <c r="S36" s="64"/>
      <c r="T36" s="64"/>
      <c r="U36" s="64"/>
      <c r="V36" s="64"/>
      <c r="W36" s="64"/>
      <c r="X36" s="64"/>
    </row>
    <row r="37" hidden="1">
      <c r="A37" s="78" t="s">
        <v>119</v>
      </c>
      <c r="B37" s="78" t="s">
        <v>138</v>
      </c>
      <c r="C37" s="79" t="s">
        <v>167</v>
      </c>
      <c r="D37" s="79" t="s">
        <v>92</v>
      </c>
      <c r="E37" s="79" t="s">
        <v>111</v>
      </c>
      <c r="F37" s="83" t="b">
        <v>1</v>
      </c>
      <c r="G37" s="83" t="b">
        <v>1</v>
      </c>
      <c r="H37" s="79" t="s">
        <v>94</v>
      </c>
      <c r="I37" s="79" t="s">
        <v>133</v>
      </c>
      <c r="J37" s="81" t="s">
        <v>140</v>
      </c>
      <c r="K37" s="82">
        <v>45643.0</v>
      </c>
      <c r="L37" s="84">
        <v>45702.0</v>
      </c>
      <c r="M37" s="25" t="s">
        <v>141</v>
      </c>
      <c r="N37" s="26"/>
      <c r="O37" s="64"/>
      <c r="P37" s="64"/>
      <c r="Q37" s="64"/>
      <c r="R37" s="64"/>
      <c r="S37" s="64"/>
      <c r="T37" s="64"/>
      <c r="U37" s="64"/>
      <c r="V37" s="64"/>
      <c r="W37" s="64"/>
      <c r="X37" s="64"/>
    </row>
    <row r="38" hidden="1">
      <c r="A38" s="78" t="s">
        <v>146</v>
      </c>
      <c r="B38" s="78" t="s">
        <v>168</v>
      </c>
      <c r="C38" s="79" t="s">
        <v>169</v>
      </c>
      <c r="D38" s="79" t="s">
        <v>92</v>
      </c>
      <c r="E38" s="79" t="s">
        <v>93</v>
      </c>
      <c r="F38" s="83" t="b">
        <v>1</v>
      </c>
      <c r="G38" s="83" t="b">
        <v>1</v>
      </c>
      <c r="H38" s="79" t="s">
        <v>94</v>
      </c>
      <c r="I38" s="79" t="s">
        <v>112</v>
      </c>
      <c r="J38" s="81" t="s">
        <v>140</v>
      </c>
      <c r="K38" s="82">
        <v>45643.0</v>
      </c>
      <c r="L38" s="84">
        <v>45705.0</v>
      </c>
      <c r="M38" s="25"/>
      <c r="N38" s="92" t="s">
        <v>170</v>
      </c>
      <c r="O38" s="64"/>
      <c r="P38" s="64"/>
      <c r="Q38" s="64"/>
      <c r="R38" s="64"/>
      <c r="S38" s="64"/>
      <c r="T38" s="64"/>
      <c r="U38" s="64"/>
      <c r="V38" s="64"/>
      <c r="W38" s="64"/>
      <c r="X38" s="64"/>
    </row>
    <row r="39" hidden="1">
      <c r="A39" s="78" t="s">
        <v>119</v>
      </c>
      <c r="B39" s="78" t="s">
        <v>138</v>
      </c>
      <c r="C39" s="79" t="s">
        <v>171</v>
      </c>
      <c r="D39" s="79" t="s">
        <v>92</v>
      </c>
      <c r="E39" s="79" t="s">
        <v>111</v>
      </c>
      <c r="F39" s="83" t="b">
        <v>1</v>
      </c>
      <c r="G39" s="83" t="b">
        <v>1</v>
      </c>
      <c r="H39" s="79" t="s">
        <v>94</v>
      </c>
      <c r="I39" s="79" t="s">
        <v>133</v>
      </c>
      <c r="J39" s="81" t="s">
        <v>140</v>
      </c>
      <c r="K39" s="82">
        <v>45643.0</v>
      </c>
      <c r="L39" s="84">
        <v>45709.0</v>
      </c>
      <c r="M39" s="25" t="s">
        <v>141</v>
      </c>
      <c r="N39" s="26"/>
      <c r="O39" s="64"/>
      <c r="P39" s="64"/>
      <c r="Q39" s="64"/>
      <c r="R39" s="64"/>
      <c r="S39" s="64"/>
      <c r="T39" s="64"/>
      <c r="U39" s="64"/>
      <c r="V39" s="64"/>
      <c r="W39" s="64"/>
      <c r="X39" s="64"/>
    </row>
    <row r="40" hidden="1">
      <c r="A40" s="78" t="s">
        <v>146</v>
      </c>
      <c r="B40" s="78" t="s">
        <v>172</v>
      </c>
      <c r="C40" s="79" t="s">
        <v>173</v>
      </c>
      <c r="D40" s="79" t="s">
        <v>92</v>
      </c>
      <c r="E40" s="79" t="s">
        <v>93</v>
      </c>
      <c r="F40" s="83" t="b">
        <v>1</v>
      </c>
      <c r="G40" s="83" t="b">
        <v>1</v>
      </c>
      <c r="H40" s="79" t="s">
        <v>94</v>
      </c>
      <c r="I40" s="79" t="s">
        <v>112</v>
      </c>
      <c r="J40" s="81" t="s">
        <v>140</v>
      </c>
      <c r="K40" s="82">
        <v>45643.0</v>
      </c>
      <c r="L40" s="84">
        <v>45712.0</v>
      </c>
      <c r="M40" s="25" t="s">
        <v>174</v>
      </c>
      <c r="N40" s="92" t="s">
        <v>175</v>
      </c>
      <c r="O40" s="64"/>
      <c r="P40" s="64"/>
      <c r="Q40" s="64"/>
      <c r="R40" s="64"/>
      <c r="S40" s="64"/>
      <c r="T40" s="64"/>
      <c r="U40" s="64"/>
      <c r="V40" s="64"/>
      <c r="W40" s="64"/>
      <c r="X40" s="64"/>
    </row>
    <row r="41" hidden="1">
      <c r="A41" s="78" t="s">
        <v>146</v>
      </c>
      <c r="B41" s="78" t="s">
        <v>176</v>
      </c>
      <c r="C41" s="79" t="s">
        <v>177</v>
      </c>
      <c r="D41" s="79" t="s">
        <v>92</v>
      </c>
      <c r="E41" s="79" t="s">
        <v>93</v>
      </c>
      <c r="F41" s="83" t="b">
        <v>1</v>
      </c>
      <c r="G41" s="83" t="b">
        <v>1</v>
      </c>
      <c r="H41" s="79" t="s">
        <v>94</v>
      </c>
      <c r="I41" s="79" t="s">
        <v>112</v>
      </c>
      <c r="J41" s="81" t="s">
        <v>140</v>
      </c>
      <c r="K41" s="82">
        <v>45643.0</v>
      </c>
      <c r="L41" s="84">
        <v>45712.0</v>
      </c>
      <c r="M41" s="25" t="s">
        <v>178</v>
      </c>
      <c r="N41" s="92" t="s">
        <v>179</v>
      </c>
      <c r="O41" s="64"/>
      <c r="P41" s="64"/>
      <c r="Q41" s="64"/>
      <c r="R41" s="64"/>
      <c r="S41" s="64"/>
      <c r="T41" s="64"/>
      <c r="U41" s="64"/>
      <c r="V41" s="64"/>
      <c r="W41" s="64"/>
      <c r="X41" s="64"/>
    </row>
    <row r="42">
      <c r="A42" s="78" t="s">
        <v>122</v>
      </c>
      <c r="B42" s="78" t="s">
        <v>180</v>
      </c>
      <c r="C42" s="79" t="s">
        <v>181</v>
      </c>
      <c r="D42" s="79" t="s">
        <v>92</v>
      </c>
      <c r="E42" s="79" t="s">
        <v>182</v>
      </c>
      <c r="F42" s="83" t="b">
        <v>1</v>
      </c>
      <c r="G42" s="83" t="b">
        <v>1</v>
      </c>
      <c r="H42" s="79" t="s">
        <v>108</v>
      </c>
      <c r="I42" s="79" t="s">
        <v>133</v>
      </c>
      <c r="J42" s="81" t="s">
        <v>129</v>
      </c>
      <c r="K42" s="82">
        <v>45643.0</v>
      </c>
      <c r="L42" s="84">
        <v>45716.0</v>
      </c>
      <c r="M42" s="26"/>
      <c r="N42" s="26"/>
      <c r="O42" s="64"/>
      <c r="P42" s="64"/>
      <c r="Q42" s="64"/>
      <c r="R42" s="64"/>
      <c r="S42" s="64"/>
      <c r="T42" s="64"/>
      <c r="U42" s="64"/>
      <c r="V42" s="64"/>
      <c r="W42" s="64"/>
      <c r="X42" s="64"/>
    </row>
    <row r="43">
      <c r="A43" s="78" t="s">
        <v>119</v>
      </c>
      <c r="B43" s="78" t="s">
        <v>138</v>
      </c>
      <c r="C43" s="79" t="s">
        <v>183</v>
      </c>
      <c r="D43" s="79" t="s">
        <v>92</v>
      </c>
      <c r="E43" s="79" t="s">
        <v>111</v>
      </c>
      <c r="F43" s="83" t="b">
        <v>1</v>
      </c>
      <c r="G43" s="83" t="b">
        <v>1</v>
      </c>
      <c r="H43" s="79" t="s">
        <v>108</v>
      </c>
      <c r="I43" s="79" t="s">
        <v>133</v>
      </c>
      <c r="J43" s="81" t="s">
        <v>129</v>
      </c>
      <c r="K43" s="82">
        <v>45643.0</v>
      </c>
      <c r="L43" s="84">
        <v>45716.0</v>
      </c>
      <c r="M43" s="25" t="s">
        <v>141</v>
      </c>
      <c r="N43" s="26"/>
      <c r="O43" s="64"/>
      <c r="P43" s="64"/>
      <c r="Q43" s="64"/>
      <c r="R43" s="64"/>
      <c r="S43" s="64"/>
      <c r="T43" s="64"/>
      <c r="U43" s="64"/>
      <c r="V43" s="64"/>
      <c r="W43" s="64"/>
      <c r="X43" s="64"/>
    </row>
    <row r="44">
      <c r="A44" s="78" t="s">
        <v>146</v>
      </c>
      <c r="B44" s="78" t="s">
        <v>184</v>
      </c>
      <c r="C44" s="79" t="s">
        <v>185</v>
      </c>
      <c r="D44" s="79" t="s">
        <v>92</v>
      </c>
      <c r="E44" s="79" t="s">
        <v>111</v>
      </c>
      <c r="F44" s="80" t="b">
        <v>0</v>
      </c>
      <c r="G44" s="80" t="b">
        <v>0</v>
      </c>
      <c r="H44" s="79" t="s">
        <v>108</v>
      </c>
      <c r="I44" s="79" t="s">
        <v>112</v>
      </c>
      <c r="J44" s="81" t="s">
        <v>129</v>
      </c>
      <c r="K44" s="82">
        <v>45701.0</v>
      </c>
      <c r="L44" s="84">
        <v>45720.0</v>
      </c>
      <c r="M44" s="26"/>
      <c r="N44" s="26"/>
      <c r="O44" s="64"/>
      <c r="P44" s="64"/>
      <c r="Q44" s="64"/>
      <c r="R44" s="64"/>
      <c r="S44" s="64"/>
      <c r="T44" s="64"/>
      <c r="U44" s="64"/>
      <c r="V44" s="64"/>
      <c r="W44" s="64"/>
      <c r="X44" s="64"/>
    </row>
    <row r="45" hidden="1">
      <c r="A45" s="78" t="s">
        <v>146</v>
      </c>
      <c r="B45" s="78" t="s">
        <v>186</v>
      </c>
      <c r="C45" s="79" t="s">
        <v>187</v>
      </c>
      <c r="D45" s="79" t="s">
        <v>92</v>
      </c>
      <c r="E45" s="79" t="s">
        <v>156</v>
      </c>
      <c r="F45" s="83" t="b">
        <v>1</v>
      </c>
      <c r="G45" s="80" t="b">
        <v>0</v>
      </c>
      <c r="H45" s="79" t="s">
        <v>108</v>
      </c>
      <c r="I45" s="79" t="s">
        <v>112</v>
      </c>
      <c r="J45" s="81" t="s">
        <v>137</v>
      </c>
      <c r="K45" s="82">
        <v>45643.0</v>
      </c>
      <c r="L45" s="84">
        <v>45723.0</v>
      </c>
      <c r="M45" s="31" t="s">
        <v>188</v>
      </c>
      <c r="N45" s="26"/>
      <c r="O45" s="64"/>
      <c r="P45" s="64"/>
      <c r="Q45" s="64"/>
      <c r="R45" s="64"/>
      <c r="S45" s="64"/>
      <c r="T45" s="64"/>
      <c r="U45" s="64"/>
      <c r="V45" s="64"/>
      <c r="W45" s="64"/>
      <c r="X45" s="64"/>
    </row>
    <row r="46" hidden="1">
      <c r="A46" s="78" t="s">
        <v>146</v>
      </c>
      <c r="B46" s="78" t="s">
        <v>186</v>
      </c>
      <c r="C46" s="79" t="s">
        <v>189</v>
      </c>
      <c r="D46" s="79" t="s">
        <v>92</v>
      </c>
      <c r="E46" s="79" t="s">
        <v>156</v>
      </c>
      <c r="F46" s="83" t="b">
        <v>1</v>
      </c>
      <c r="G46" s="80" t="b">
        <v>0</v>
      </c>
      <c r="H46" s="79" t="s">
        <v>108</v>
      </c>
      <c r="I46" s="79" t="s">
        <v>112</v>
      </c>
      <c r="J46" s="81" t="s">
        <v>137</v>
      </c>
      <c r="K46" s="82">
        <v>45643.0</v>
      </c>
      <c r="L46" s="84">
        <v>45723.0</v>
      </c>
      <c r="M46" s="31" t="s">
        <v>190</v>
      </c>
      <c r="N46" s="26"/>
      <c r="O46" s="64"/>
      <c r="P46" s="64"/>
      <c r="Q46" s="64"/>
      <c r="R46" s="64"/>
      <c r="S46" s="64"/>
      <c r="T46" s="64"/>
      <c r="U46" s="64"/>
      <c r="V46" s="64"/>
      <c r="W46" s="64"/>
      <c r="X46" s="64"/>
    </row>
    <row r="47" hidden="1">
      <c r="A47" s="78" t="s">
        <v>146</v>
      </c>
      <c r="B47" s="78" t="s">
        <v>186</v>
      </c>
      <c r="C47" s="79" t="s">
        <v>191</v>
      </c>
      <c r="D47" s="79" t="s">
        <v>92</v>
      </c>
      <c r="E47" s="79" t="s">
        <v>156</v>
      </c>
      <c r="F47" s="83" t="b">
        <v>1</v>
      </c>
      <c r="G47" s="80" t="b">
        <v>0</v>
      </c>
      <c r="H47" s="79" t="s">
        <v>108</v>
      </c>
      <c r="I47" s="79" t="s">
        <v>112</v>
      </c>
      <c r="J47" s="81" t="s">
        <v>137</v>
      </c>
      <c r="K47" s="82">
        <v>45643.0</v>
      </c>
      <c r="L47" s="84">
        <v>45723.0</v>
      </c>
      <c r="M47" s="31" t="s">
        <v>192</v>
      </c>
      <c r="N47" s="26"/>
      <c r="O47" s="64"/>
      <c r="P47" s="64"/>
      <c r="Q47" s="64"/>
      <c r="R47" s="64"/>
      <c r="S47" s="64"/>
      <c r="T47" s="64"/>
      <c r="U47" s="64"/>
      <c r="V47" s="64"/>
      <c r="W47" s="64"/>
      <c r="X47" s="64"/>
    </row>
    <row r="48">
      <c r="A48" s="78" t="s">
        <v>146</v>
      </c>
      <c r="B48" s="78" t="s">
        <v>193</v>
      </c>
      <c r="C48" s="79" t="s">
        <v>194</v>
      </c>
      <c r="D48" s="79" t="s">
        <v>92</v>
      </c>
      <c r="E48" s="79" t="s">
        <v>111</v>
      </c>
      <c r="F48" s="80" t="b">
        <v>0</v>
      </c>
      <c r="G48" s="80" t="b">
        <v>0</v>
      </c>
      <c r="H48" s="79" t="s">
        <v>94</v>
      </c>
      <c r="I48" s="79" t="s">
        <v>112</v>
      </c>
      <c r="J48" s="81" t="s">
        <v>140</v>
      </c>
      <c r="K48" s="82">
        <v>45706.0</v>
      </c>
      <c r="L48" s="84">
        <v>45720.0</v>
      </c>
      <c r="M48" s="26"/>
      <c r="N48" s="92" t="s">
        <v>195</v>
      </c>
      <c r="O48" s="64"/>
      <c r="P48" s="64"/>
      <c r="Q48" s="64"/>
      <c r="R48" s="64"/>
      <c r="S48" s="64"/>
      <c r="T48" s="64"/>
      <c r="U48" s="64"/>
      <c r="V48" s="64"/>
      <c r="W48" s="64"/>
      <c r="X48" s="64"/>
    </row>
    <row r="49">
      <c r="A49" s="78" t="s">
        <v>146</v>
      </c>
      <c r="B49" s="78" t="s">
        <v>196</v>
      </c>
      <c r="C49" s="79" t="s">
        <v>197</v>
      </c>
      <c r="D49" s="79" t="s">
        <v>92</v>
      </c>
      <c r="E49" s="79" t="s">
        <v>111</v>
      </c>
      <c r="F49" s="80" t="b">
        <v>0</v>
      </c>
      <c r="G49" s="80" t="b">
        <v>0</v>
      </c>
      <c r="H49" s="79" t="s">
        <v>108</v>
      </c>
      <c r="I49" s="79" t="s">
        <v>112</v>
      </c>
      <c r="J49" s="81" t="s">
        <v>129</v>
      </c>
      <c r="K49" s="82">
        <v>45707.0</v>
      </c>
      <c r="L49" s="84">
        <v>45720.0</v>
      </c>
      <c r="M49" s="26"/>
      <c r="N49" s="26"/>
      <c r="O49" s="64"/>
      <c r="P49" s="64"/>
      <c r="Q49" s="64"/>
      <c r="R49" s="64"/>
      <c r="S49" s="64"/>
      <c r="T49" s="64"/>
      <c r="U49" s="64"/>
      <c r="V49" s="64"/>
      <c r="W49" s="64"/>
      <c r="X49" s="64"/>
    </row>
    <row r="50" hidden="1">
      <c r="A50" s="78" t="s">
        <v>152</v>
      </c>
      <c r="B50" s="78" t="s">
        <v>198</v>
      </c>
      <c r="C50" s="79" t="s">
        <v>199</v>
      </c>
      <c r="D50" s="79" t="s">
        <v>92</v>
      </c>
      <c r="E50" s="79" t="s">
        <v>156</v>
      </c>
      <c r="F50" s="83" t="b">
        <v>1</v>
      </c>
      <c r="G50" s="83" t="b">
        <v>1</v>
      </c>
      <c r="H50" s="79" t="s">
        <v>108</v>
      </c>
      <c r="I50" s="79" t="s">
        <v>95</v>
      </c>
      <c r="J50" s="77"/>
      <c r="K50" s="82">
        <v>45643.0</v>
      </c>
      <c r="L50" s="84">
        <v>45723.0</v>
      </c>
      <c r="M50" s="26"/>
      <c r="N50" s="26"/>
      <c r="O50" s="64"/>
      <c r="P50" s="64"/>
      <c r="Q50" s="64"/>
      <c r="R50" s="64"/>
      <c r="S50" s="64"/>
      <c r="T50" s="64"/>
      <c r="U50" s="64"/>
      <c r="V50" s="64"/>
      <c r="W50" s="64"/>
      <c r="X50" s="64"/>
    </row>
    <row r="51" hidden="1">
      <c r="A51" s="78" t="s">
        <v>119</v>
      </c>
      <c r="B51" s="78" t="s">
        <v>138</v>
      </c>
      <c r="C51" s="79" t="s">
        <v>200</v>
      </c>
      <c r="D51" s="79" t="s">
        <v>92</v>
      </c>
      <c r="E51" s="79" t="s">
        <v>111</v>
      </c>
      <c r="F51" s="83" t="b">
        <v>1</v>
      </c>
      <c r="G51" s="83" t="b">
        <v>1</v>
      </c>
      <c r="H51" s="79" t="s">
        <v>94</v>
      </c>
      <c r="I51" s="79" t="s">
        <v>133</v>
      </c>
      <c r="J51" s="81" t="s">
        <v>140</v>
      </c>
      <c r="K51" s="82">
        <v>45643.0</v>
      </c>
      <c r="L51" s="84">
        <v>45723.0</v>
      </c>
      <c r="M51" s="25" t="s">
        <v>141</v>
      </c>
      <c r="N51" s="26"/>
      <c r="O51" s="64"/>
      <c r="P51" s="64"/>
      <c r="Q51" s="64"/>
      <c r="R51" s="64"/>
      <c r="S51" s="64"/>
      <c r="T51" s="64"/>
      <c r="U51" s="64"/>
      <c r="V51" s="64"/>
      <c r="W51" s="64"/>
      <c r="X51" s="64"/>
    </row>
    <row r="52">
      <c r="A52" s="78" t="s">
        <v>201</v>
      </c>
      <c r="B52" s="78" t="s">
        <v>202</v>
      </c>
      <c r="C52" s="79" t="s">
        <v>203</v>
      </c>
      <c r="D52" s="79" t="s">
        <v>92</v>
      </c>
      <c r="E52" s="79" t="s">
        <v>156</v>
      </c>
      <c r="F52" s="83" t="b">
        <v>0</v>
      </c>
      <c r="G52" s="83" t="b">
        <v>1</v>
      </c>
      <c r="H52" s="79" t="s">
        <v>161</v>
      </c>
      <c r="I52" s="79" t="s">
        <v>112</v>
      </c>
      <c r="J52" s="81" t="s">
        <v>140</v>
      </c>
      <c r="K52" s="82">
        <v>45643.0</v>
      </c>
      <c r="L52" s="84">
        <v>45730.0</v>
      </c>
      <c r="M52" s="26"/>
      <c r="N52" s="64"/>
      <c r="O52" s="64"/>
      <c r="P52" s="64"/>
      <c r="Q52" s="64"/>
      <c r="R52" s="64"/>
      <c r="S52" s="64"/>
      <c r="T52" s="64"/>
      <c r="U52" s="64"/>
      <c r="V52" s="64"/>
      <c r="W52" s="64"/>
      <c r="X52" s="64"/>
    </row>
    <row r="53">
      <c r="A53" s="78" t="s">
        <v>201</v>
      </c>
      <c r="B53" s="78" t="s">
        <v>204</v>
      </c>
      <c r="C53" s="79" t="s">
        <v>205</v>
      </c>
      <c r="D53" s="79" t="s">
        <v>92</v>
      </c>
      <c r="E53" s="79" t="s">
        <v>156</v>
      </c>
      <c r="F53" s="83" t="b">
        <v>0</v>
      </c>
      <c r="G53" s="80" t="b">
        <v>0</v>
      </c>
      <c r="I53" s="79" t="s">
        <v>112</v>
      </c>
      <c r="J53" s="81" t="s">
        <v>140</v>
      </c>
      <c r="K53" s="82">
        <v>45643.0</v>
      </c>
      <c r="L53" s="84">
        <v>45730.0</v>
      </c>
      <c r="M53" s="26"/>
      <c r="N53" s="64"/>
      <c r="O53" s="64"/>
      <c r="P53" s="64"/>
      <c r="Q53" s="64"/>
      <c r="R53" s="64"/>
      <c r="S53" s="64"/>
      <c r="T53" s="64"/>
      <c r="U53" s="64"/>
      <c r="V53" s="64"/>
      <c r="W53" s="64"/>
      <c r="X53" s="64"/>
    </row>
    <row r="54">
      <c r="A54" s="78" t="s">
        <v>201</v>
      </c>
      <c r="B54" s="78" t="s">
        <v>206</v>
      </c>
      <c r="C54" s="79" t="s">
        <v>207</v>
      </c>
      <c r="D54" s="79" t="s">
        <v>92</v>
      </c>
      <c r="E54" s="79" t="s">
        <v>156</v>
      </c>
      <c r="F54" s="83" t="b">
        <v>0</v>
      </c>
      <c r="G54" s="80" t="b">
        <v>0</v>
      </c>
      <c r="H54" s="79" t="s">
        <v>108</v>
      </c>
      <c r="I54" s="79" t="s">
        <v>112</v>
      </c>
      <c r="J54" s="81" t="s">
        <v>129</v>
      </c>
      <c r="K54" s="82">
        <v>45643.0</v>
      </c>
      <c r="L54" s="84">
        <v>45730.0</v>
      </c>
      <c r="M54" s="26"/>
      <c r="N54" s="64"/>
      <c r="O54" s="64"/>
      <c r="P54" s="64"/>
      <c r="Q54" s="64"/>
      <c r="R54" s="64"/>
      <c r="S54" s="64"/>
      <c r="T54" s="64"/>
      <c r="U54" s="64"/>
      <c r="V54" s="64"/>
      <c r="W54" s="64"/>
      <c r="X54" s="64"/>
    </row>
    <row r="55" hidden="1">
      <c r="A55" s="78" t="s">
        <v>152</v>
      </c>
      <c r="B55" s="78" t="s">
        <v>208</v>
      </c>
      <c r="C55" s="79" t="s">
        <v>209</v>
      </c>
      <c r="D55" s="79" t="s">
        <v>92</v>
      </c>
      <c r="E55" s="79" t="s">
        <v>111</v>
      </c>
      <c r="F55" s="80" t="b">
        <v>0</v>
      </c>
      <c r="G55" s="80" t="b">
        <v>0</v>
      </c>
      <c r="H55" s="79" t="s">
        <v>94</v>
      </c>
      <c r="I55" s="79" t="s">
        <v>112</v>
      </c>
      <c r="J55" s="81" t="s">
        <v>113</v>
      </c>
      <c r="K55" s="82">
        <v>45689.0</v>
      </c>
      <c r="L55" s="84">
        <v>45700.0</v>
      </c>
      <c r="M55" s="26"/>
      <c r="N55" s="26"/>
      <c r="O55" s="64"/>
      <c r="P55" s="64"/>
      <c r="Q55" s="64"/>
      <c r="R55" s="64"/>
      <c r="S55" s="64"/>
      <c r="T55" s="64"/>
      <c r="U55" s="64"/>
      <c r="V55" s="64"/>
      <c r="W55" s="64"/>
      <c r="X55" s="64"/>
    </row>
    <row r="56" hidden="1">
      <c r="A56" s="78" t="s">
        <v>152</v>
      </c>
      <c r="B56" s="78" t="s">
        <v>210</v>
      </c>
      <c r="C56" s="79" t="s">
        <v>211</v>
      </c>
      <c r="D56" s="79" t="s">
        <v>92</v>
      </c>
      <c r="E56" s="79" t="s">
        <v>111</v>
      </c>
      <c r="F56" s="80" t="b">
        <v>0</v>
      </c>
      <c r="G56" s="80" t="b">
        <v>0</v>
      </c>
      <c r="H56" s="79" t="s">
        <v>94</v>
      </c>
      <c r="I56" s="79" t="s">
        <v>112</v>
      </c>
      <c r="J56" s="81" t="s">
        <v>113</v>
      </c>
      <c r="K56" s="82">
        <v>45689.0</v>
      </c>
      <c r="L56" s="84">
        <v>45700.0</v>
      </c>
      <c r="M56" s="26"/>
      <c r="N56" s="26"/>
      <c r="O56" s="64"/>
      <c r="P56" s="64"/>
      <c r="Q56" s="64"/>
      <c r="R56" s="64"/>
      <c r="S56" s="64"/>
      <c r="T56" s="64"/>
      <c r="U56" s="64"/>
      <c r="V56" s="64"/>
      <c r="W56" s="64"/>
      <c r="X56" s="64"/>
    </row>
    <row r="57" hidden="1">
      <c r="A57" s="78" t="s">
        <v>146</v>
      </c>
      <c r="B57" s="78" t="s">
        <v>212</v>
      </c>
      <c r="C57" s="79" t="s">
        <v>213</v>
      </c>
      <c r="D57" s="79" t="s">
        <v>92</v>
      </c>
      <c r="E57" s="79" t="s">
        <v>111</v>
      </c>
      <c r="F57" s="80" t="b">
        <v>0</v>
      </c>
      <c r="G57" s="80" t="b">
        <v>0</v>
      </c>
      <c r="H57" s="79" t="s">
        <v>108</v>
      </c>
      <c r="I57" s="79" t="s">
        <v>112</v>
      </c>
      <c r="J57" s="81" t="s">
        <v>113</v>
      </c>
      <c r="K57" s="82">
        <v>45700.0</v>
      </c>
      <c r="L57" s="84">
        <v>45720.0</v>
      </c>
      <c r="M57" s="26"/>
      <c r="N57" s="26"/>
      <c r="O57" s="64"/>
      <c r="P57" s="64"/>
      <c r="Q57" s="64"/>
      <c r="R57" s="64"/>
      <c r="S57" s="64"/>
      <c r="T57" s="64"/>
      <c r="U57" s="64"/>
      <c r="V57" s="64"/>
      <c r="W57" s="64"/>
      <c r="X57" s="64"/>
    </row>
    <row r="58">
      <c r="A58" s="78" t="s">
        <v>201</v>
      </c>
      <c r="B58" s="78" t="s">
        <v>214</v>
      </c>
      <c r="C58" s="79" t="s">
        <v>215</v>
      </c>
      <c r="D58" s="79" t="s">
        <v>92</v>
      </c>
      <c r="E58" s="79" t="s">
        <v>156</v>
      </c>
      <c r="F58" s="83" t="b">
        <v>0</v>
      </c>
      <c r="G58" s="80" t="b">
        <v>0</v>
      </c>
      <c r="H58" s="79" t="s">
        <v>108</v>
      </c>
      <c r="I58" s="79" t="s">
        <v>112</v>
      </c>
      <c r="J58" s="81" t="s">
        <v>140</v>
      </c>
      <c r="K58" s="82">
        <v>45643.0</v>
      </c>
      <c r="L58" s="84">
        <v>45730.0</v>
      </c>
      <c r="M58" s="26"/>
      <c r="N58" s="64"/>
      <c r="O58" s="64"/>
      <c r="P58" s="64"/>
      <c r="Q58" s="64"/>
      <c r="R58" s="64"/>
      <c r="S58" s="64"/>
      <c r="T58" s="64"/>
      <c r="U58" s="64"/>
      <c r="V58" s="64"/>
      <c r="W58" s="64"/>
      <c r="X58" s="64"/>
    </row>
    <row r="59" hidden="1">
      <c r="A59" s="78" t="s">
        <v>146</v>
      </c>
      <c r="B59" s="78" t="s">
        <v>216</v>
      </c>
      <c r="C59" s="79" t="s">
        <v>217</v>
      </c>
      <c r="D59" s="79" t="s">
        <v>218</v>
      </c>
      <c r="E59" s="79" t="s">
        <v>93</v>
      </c>
      <c r="F59" s="80" t="b">
        <v>0</v>
      </c>
      <c r="G59" s="80" t="b">
        <v>0</v>
      </c>
      <c r="H59" s="79" t="s">
        <v>108</v>
      </c>
      <c r="I59" s="79" t="s">
        <v>112</v>
      </c>
      <c r="J59" s="81" t="s">
        <v>113</v>
      </c>
      <c r="K59" s="82">
        <v>45701.0</v>
      </c>
      <c r="L59" s="84">
        <v>45720.0</v>
      </c>
      <c r="M59" s="26"/>
      <c r="N59" s="92" t="s">
        <v>219</v>
      </c>
      <c r="O59" s="64"/>
      <c r="P59" s="64"/>
      <c r="Q59" s="64"/>
      <c r="R59" s="64"/>
      <c r="S59" s="64"/>
      <c r="T59" s="64"/>
      <c r="U59" s="64"/>
      <c r="V59" s="64"/>
      <c r="W59" s="64"/>
      <c r="X59" s="64"/>
    </row>
    <row r="60" hidden="1">
      <c r="A60" s="78" t="s">
        <v>201</v>
      </c>
      <c r="B60" s="78" t="s">
        <v>220</v>
      </c>
      <c r="C60" s="79" t="s">
        <v>221</v>
      </c>
      <c r="D60" s="79" t="s">
        <v>218</v>
      </c>
      <c r="E60" s="79" t="s">
        <v>111</v>
      </c>
      <c r="F60" s="80" t="b">
        <v>0</v>
      </c>
      <c r="G60" s="80" t="b">
        <v>0</v>
      </c>
      <c r="H60" s="79" t="s">
        <v>94</v>
      </c>
      <c r="I60" s="79" t="s">
        <v>112</v>
      </c>
      <c r="J60" s="81" t="s">
        <v>113</v>
      </c>
      <c r="K60" s="82">
        <v>45706.0</v>
      </c>
      <c r="L60" s="84">
        <v>45720.0</v>
      </c>
      <c r="M60" s="26"/>
      <c r="N60" s="92" t="s">
        <v>222</v>
      </c>
      <c r="O60" s="64"/>
      <c r="P60" s="64"/>
      <c r="Q60" s="64"/>
      <c r="R60" s="64"/>
      <c r="S60" s="64"/>
      <c r="T60" s="64"/>
      <c r="U60" s="64"/>
      <c r="V60" s="64"/>
      <c r="W60" s="64"/>
      <c r="X60" s="64"/>
    </row>
    <row r="61">
      <c r="A61" s="78" t="s">
        <v>201</v>
      </c>
      <c r="B61" s="78" t="s">
        <v>150</v>
      </c>
      <c r="C61" s="79" t="s">
        <v>223</v>
      </c>
      <c r="D61" s="79" t="s">
        <v>92</v>
      </c>
      <c r="E61" s="79" t="s">
        <v>156</v>
      </c>
      <c r="F61" s="83" t="b">
        <v>1</v>
      </c>
      <c r="G61" s="83" t="b">
        <v>1</v>
      </c>
      <c r="H61" s="79" t="s">
        <v>108</v>
      </c>
      <c r="I61" s="79" t="s">
        <v>112</v>
      </c>
      <c r="J61" s="81" t="s">
        <v>129</v>
      </c>
      <c r="K61" s="82">
        <v>45643.0</v>
      </c>
      <c r="L61" s="84">
        <v>45730.0</v>
      </c>
      <c r="M61" s="26"/>
      <c r="N61" s="64"/>
      <c r="O61" s="64"/>
      <c r="P61" s="64"/>
      <c r="Q61" s="64"/>
      <c r="R61" s="64"/>
      <c r="S61" s="64"/>
      <c r="T61" s="64"/>
      <c r="U61" s="64"/>
      <c r="V61" s="64"/>
      <c r="W61" s="64"/>
      <c r="X61" s="64"/>
    </row>
    <row r="62">
      <c r="A62" s="78" t="s">
        <v>201</v>
      </c>
      <c r="B62" s="78" t="s">
        <v>224</v>
      </c>
      <c r="C62" s="79" t="s">
        <v>225</v>
      </c>
      <c r="D62" s="79" t="s">
        <v>92</v>
      </c>
      <c r="E62" s="79" t="s">
        <v>111</v>
      </c>
      <c r="F62" s="80" t="b">
        <v>0</v>
      </c>
      <c r="G62" s="80" t="b">
        <v>0</v>
      </c>
      <c r="H62" s="79" t="s">
        <v>94</v>
      </c>
      <c r="I62" s="79" t="s">
        <v>112</v>
      </c>
      <c r="J62" s="81" t="s">
        <v>140</v>
      </c>
      <c r="K62" s="82">
        <v>45643.0</v>
      </c>
      <c r="L62" s="84">
        <v>45730.0</v>
      </c>
      <c r="M62" s="26"/>
      <c r="N62" s="26"/>
      <c r="O62" s="64"/>
      <c r="P62" s="64"/>
      <c r="Q62" s="64"/>
      <c r="R62" s="64"/>
      <c r="S62" s="64"/>
      <c r="T62" s="64"/>
      <c r="U62" s="64"/>
      <c r="V62" s="64"/>
      <c r="W62" s="64"/>
      <c r="X62" s="64"/>
    </row>
    <row r="63">
      <c r="A63" s="93"/>
      <c r="B63" s="93"/>
      <c r="C63" s="94"/>
      <c r="D63" s="94"/>
      <c r="E63" s="94"/>
      <c r="F63" s="80" t="b">
        <v>0</v>
      </c>
      <c r="G63" s="80" t="b">
        <v>0</v>
      </c>
      <c r="H63" s="94"/>
      <c r="I63" s="94"/>
      <c r="J63" s="77"/>
      <c r="K63" s="95"/>
      <c r="L63" s="96"/>
      <c r="M63" s="26"/>
      <c r="N63" s="26"/>
      <c r="O63" s="64"/>
      <c r="P63" s="64"/>
      <c r="Q63" s="64"/>
      <c r="R63" s="64"/>
      <c r="S63" s="64"/>
      <c r="T63" s="64"/>
      <c r="U63" s="64"/>
      <c r="V63" s="64"/>
      <c r="W63" s="64"/>
      <c r="X63" s="64"/>
    </row>
    <row r="64">
      <c r="A64" s="93"/>
      <c r="B64" s="93"/>
      <c r="C64" s="94"/>
      <c r="D64" s="94"/>
      <c r="E64" s="94"/>
      <c r="F64" s="80" t="b">
        <v>0</v>
      </c>
      <c r="G64" s="80" t="b">
        <v>0</v>
      </c>
      <c r="H64" s="94"/>
      <c r="I64" s="94"/>
      <c r="J64" s="77"/>
      <c r="K64" s="95"/>
      <c r="L64" s="96"/>
      <c r="M64" s="26"/>
      <c r="N64" s="26"/>
      <c r="O64" s="64"/>
      <c r="P64" s="64"/>
      <c r="Q64" s="64"/>
      <c r="R64" s="64"/>
      <c r="S64" s="64"/>
      <c r="T64" s="64"/>
      <c r="U64" s="64"/>
      <c r="V64" s="64"/>
      <c r="W64" s="64"/>
      <c r="X64" s="64"/>
    </row>
    <row r="65">
      <c r="A65" s="93"/>
      <c r="B65" s="93"/>
      <c r="C65" s="94"/>
      <c r="D65" s="94"/>
      <c r="E65" s="94"/>
      <c r="F65" s="80" t="b">
        <v>0</v>
      </c>
      <c r="G65" s="80" t="b">
        <v>0</v>
      </c>
      <c r="H65" s="94"/>
      <c r="I65" s="94"/>
      <c r="J65" s="77"/>
      <c r="K65" s="95"/>
      <c r="L65" s="96"/>
      <c r="M65" s="26"/>
      <c r="N65" s="26"/>
      <c r="O65" s="64"/>
      <c r="P65" s="64"/>
      <c r="Q65" s="64"/>
      <c r="R65" s="64"/>
      <c r="S65" s="64"/>
      <c r="T65" s="64"/>
      <c r="U65" s="64"/>
      <c r="V65" s="64"/>
      <c r="W65" s="64"/>
      <c r="X65" s="64"/>
    </row>
    <row r="66">
      <c r="A66" s="93"/>
      <c r="B66" s="93"/>
      <c r="C66" s="94"/>
      <c r="D66" s="94"/>
      <c r="E66" s="94"/>
      <c r="F66" s="80" t="b">
        <v>0</v>
      </c>
      <c r="G66" s="80" t="b">
        <v>0</v>
      </c>
      <c r="H66" s="94"/>
      <c r="I66" s="94"/>
      <c r="J66" s="77"/>
      <c r="K66" s="95"/>
      <c r="L66" s="96"/>
      <c r="M66" s="26"/>
      <c r="N66" s="26"/>
      <c r="O66" s="64"/>
      <c r="P66" s="64"/>
      <c r="Q66" s="64"/>
      <c r="R66" s="64"/>
      <c r="S66" s="64"/>
      <c r="T66" s="64"/>
      <c r="U66" s="64"/>
      <c r="V66" s="64"/>
      <c r="W66" s="64"/>
      <c r="X66" s="64"/>
    </row>
    <row r="67">
      <c r="A67" s="93"/>
      <c r="B67" s="93"/>
      <c r="C67" s="94"/>
      <c r="D67" s="94"/>
      <c r="E67" s="94"/>
      <c r="F67" s="80" t="b">
        <v>0</v>
      </c>
      <c r="G67" s="80" t="b">
        <v>0</v>
      </c>
      <c r="H67" s="94"/>
      <c r="I67" s="94"/>
      <c r="J67" s="77"/>
      <c r="K67" s="95"/>
      <c r="L67" s="96"/>
      <c r="M67" s="26"/>
      <c r="N67" s="26"/>
      <c r="O67" s="64"/>
      <c r="P67" s="64"/>
      <c r="Q67" s="64"/>
      <c r="R67" s="64"/>
      <c r="S67" s="64"/>
      <c r="T67" s="64"/>
      <c r="U67" s="64"/>
      <c r="V67" s="64"/>
      <c r="W67" s="64"/>
      <c r="X67" s="64"/>
    </row>
    <row r="68">
      <c r="A68" s="93"/>
      <c r="B68" s="93"/>
      <c r="C68" s="94"/>
      <c r="D68" s="94"/>
      <c r="E68" s="94"/>
      <c r="F68" s="80" t="b">
        <v>0</v>
      </c>
      <c r="G68" s="80" t="b">
        <v>0</v>
      </c>
      <c r="H68" s="94"/>
      <c r="I68" s="94"/>
      <c r="J68" s="77"/>
      <c r="K68" s="95"/>
      <c r="L68" s="96"/>
      <c r="M68" s="26"/>
      <c r="N68" s="26"/>
      <c r="O68" s="64"/>
      <c r="P68" s="64"/>
      <c r="Q68" s="64"/>
      <c r="R68" s="64"/>
      <c r="S68" s="64"/>
      <c r="T68" s="64"/>
      <c r="U68" s="64"/>
      <c r="V68" s="64"/>
      <c r="W68" s="64"/>
      <c r="X68" s="64"/>
    </row>
    <row r="69">
      <c r="A69" s="93"/>
      <c r="B69" s="93"/>
      <c r="C69" s="94"/>
      <c r="D69" s="94"/>
      <c r="E69" s="94"/>
      <c r="F69" s="80" t="b">
        <v>0</v>
      </c>
      <c r="G69" s="80" t="b">
        <v>0</v>
      </c>
      <c r="H69" s="94"/>
      <c r="I69" s="94"/>
      <c r="J69" s="77"/>
      <c r="K69" s="95"/>
      <c r="L69" s="96"/>
      <c r="M69" s="26"/>
      <c r="N69" s="26"/>
      <c r="O69" s="64"/>
      <c r="P69" s="64"/>
      <c r="Q69" s="64"/>
      <c r="R69" s="64"/>
      <c r="S69" s="64"/>
      <c r="T69" s="64"/>
      <c r="U69" s="64"/>
      <c r="V69" s="64"/>
      <c r="W69" s="64"/>
      <c r="X69" s="64"/>
    </row>
    <row r="70">
      <c r="A70" s="93"/>
      <c r="B70" s="93"/>
      <c r="C70" s="94"/>
      <c r="D70" s="94"/>
      <c r="E70" s="94"/>
      <c r="F70" s="80" t="b">
        <v>0</v>
      </c>
      <c r="G70" s="80" t="b">
        <v>0</v>
      </c>
      <c r="H70" s="94"/>
      <c r="I70" s="94"/>
      <c r="J70" s="77"/>
      <c r="K70" s="95"/>
      <c r="L70" s="96"/>
      <c r="M70" s="26"/>
      <c r="N70" s="26"/>
      <c r="O70" s="64"/>
      <c r="P70" s="64"/>
      <c r="Q70" s="64"/>
      <c r="R70" s="64"/>
      <c r="S70" s="64"/>
      <c r="T70" s="64"/>
      <c r="U70" s="64"/>
      <c r="V70" s="64"/>
      <c r="W70" s="64"/>
      <c r="X70" s="64"/>
    </row>
    <row r="71">
      <c r="A71" s="93"/>
      <c r="B71" s="93"/>
      <c r="C71" s="94"/>
      <c r="D71" s="94"/>
      <c r="E71" s="94"/>
      <c r="F71" s="80" t="b">
        <v>0</v>
      </c>
      <c r="G71" s="80" t="b">
        <v>0</v>
      </c>
      <c r="H71" s="94"/>
      <c r="I71" s="94"/>
      <c r="J71" s="77"/>
      <c r="K71" s="95"/>
      <c r="L71" s="96"/>
      <c r="M71" s="26"/>
      <c r="N71" s="26"/>
      <c r="O71" s="64"/>
      <c r="P71" s="64"/>
      <c r="Q71" s="64"/>
      <c r="R71" s="64"/>
      <c r="S71" s="64"/>
      <c r="T71" s="64"/>
      <c r="U71" s="64"/>
      <c r="V71" s="64"/>
      <c r="W71" s="64"/>
      <c r="X71" s="64"/>
    </row>
    <row r="72">
      <c r="A72" s="93"/>
      <c r="B72" s="93"/>
      <c r="C72" s="94"/>
      <c r="D72" s="94"/>
      <c r="E72" s="94"/>
      <c r="F72" s="80" t="b">
        <v>0</v>
      </c>
      <c r="G72" s="80" t="b">
        <v>0</v>
      </c>
      <c r="H72" s="94"/>
      <c r="I72" s="94"/>
      <c r="J72" s="77"/>
      <c r="K72" s="95"/>
      <c r="L72" s="96"/>
      <c r="M72" s="26"/>
      <c r="N72" s="26"/>
      <c r="O72" s="64"/>
      <c r="P72" s="64"/>
      <c r="Q72" s="64"/>
      <c r="R72" s="64"/>
      <c r="S72" s="64"/>
      <c r="T72" s="64"/>
      <c r="U72" s="64"/>
      <c r="V72" s="64"/>
      <c r="W72" s="64"/>
      <c r="X72" s="64"/>
    </row>
    <row r="73">
      <c r="A73" s="93"/>
      <c r="B73" s="93"/>
      <c r="C73" s="94"/>
      <c r="D73" s="94"/>
      <c r="E73" s="94"/>
      <c r="F73" s="80" t="b">
        <v>0</v>
      </c>
      <c r="G73" s="80" t="b">
        <v>0</v>
      </c>
      <c r="H73" s="94"/>
      <c r="I73" s="94"/>
      <c r="J73" s="77"/>
      <c r="K73" s="95"/>
      <c r="L73" s="96"/>
      <c r="M73" s="26"/>
      <c r="N73" s="26"/>
      <c r="O73" s="64"/>
      <c r="P73" s="64"/>
      <c r="Q73" s="64"/>
      <c r="R73" s="64"/>
      <c r="S73" s="64"/>
      <c r="T73" s="64"/>
      <c r="U73" s="64"/>
      <c r="V73" s="64"/>
      <c r="W73" s="64"/>
      <c r="X73" s="64"/>
    </row>
    <row r="74">
      <c r="A74" s="93"/>
      <c r="B74" s="93"/>
      <c r="C74" s="94"/>
      <c r="D74" s="94"/>
      <c r="E74" s="94"/>
      <c r="F74" s="80" t="b">
        <v>0</v>
      </c>
      <c r="G74" s="80" t="b">
        <v>0</v>
      </c>
      <c r="H74" s="94"/>
      <c r="I74" s="94"/>
      <c r="J74" s="77"/>
      <c r="K74" s="95"/>
      <c r="L74" s="96"/>
      <c r="M74" s="26"/>
      <c r="N74" s="26"/>
      <c r="O74" s="64"/>
      <c r="P74" s="64"/>
      <c r="Q74" s="64"/>
      <c r="R74" s="64"/>
      <c r="S74" s="64"/>
      <c r="T74" s="64"/>
      <c r="U74" s="64"/>
      <c r="V74" s="64"/>
      <c r="W74" s="64"/>
      <c r="X74" s="64"/>
    </row>
    <row r="75">
      <c r="A75" s="93"/>
      <c r="B75" s="93"/>
      <c r="C75" s="94"/>
      <c r="D75" s="94"/>
      <c r="E75" s="94"/>
      <c r="F75" s="80" t="b">
        <v>0</v>
      </c>
      <c r="G75" s="80" t="b">
        <v>0</v>
      </c>
      <c r="H75" s="94"/>
      <c r="I75" s="94"/>
      <c r="J75" s="77"/>
      <c r="K75" s="95"/>
      <c r="L75" s="96"/>
      <c r="M75" s="26"/>
      <c r="N75" s="26"/>
      <c r="O75" s="64"/>
      <c r="P75" s="64"/>
      <c r="Q75" s="64"/>
      <c r="R75" s="64"/>
      <c r="S75" s="64"/>
      <c r="T75" s="64"/>
      <c r="U75" s="64"/>
      <c r="V75" s="64"/>
      <c r="W75" s="64"/>
      <c r="X75" s="64"/>
    </row>
    <row r="76">
      <c r="A76" s="93"/>
      <c r="B76" s="93"/>
      <c r="C76" s="94"/>
      <c r="D76" s="94"/>
      <c r="E76" s="94"/>
      <c r="F76" s="80" t="b">
        <v>0</v>
      </c>
      <c r="G76" s="80" t="b">
        <v>0</v>
      </c>
      <c r="H76" s="94"/>
      <c r="I76" s="94"/>
      <c r="J76" s="77"/>
      <c r="K76" s="95"/>
      <c r="L76" s="96"/>
      <c r="M76" s="26"/>
      <c r="N76" s="26"/>
      <c r="O76" s="64"/>
      <c r="P76" s="64"/>
      <c r="Q76" s="64"/>
      <c r="R76" s="64"/>
      <c r="S76" s="64"/>
      <c r="T76" s="64"/>
      <c r="U76" s="64"/>
      <c r="V76" s="64"/>
      <c r="W76" s="64"/>
      <c r="X76" s="64"/>
    </row>
    <row r="77">
      <c r="A77" s="93"/>
      <c r="B77" s="93"/>
      <c r="C77" s="94"/>
      <c r="D77" s="94"/>
      <c r="E77" s="94"/>
      <c r="F77" s="80" t="b">
        <v>0</v>
      </c>
      <c r="G77" s="80" t="b">
        <v>0</v>
      </c>
      <c r="H77" s="94"/>
      <c r="I77" s="94"/>
      <c r="J77" s="77"/>
      <c r="K77" s="95"/>
      <c r="L77" s="96"/>
      <c r="M77" s="26"/>
      <c r="N77" s="26"/>
      <c r="O77" s="64"/>
      <c r="P77" s="64"/>
      <c r="Q77" s="64"/>
      <c r="R77" s="64"/>
      <c r="S77" s="64"/>
      <c r="T77" s="64"/>
      <c r="U77" s="64"/>
      <c r="V77" s="64"/>
      <c r="W77" s="64"/>
      <c r="X77" s="64"/>
    </row>
    <row r="78">
      <c r="A78" s="93"/>
      <c r="B78" s="93"/>
      <c r="C78" s="94"/>
      <c r="D78" s="94"/>
      <c r="E78" s="94"/>
      <c r="F78" s="80" t="b">
        <v>0</v>
      </c>
      <c r="G78" s="80" t="b">
        <v>0</v>
      </c>
      <c r="H78" s="94"/>
      <c r="I78" s="94"/>
      <c r="J78" s="77"/>
      <c r="K78" s="95"/>
      <c r="L78" s="96"/>
      <c r="M78" s="26"/>
      <c r="N78" s="26"/>
      <c r="O78" s="64"/>
      <c r="P78" s="64"/>
      <c r="Q78" s="64"/>
      <c r="R78" s="64"/>
      <c r="S78" s="64"/>
      <c r="T78" s="64"/>
      <c r="U78" s="64"/>
      <c r="V78" s="64"/>
      <c r="W78" s="64"/>
      <c r="X78" s="64"/>
    </row>
    <row r="79">
      <c r="A79" s="93"/>
      <c r="B79" s="93"/>
      <c r="C79" s="94"/>
      <c r="D79" s="94"/>
      <c r="E79" s="94"/>
      <c r="F79" s="80" t="b">
        <v>0</v>
      </c>
      <c r="G79" s="80" t="b">
        <v>0</v>
      </c>
      <c r="H79" s="94"/>
      <c r="I79" s="94"/>
      <c r="J79" s="77"/>
      <c r="K79" s="95"/>
      <c r="L79" s="96"/>
      <c r="M79" s="26"/>
      <c r="N79" s="26"/>
      <c r="O79" s="64"/>
      <c r="P79" s="64"/>
      <c r="Q79" s="64"/>
      <c r="R79" s="64"/>
      <c r="S79" s="64"/>
      <c r="T79" s="64"/>
      <c r="U79" s="64"/>
      <c r="V79" s="64"/>
      <c r="W79" s="64"/>
      <c r="X79" s="64"/>
    </row>
    <row r="80">
      <c r="A80" s="93"/>
      <c r="B80" s="93"/>
      <c r="C80" s="94"/>
      <c r="D80" s="94"/>
      <c r="E80" s="94"/>
      <c r="F80" s="80" t="b">
        <v>0</v>
      </c>
      <c r="G80" s="80" t="b">
        <v>0</v>
      </c>
      <c r="H80" s="94"/>
      <c r="I80" s="94"/>
      <c r="J80" s="77"/>
      <c r="K80" s="95"/>
      <c r="L80" s="96"/>
      <c r="M80" s="26"/>
      <c r="N80" s="26"/>
      <c r="O80" s="64"/>
      <c r="P80" s="64"/>
      <c r="Q80" s="64"/>
      <c r="R80" s="64"/>
      <c r="S80" s="64"/>
      <c r="T80" s="64"/>
      <c r="U80" s="64"/>
      <c r="V80" s="64"/>
      <c r="W80" s="64"/>
      <c r="X80" s="64"/>
    </row>
    <row r="81">
      <c r="A81" s="93"/>
      <c r="B81" s="93"/>
      <c r="C81" s="94"/>
      <c r="D81" s="94"/>
      <c r="E81" s="94"/>
      <c r="F81" s="80" t="b">
        <v>0</v>
      </c>
      <c r="G81" s="80" t="b">
        <v>0</v>
      </c>
      <c r="H81" s="94"/>
      <c r="I81" s="94"/>
      <c r="J81" s="77"/>
      <c r="K81" s="95"/>
      <c r="L81" s="96"/>
      <c r="M81" s="26"/>
      <c r="N81" s="26"/>
      <c r="O81" s="64"/>
      <c r="P81" s="64"/>
      <c r="Q81" s="64"/>
      <c r="R81" s="64"/>
      <c r="S81" s="64"/>
      <c r="T81" s="64"/>
      <c r="U81" s="64"/>
      <c r="V81" s="64"/>
      <c r="W81" s="64"/>
      <c r="X81" s="64"/>
    </row>
    <row r="82">
      <c r="A82" s="93"/>
      <c r="B82" s="93"/>
      <c r="C82" s="94"/>
      <c r="D82" s="94"/>
      <c r="E82" s="94"/>
      <c r="F82" s="80" t="b">
        <v>0</v>
      </c>
      <c r="G82" s="80" t="b">
        <v>0</v>
      </c>
      <c r="H82" s="94"/>
      <c r="I82" s="94"/>
      <c r="J82" s="77"/>
      <c r="K82" s="95"/>
      <c r="L82" s="96"/>
      <c r="M82" s="26"/>
      <c r="N82" s="26"/>
      <c r="O82" s="64"/>
      <c r="P82" s="64"/>
      <c r="Q82" s="64"/>
      <c r="R82" s="64"/>
      <c r="S82" s="64"/>
      <c r="T82" s="64"/>
      <c r="U82" s="64"/>
      <c r="V82" s="64"/>
      <c r="W82" s="64"/>
      <c r="X82" s="64"/>
    </row>
    <row r="83">
      <c r="A83" s="93"/>
      <c r="B83" s="93"/>
      <c r="C83" s="94"/>
      <c r="D83" s="94"/>
      <c r="E83" s="94"/>
      <c r="F83" s="80" t="b">
        <v>0</v>
      </c>
      <c r="G83" s="80" t="b">
        <v>0</v>
      </c>
      <c r="H83" s="94"/>
      <c r="I83" s="94"/>
      <c r="J83" s="77"/>
      <c r="K83" s="95"/>
      <c r="L83" s="96"/>
      <c r="M83" s="26"/>
      <c r="N83" s="26"/>
      <c r="O83" s="64"/>
      <c r="P83" s="64"/>
      <c r="Q83" s="64"/>
      <c r="R83" s="64"/>
      <c r="S83" s="64"/>
      <c r="T83" s="64"/>
      <c r="U83" s="64"/>
      <c r="V83" s="64"/>
      <c r="W83" s="64"/>
      <c r="X83" s="64"/>
    </row>
    <row r="84">
      <c r="A84" s="93"/>
      <c r="B84" s="93"/>
      <c r="C84" s="94"/>
      <c r="D84" s="94"/>
      <c r="E84" s="94"/>
      <c r="F84" s="80" t="b">
        <v>0</v>
      </c>
      <c r="G84" s="80" t="b">
        <v>0</v>
      </c>
      <c r="H84" s="94"/>
      <c r="I84" s="94"/>
      <c r="J84" s="77"/>
      <c r="K84" s="95"/>
      <c r="L84" s="96"/>
      <c r="M84" s="26"/>
      <c r="N84" s="26"/>
      <c r="O84" s="64"/>
      <c r="P84" s="64"/>
      <c r="Q84" s="64"/>
      <c r="R84" s="64"/>
      <c r="S84" s="64"/>
      <c r="T84" s="64"/>
      <c r="U84" s="64"/>
      <c r="V84" s="64"/>
      <c r="W84" s="64"/>
      <c r="X84" s="64"/>
    </row>
    <row r="85">
      <c r="A85" s="93"/>
      <c r="B85" s="93"/>
      <c r="C85" s="94"/>
      <c r="D85" s="94"/>
      <c r="E85" s="94"/>
      <c r="F85" s="80" t="b">
        <v>0</v>
      </c>
      <c r="G85" s="80" t="b">
        <v>0</v>
      </c>
      <c r="H85" s="94"/>
      <c r="I85" s="94"/>
      <c r="J85" s="77"/>
      <c r="K85" s="95"/>
      <c r="L85" s="96"/>
      <c r="M85" s="26"/>
      <c r="N85" s="26"/>
      <c r="O85" s="64"/>
      <c r="P85" s="64"/>
      <c r="Q85" s="64"/>
      <c r="R85" s="64"/>
      <c r="S85" s="64"/>
      <c r="T85" s="64"/>
      <c r="U85" s="64"/>
      <c r="V85" s="64"/>
      <c r="W85" s="64"/>
      <c r="X85" s="64"/>
    </row>
    <row r="86">
      <c r="A86" s="93"/>
      <c r="B86" s="93"/>
      <c r="C86" s="94"/>
      <c r="D86" s="94"/>
      <c r="E86" s="94"/>
      <c r="F86" s="80" t="b">
        <v>0</v>
      </c>
      <c r="G86" s="80" t="b">
        <v>0</v>
      </c>
      <c r="H86" s="94"/>
      <c r="I86" s="94"/>
      <c r="J86" s="77"/>
      <c r="K86" s="95"/>
      <c r="L86" s="96"/>
      <c r="M86" s="26"/>
      <c r="N86" s="26"/>
      <c r="O86" s="64"/>
      <c r="P86" s="64"/>
      <c r="Q86" s="64"/>
      <c r="R86" s="64"/>
      <c r="S86" s="64"/>
      <c r="T86" s="64"/>
      <c r="U86" s="64"/>
      <c r="V86" s="64"/>
      <c r="W86" s="64"/>
      <c r="X86" s="64"/>
    </row>
    <row r="87">
      <c r="A87" s="93"/>
      <c r="B87" s="93"/>
      <c r="C87" s="94"/>
      <c r="D87" s="94"/>
      <c r="E87" s="94"/>
      <c r="F87" s="80" t="b">
        <v>0</v>
      </c>
      <c r="G87" s="80" t="b">
        <v>0</v>
      </c>
      <c r="H87" s="94"/>
      <c r="I87" s="94"/>
      <c r="J87" s="77"/>
      <c r="K87" s="95"/>
      <c r="L87" s="96"/>
      <c r="M87" s="26"/>
      <c r="N87" s="26"/>
      <c r="O87" s="64"/>
      <c r="P87" s="64"/>
      <c r="Q87" s="64"/>
      <c r="R87" s="64"/>
      <c r="S87" s="64"/>
      <c r="T87" s="64"/>
      <c r="U87" s="64"/>
      <c r="V87" s="64"/>
      <c r="W87" s="64"/>
      <c r="X87" s="64"/>
    </row>
    <row r="88">
      <c r="A88" s="93"/>
      <c r="B88" s="93"/>
      <c r="C88" s="94"/>
      <c r="D88" s="94"/>
      <c r="E88" s="94"/>
      <c r="F88" s="80" t="b">
        <v>0</v>
      </c>
      <c r="G88" s="80" t="b">
        <v>0</v>
      </c>
      <c r="H88" s="94"/>
      <c r="I88" s="94"/>
      <c r="J88" s="77"/>
      <c r="K88" s="95"/>
      <c r="L88" s="96"/>
      <c r="M88" s="26"/>
      <c r="N88" s="26"/>
      <c r="O88" s="64"/>
      <c r="P88" s="64"/>
      <c r="Q88" s="64"/>
      <c r="R88" s="64"/>
      <c r="S88" s="64"/>
      <c r="T88" s="64"/>
      <c r="U88" s="64"/>
      <c r="V88" s="64"/>
      <c r="W88" s="64"/>
      <c r="X88" s="64"/>
    </row>
    <row r="89">
      <c r="A89" s="93"/>
      <c r="B89" s="93"/>
      <c r="C89" s="94"/>
      <c r="D89" s="94"/>
      <c r="E89" s="94"/>
      <c r="F89" s="80" t="b">
        <v>0</v>
      </c>
      <c r="G89" s="80" t="b">
        <v>0</v>
      </c>
      <c r="H89" s="94"/>
      <c r="I89" s="94"/>
      <c r="J89" s="77"/>
      <c r="K89" s="95"/>
      <c r="L89" s="96"/>
      <c r="M89" s="26"/>
      <c r="N89" s="26"/>
      <c r="O89" s="64"/>
      <c r="P89" s="64"/>
      <c r="Q89" s="64"/>
      <c r="R89" s="64"/>
      <c r="S89" s="64"/>
      <c r="T89" s="64"/>
      <c r="U89" s="64"/>
      <c r="V89" s="64"/>
      <c r="W89" s="64"/>
      <c r="X89" s="64"/>
    </row>
    <row r="90">
      <c r="A90" s="93"/>
      <c r="B90" s="93"/>
      <c r="C90" s="94"/>
      <c r="D90" s="94"/>
      <c r="E90" s="94"/>
      <c r="F90" s="80" t="b">
        <v>0</v>
      </c>
      <c r="G90" s="80" t="b">
        <v>0</v>
      </c>
      <c r="H90" s="94"/>
      <c r="I90" s="94"/>
      <c r="J90" s="77"/>
      <c r="K90" s="95"/>
      <c r="L90" s="96"/>
      <c r="M90" s="26"/>
      <c r="N90" s="26"/>
      <c r="O90" s="64"/>
      <c r="P90" s="64"/>
      <c r="Q90" s="64"/>
      <c r="R90" s="64"/>
      <c r="S90" s="64"/>
      <c r="T90" s="64"/>
      <c r="U90" s="64"/>
      <c r="V90" s="64"/>
      <c r="W90" s="64"/>
      <c r="X90" s="64"/>
    </row>
    <row r="91">
      <c r="A91" s="93"/>
      <c r="B91" s="93"/>
      <c r="C91" s="94"/>
      <c r="D91" s="94"/>
      <c r="E91" s="94"/>
      <c r="F91" s="80" t="b">
        <v>0</v>
      </c>
      <c r="G91" s="80" t="b">
        <v>0</v>
      </c>
      <c r="H91" s="94"/>
      <c r="I91" s="94"/>
      <c r="J91" s="77"/>
      <c r="K91" s="95"/>
      <c r="L91" s="96"/>
      <c r="M91" s="26"/>
      <c r="N91" s="26"/>
      <c r="O91" s="64"/>
      <c r="P91" s="64"/>
      <c r="Q91" s="64"/>
      <c r="R91" s="64"/>
      <c r="S91" s="64"/>
      <c r="T91" s="64"/>
      <c r="U91" s="64"/>
      <c r="V91" s="64"/>
      <c r="W91" s="64"/>
      <c r="X91" s="64"/>
    </row>
    <row r="92">
      <c r="A92" s="93"/>
      <c r="B92" s="93"/>
      <c r="C92" s="94"/>
      <c r="D92" s="94"/>
      <c r="E92" s="94"/>
      <c r="F92" s="80" t="b">
        <v>0</v>
      </c>
      <c r="G92" s="80" t="b">
        <v>0</v>
      </c>
      <c r="H92" s="94"/>
      <c r="I92" s="94"/>
      <c r="J92" s="77"/>
      <c r="K92" s="95"/>
      <c r="L92" s="96"/>
      <c r="M92" s="26"/>
      <c r="N92" s="26"/>
      <c r="O92" s="64"/>
      <c r="P92" s="64"/>
      <c r="Q92" s="64"/>
      <c r="R92" s="64"/>
      <c r="S92" s="64"/>
      <c r="T92" s="64"/>
      <c r="U92" s="64"/>
      <c r="V92" s="64"/>
      <c r="W92" s="64"/>
      <c r="X92" s="64"/>
    </row>
    <row r="93">
      <c r="A93" s="93"/>
      <c r="B93" s="93"/>
      <c r="C93" s="94"/>
      <c r="D93" s="94"/>
      <c r="E93" s="94"/>
      <c r="F93" s="80" t="b">
        <v>0</v>
      </c>
      <c r="G93" s="80" t="b">
        <v>0</v>
      </c>
      <c r="H93" s="94"/>
      <c r="I93" s="94"/>
      <c r="J93" s="77"/>
      <c r="K93" s="95"/>
      <c r="L93" s="96"/>
      <c r="M93" s="26"/>
      <c r="N93" s="26"/>
      <c r="O93" s="64"/>
      <c r="P93" s="64"/>
      <c r="Q93" s="64"/>
      <c r="R93" s="64"/>
      <c r="S93" s="64"/>
      <c r="T93" s="64"/>
      <c r="U93" s="64"/>
      <c r="V93" s="64"/>
      <c r="W93" s="64"/>
      <c r="X93" s="64"/>
    </row>
    <row r="94">
      <c r="A94" s="93"/>
      <c r="B94" s="93"/>
      <c r="C94" s="94"/>
      <c r="D94" s="94"/>
      <c r="E94" s="94"/>
      <c r="F94" s="80" t="b">
        <v>0</v>
      </c>
      <c r="G94" s="80" t="b">
        <v>0</v>
      </c>
      <c r="H94" s="94"/>
      <c r="I94" s="94"/>
      <c r="J94" s="77"/>
      <c r="K94" s="95"/>
      <c r="L94" s="96"/>
      <c r="M94" s="26"/>
      <c r="N94" s="26"/>
      <c r="O94" s="64"/>
      <c r="P94" s="64"/>
      <c r="Q94" s="64"/>
      <c r="R94" s="64"/>
      <c r="S94" s="64"/>
      <c r="T94" s="64"/>
      <c r="U94" s="64"/>
      <c r="V94" s="64"/>
      <c r="W94" s="64"/>
      <c r="X94" s="64"/>
    </row>
    <row r="95">
      <c r="A95" s="93"/>
      <c r="B95" s="93"/>
      <c r="C95" s="94"/>
      <c r="D95" s="94"/>
      <c r="E95" s="94"/>
      <c r="F95" s="80" t="b">
        <v>0</v>
      </c>
      <c r="G95" s="80" t="b">
        <v>0</v>
      </c>
      <c r="H95" s="94"/>
      <c r="I95" s="94"/>
      <c r="J95" s="77"/>
      <c r="K95" s="95"/>
      <c r="L95" s="96"/>
      <c r="M95" s="26"/>
      <c r="N95" s="26"/>
      <c r="O95" s="64"/>
      <c r="P95" s="64"/>
      <c r="Q95" s="64"/>
      <c r="R95" s="64"/>
      <c r="S95" s="64"/>
      <c r="T95" s="64"/>
      <c r="U95" s="64"/>
      <c r="V95" s="64"/>
      <c r="W95" s="64"/>
      <c r="X95" s="64"/>
    </row>
    <row r="96">
      <c r="A96" s="93"/>
      <c r="B96" s="93"/>
      <c r="C96" s="94"/>
      <c r="D96" s="94"/>
      <c r="E96" s="94"/>
      <c r="F96" s="80" t="b">
        <v>0</v>
      </c>
      <c r="G96" s="80" t="b">
        <v>0</v>
      </c>
      <c r="H96" s="94"/>
      <c r="I96" s="94"/>
      <c r="J96" s="77"/>
      <c r="K96" s="95"/>
      <c r="L96" s="96"/>
      <c r="M96" s="26"/>
      <c r="N96" s="26"/>
      <c r="O96" s="64"/>
      <c r="P96" s="64"/>
      <c r="Q96" s="64"/>
      <c r="R96" s="64"/>
      <c r="S96" s="64"/>
      <c r="T96" s="64"/>
      <c r="U96" s="64"/>
      <c r="V96" s="64"/>
      <c r="W96" s="64"/>
      <c r="X96" s="64"/>
    </row>
    <row r="97">
      <c r="A97" s="93"/>
      <c r="B97" s="93"/>
      <c r="C97" s="94"/>
      <c r="D97" s="94"/>
      <c r="E97" s="94"/>
      <c r="F97" s="80" t="b">
        <v>0</v>
      </c>
      <c r="G97" s="80" t="b">
        <v>0</v>
      </c>
      <c r="H97" s="94"/>
      <c r="I97" s="94"/>
      <c r="J97" s="77"/>
      <c r="K97" s="95"/>
      <c r="L97" s="96"/>
      <c r="M97" s="26"/>
      <c r="N97" s="26"/>
      <c r="O97" s="64"/>
      <c r="P97" s="64"/>
      <c r="Q97" s="64"/>
      <c r="R97" s="64"/>
      <c r="S97" s="64"/>
      <c r="T97" s="64"/>
      <c r="U97" s="64"/>
      <c r="V97" s="64"/>
      <c r="W97" s="64"/>
      <c r="X97" s="64"/>
    </row>
    <row r="98">
      <c r="A98" s="93"/>
      <c r="B98" s="93"/>
      <c r="C98" s="94"/>
      <c r="D98" s="94"/>
      <c r="E98" s="94"/>
      <c r="F98" s="80" t="b">
        <v>0</v>
      </c>
      <c r="G98" s="80" t="b">
        <v>0</v>
      </c>
      <c r="H98" s="94"/>
      <c r="I98" s="94"/>
      <c r="J98" s="77"/>
      <c r="K98" s="95"/>
      <c r="L98" s="96"/>
      <c r="M98" s="26"/>
      <c r="N98" s="26"/>
      <c r="O98" s="64"/>
      <c r="P98" s="64"/>
      <c r="Q98" s="64"/>
      <c r="R98" s="64"/>
      <c r="S98" s="64"/>
      <c r="T98" s="64"/>
      <c r="U98" s="64"/>
      <c r="V98" s="64"/>
      <c r="W98" s="64"/>
      <c r="X98" s="64"/>
    </row>
    <row r="99">
      <c r="A99" s="93"/>
      <c r="B99" s="93"/>
      <c r="C99" s="94"/>
      <c r="D99" s="94"/>
      <c r="E99" s="94"/>
      <c r="F99" s="80" t="b">
        <v>0</v>
      </c>
      <c r="G99" s="80" t="b">
        <v>0</v>
      </c>
      <c r="H99" s="94"/>
      <c r="I99" s="94"/>
      <c r="J99" s="77"/>
      <c r="K99" s="95"/>
      <c r="L99" s="96"/>
      <c r="M99" s="26"/>
      <c r="N99" s="26"/>
      <c r="O99" s="64"/>
      <c r="P99" s="64"/>
      <c r="Q99" s="64"/>
      <c r="R99" s="64"/>
      <c r="S99" s="64"/>
      <c r="T99" s="64"/>
      <c r="U99" s="64"/>
      <c r="V99" s="64"/>
      <c r="W99" s="64"/>
      <c r="X99" s="64"/>
    </row>
    <row r="100">
      <c r="A100" s="93"/>
      <c r="B100" s="93"/>
      <c r="C100" s="94"/>
      <c r="D100" s="94"/>
      <c r="E100" s="94"/>
      <c r="F100" s="80" t="b">
        <v>0</v>
      </c>
      <c r="G100" s="80" t="b">
        <v>0</v>
      </c>
      <c r="H100" s="94"/>
      <c r="I100" s="94"/>
      <c r="J100" s="77"/>
      <c r="K100" s="95"/>
      <c r="L100" s="96"/>
      <c r="M100" s="26"/>
      <c r="N100" s="26"/>
      <c r="O100" s="64"/>
      <c r="P100" s="64"/>
      <c r="Q100" s="64"/>
      <c r="R100" s="64"/>
      <c r="S100" s="64"/>
      <c r="T100" s="64"/>
      <c r="U100" s="64"/>
      <c r="V100" s="64"/>
      <c r="W100" s="64"/>
      <c r="X100" s="64"/>
    </row>
    <row r="101">
      <c r="A101" s="93"/>
      <c r="B101" s="93"/>
      <c r="C101" s="94"/>
      <c r="D101" s="94"/>
      <c r="E101" s="94"/>
      <c r="F101" s="80" t="b">
        <v>0</v>
      </c>
      <c r="G101" s="80" t="b">
        <v>0</v>
      </c>
      <c r="H101" s="94"/>
      <c r="I101" s="94"/>
      <c r="J101" s="77"/>
      <c r="K101" s="95"/>
      <c r="L101" s="96"/>
      <c r="M101" s="26"/>
      <c r="N101" s="26"/>
      <c r="O101" s="64"/>
      <c r="P101" s="64"/>
      <c r="Q101" s="64"/>
      <c r="R101" s="64"/>
      <c r="S101" s="64"/>
      <c r="T101" s="64"/>
      <c r="U101" s="64"/>
      <c r="V101" s="64"/>
      <c r="W101" s="64"/>
      <c r="X101" s="64"/>
    </row>
    <row r="102">
      <c r="A102" s="93"/>
      <c r="B102" s="93"/>
      <c r="C102" s="94"/>
      <c r="D102" s="94"/>
      <c r="E102" s="94"/>
      <c r="F102" s="80" t="b">
        <v>0</v>
      </c>
      <c r="G102" s="80" t="b">
        <v>0</v>
      </c>
      <c r="H102" s="94"/>
      <c r="I102" s="94"/>
      <c r="J102" s="77"/>
      <c r="K102" s="95"/>
      <c r="L102" s="96"/>
      <c r="M102" s="26"/>
      <c r="N102" s="26"/>
      <c r="O102" s="64"/>
      <c r="P102" s="64"/>
      <c r="Q102" s="64"/>
      <c r="R102" s="64"/>
      <c r="S102" s="64"/>
      <c r="T102" s="64"/>
      <c r="U102" s="64"/>
      <c r="V102" s="64"/>
      <c r="W102" s="64"/>
      <c r="X102" s="64"/>
    </row>
    <row r="103">
      <c r="A103" s="93"/>
      <c r="B103" s="93"/>
      <c r="C103" s="94"/>
      <c r="D103" s="94"/>
      <c r="E103" s="94"/>
      <c r="F103" s="80" t="b">
        <v>0</v>
      </c>
      <c r="G103" s="80" t="b">
        <v>0</v>
      </c>
      <c r="H103" s="94"/>
      <c r="I103" s="94"/>
      <c r="J103" s="77"/>
      <c r="K103" s="95"/>
      <c r="L103" s="96"/>
      <c r="M103" s="26"/>
      <c r="N103" s="26"/>
      <c r="O103" s="64"/>
      <c r="P103" s="64"/>
      <c r="Q103" s="64"/>
      <c r="R103" s="64"/>
      <c r="S103" s="64"/>
      <c r="T103" s="64"/>
      <c r="U103" s="64"/>
      <c r="V103" s="64"/>
      <c r="W103" s="64"/>
      <c r="X103" s="64"/>
    </row>
    <row r="104">
      <c r="A104" s="93"/>
      <c r="B104" s="93"/>
      <c r="C104" s="94"/>
      <c r="D104" s="94"/>
      <c r="E104" s="94"/>
      <c r="F104" s="80" t="b">
        <v>0</v>
      </c>
      <c r="G104" s="80" t="b">
        <v>0</v>
      </c>
      <c r="H104" s="94"/>
      <c r="I104" s="94"/>
      <c r="J104" s="77"/>
      <c r="K104" s="95"/>
      <c r="L104" s="96"/>
      <c r="M104" s="26"/>
      <c r="N104" s="26"/>
      <c r="O104" s="64"/>
      <c r="P104" s="64"/>
      <c r="Q104" s="64"/>
      <c r="R104" s="64"/>
      <c r="S104" s="64"/>
      <c r="T104" s="64"/>
      <c r="U104" s="64"/>
      <c r="V104" s="64"/>
      <c r="W104" s="64"/>
      <c r="X104" s="64"/>
    </row>
    <row r="105">
      <c r="A105" s="93"/>
      <c r="B105" s="93"/>
      <c r="C105" s="94"/>
      <c r="D105" s="94"/>
      <c r="E105" s="94"/>
      <c r="F105" s="80" t="b">
        <v>0</v>
      </c>
      <c r="G105" s="80" t="b">
        <v>0</v>
      </c>
      <c r="H105" s="94"/>
      <c r="I105" s="94"/>
      <c r="J105" s="77"/>
      <c r="K105" s="95"/>
      <c r="L105" s="96"/>
      <c r="M105" s="26"/>
      <c r="N105" s="26"/>
      <c r="O105" s="64"/>
      <c r="P105" s="64"/>
      <c r="Q105" s="64"/>
      <c r="R105" s="64"/>
      <c r="S105" s="64"/>
      <c r="T105" s="64"/>
      <c r="U105" s="64"/>
      <c r="V105" s="64"/>
      <c r="W105" s="64"/>
      <c r="X105" s="64"/>
    </row>
    <row r="106">
      <c r="A106" s="93"/>
      <c r="B106" s="93"/>
      <c r="C106" s="94"/>
      <c r="D106" s="94"/>
      <c r="E106" s="94"/>
      <c r="F106" s="80" t="b">
        <v>0</v>
      </c>
      <c r="G106" s="80" t="b">
        <v>0</v>
      </c>
      <c r="H106" s="94"/>
      <c r="I106" s="94"/>
      <c r="J106" s="77"/>
      <c r="K106" s="95"/>
      <c r="L106" s="96"/>
      <c r="M106" s="26"/>
      <c r="N106" s="26"/>
      <c r="O106" s="64"/>
      <c r="P106" s="64"/>
      <c r="Q106" s="64"/>
      <c r="R106" s="64"/>
      <c r="S106" s="64"/>
      <c r="T106" s="64"/>
      <c r="U106" s="64"/>
      <c r="V106" s="64"/>
      <c r="W106" s="64"/>
      <c r="X106" s="64"/>
    </row>
    <row r="107">
      <c r="A107" s="93"/>
      <c r="B107" s="93"/>
      <c r="C107" s="94"/>
      <c r="D107" s="94"/>
      <c r="E107" s="94"/>
      <c r="F107" s="80" t="b">
        <v>0</v>
      </c>
      <c r="G107" s="80" t="b">
        <v>0</v>
      </c>
      <c r="H107" s="94"/>
      <c r="I107" s="94"/>
      <c r="J107" s="77"/>
      <c r="K107" s="95"/>
      <c r="L107" s="96"/>
      <c r="M107" s="26"/>
      <c r="N107" s="26"/>
      <c r="O107" s="64"/>
      <c r="P107" s="64"/>
      <c r="Q107" s="64"/>
      <c r="R107" s="64"/>
      <c r="S107" s="64"/>
      <c r="T107" s="64"/>
      <c r="U107" s="64"/>
      <c r="V107" s="64"/>
      <c r="W107" s="64"/>
      <c r="X107" s="64"/>
    </row>
    <row r="108">
      <c r="A108" s="93"/>
      <c r="B108" s="93"/>
      <c r="C108" s="94"/>
      <c r="D108" s="94"/>
      <c r="E108" s="94"/>
      <c r="F108" s="80" t="b">
        <v>0</v>
      </c>
      <c r="G108" s="80" t="b">
        <v>0</v>
      </c>
      <c r="H108" s="94"/>
      <c r="I108" s="94"/>
      <c r="J108" s="77"/>
      <c r="K108" s="95"/>
      <c r="L108" s="96"/>
      <c r="M108" s="26"/>
      <c r="N108" s="26"/>
      <c r="O108" s="64"/>
      <c r="P108" s="64"/>
      <c r="Q108" s="64"/>
      <c r="R108" s="64"/>
      <c r="S108" s="64"/>
      <c r="T108" s="64"/>
      <c r="U108" s="64"/>
      <c r="V108" s="64"/>
      <c r="W108" s="64"/>
      <c r="X108" s="64"/>
    </row>
    <row r="109">
      <c r="A109" s="93"/>
      <c r="B109" s="93"/>
      <c r="C109" s="94"/>
      <c r="D109" s="94"/>
      <c r="E109" s="94"/>
      <c r="F109" s="80" t="b">
        <v>0</v>
      </c>
      <c r="G109" s="80" t="b">
        <v>0</v>
      </c>
      <c r="H109" s="94"/>
      <c r="I109" s="94"/>
      <c r="J109" s="77"/>
      <c r="K109" s="95"/>
      <c r="L109" s="96"/>
      <c r="M109" s="26"/>
      <c r="N109" s="26"/>
      <c r="O109" s="64"/>
      <c r="P109" s="64"/>
      <c r="Q109" s="64"/>
      <c r="R109" s="64"/>
      <c r="S109" s="64"/>
      <c r="T109" s="64"/>
      <c r="U109" s="64"/>
      <c r="V109" s="64"/>
      <c r="W109" s="64"/>
      <c r="X109" s="64"/>
    </row>
    <row r="110">
      <c r="A110" s="93"/>
      <c r="B110" s="93"/>
      <c r="C110" s="94"/>
      <c r="D110" s="94"/>
      <c r="E110" s="94"/>
      <c r="F110" s="80" t="b">
        <v>0</v>
      </c>
      <c r="G110" s="80" t="b">
        <v>0</v>
      </c>
      <c r="H110" s="94"/>
      <c r="I110" s="94"/>
      <c r="J110" s="77"/>
      <c r="K110" s="95"/>
      <c r="L110" s="96"/>
      <c r="M110" s="26"/>
      <c r="N110" s="26"/>
      <c r="O110" s="64"/>
      <c r="P110" s="64"/>
      <c r="Q110" s="64"/>
      <c r="R110" s="64"/>
      <c r="S110" s="64"/>
      <c r="T110" s="64"/>
      <c r="U110" s="64"/>
      <c r="V110" s="64"/>
      <c r="W110" s="64"/>
      <c r="X110" s="64"/>
    </row>
    <row r="111">
      <c r="A111" s="93"/>
      <c r="B111" s="93"/>
      <c r="C111" s="94"/>
      <c r="D111" s="94"/>
      <c r="E111" s="94"/>
      <c r="F111" s="80" t="b">
        <v>0</v>
      </c>
      <c r="G111" s="80" t="b">
        <v>0</v>
      </c>
      <c r="H111" s="94"/>
      <c r="I111" s="94"/>
      <c r="J111" s="77"/>
      <c r="K111" s="95"/>
      <c r="L111" s="96"/>
      <c r="M111" s="26"/>
      <c r="N111" s="26"/>
      <c r="O111" s="64"/>
      <c r="P111" s="64"/>
      <c r="Q111" s="64"/>
      <c r="R111" s="64"/>
      <c r="S111" s="64"/>
      <c r="T111" s="64"/>
      <c r="U111" s="64"/>
      <c r="V111" s="64"/>
      <c r="W111" s="64"/>
      <c r="X111" s="64"/>
    </row>
    <row r="112">
      <c r="A112" s="93"/>
      <c r="B112" s="93"/>
      <c r="C112" s="94"/>
      <c r="D112" s="94"/>
      <c r="E112" s="94"/>
      <c r="F112" s="80" t="b">
        <v>0</v>
      </c>
      <c r="G112" s="80" t="b">
        <v>0</v>
      </c>
      <c r="H112" s="94"/>
      <c r="I112" s="94"/>
      <c r="J112" s="77"/>
      <c r="K112" s="95"/>
      <c r="L112" s="96"/>
      <c r="M112" s="26"/>
      <c r="N112" s="26"/>
      <c r="O112" s="64"/>
      <c r="P112" s="64"/>
      <c r="Q112" s="64"/>
      <c r="R112" s="64"/>
      <c r="S112" s="64"/>
      <c r="T112" s="64"/>
      <c r="U112" s="64"/>
      <c r="V112" s="64"/>
      <c r="W112" s="64"/>
      <c r="X112" s="64"/>
    </row>
    <row r="113">
      <c r="A113" s="93"/>
      <c r="B113" s="93"/>
      <c r="C113" s="94"/>
      <c r="D113" s="94"/>
      <c r="E113" s="94"/>
      <c r="F113" s="80" t="b">
        <v>0</v>
      </c>
      <c r="G113" s="80" t="b">
        <v>0</v>
      </c>
      <c r="H113" s="94"/>
      <c r="I113" s="94"/>
      <c r="J113" s="77"/>
      <c r="K113" s="95"/>
      <c r="L113" s="96"/>
      <c r="M113" s="26"/>
      <c r="N113" s="26"/>
      <c r="O113" s="64"/>
      <c r="P113" s="64"/>
      <c r="Q113" s="64"/>
      <c r="R113" s="64"/>
      <c r="S113" s="64"/>
      <c r="T113" s="64"/>
      <c r="U113" s="64"/>
      <c r="V113" s="64"/>
      <c r="W113" s="64"/>
      <c r="X113" s="64"/>
    </row>
    <row r="114">
      <c r="A114" s="93"/>
      <c r="B114" s="93"/>
      <c r="C114" s="94"/>
      <c r="D114" s="94"/>
      <c r="E114" s="94"/>
      <c r="F114" s="80" t="b">
        <v>0</v>
      </c>
      <c r="G114" s="80" t="b">
        <v>0</v>
      </c>
      <c r="H114" s="94"/>
      <c r="I114" s="94"/>
      <c r="J114" s="77"/>
      <c r="K114" s="95"/>
      <c r="L114" s="96"/>
      <c r="M114" s="26"/>
      <c r="N114" s="26"/>
      <c r="O114" s="64"/>
      <c r="P114" s="64"/>
      <c r="Q114" s="64"/>
      <c r="R114" s="64"/>
      <c r="S114" s="64"/>
      <c r="T114" s="64"/>
      <c r="U114" s="64"/>
      <c r="V114" s="64"/>
      <c r="W114" s="64"/>
      <c r="X114" s="64"/>
    </row>
    <row r="115">
      <c r="A115" s="93"/>
      <c r="B115" s="93"/>
      <c r="C115" s="94"/>
      <c r="D115" s="94"/>
      <c r="E115" s="94"/>
      <c r="F115" s="80" t="b">
        <v>0</v>
      </c>
      <c r="G115" s="80" t="b">
        <v>0</v>
      </c>
      <c r="H115" s="94"/>
      <c r="I115" s="94"/>
      <c r="J115" s="77"/>
      <c r="K115" s="95"/>
      <c r="L115" s="96"/>
      <c r="M115" s="26"/>
      <c r="N115" s="26"/>
      <c r="O115" s="64"/>
      <c r="P115" s="64"/>
      <c r="Q115" s="64"/>
      <c r="R115" s="64"/>
      <c r="S115" s="64"/>
      <c r="T115" s="64"/>
      <c r="U115" s="64"/>
      <c r="V115" s="64"/>
      <c r="W115" s="64"/>
      <c r="X115" s="64"/>
    </row>
    <row r="116">
      <c r="A116" s="93"/>
      <c r="B116" s="93"/>
      <c r="C116" s="94"/>
      <c r="D116" s="94"/>
      <c r="E116" s="94"/>
      <c r="F116" s="80" t="b">
        <v>0</v>
      </c>
      <c r="G116" s="80" t="b">
        <v>0</v>
      </c>
      <c r="H116" s="94"/>
      <c r="I116" s="94"/>
      <c r="J116" s="77"/>
      <c r="K116" s="95"/>
      <c r="L116" s="96"/>
      <c r="M116" s="26"/>
      <c r="N116" s="26"/>
      <c r="O116" s="64"/>
      <c r="P116" s="64"/>
      <c r="Q116" s="64"/>
      <c r="R116" s="64"/>
      <c r="S116" s="64"/>
      <c r="T116" s="64"/>
      <c r="U116" s="64"/>
      <c r="V116" s="64"/>
      <c r="W116" s="64"/>
      <c r="X116" s="64"/>
    </row>
    <row r="117">
      <c r="A117" s="93"/>
      <c r="B117" s="93"/>
      <c r="C117" s="94"/>
      <c r="D117" s="94"/>
      <c r="E117" s="94"/>
      <c r="F117" s="80" t="b">
        <v>0</v>
      </c>
      <c r="G117" s="80" t="b">
        <v>0</v>
      </c>
      <c r="H117" s="94"/>
      <c r="I117" s="94"/>
      <c r="J117" s="77"/>
      <c r="K117" s="95"/>
      <c r="L117" s="96"/>
      <c r="M117" s="26"/>
      <c r="N117" s="26"/>
      <c r="O117" s="64"/>
      <c r="P117" s="64"/>
      <c r="Q117" s="64"/>
      <c r="R117" s="64"/>
      <c r="S117" s="64"/>
      <c r="T117" s="64"/>
      <c r="U117" s="64"/>
      <c r="V117" s="64"/>
      <c r="W117" s="64"/>
      <c r="X117" s="64"/>
    </row>
    <row r="118">
      <c r="A118" s="93"/>
      <c r="B118" s="93"/>
      <c r="C118" s="94"/>
      <c r="D118" s="94"/>
      <c r="E118" s="94"/>
      <c r="F118" s="80" t="b">
        <v>0</v>
      </c>
      <c r="G118" s="80" t="b">
        <v>0</v>
      </c>
      <c r="H118" s="94"/>
      <c r="I118" s="94"/>
      <c r="J118" s="77"/>
      <c r="K118" s="95"/>
      <c r="L118" s="96"/>
      <c r="M118" s="26"/>
      <c r="N118" s="26"/>
      <c r="O118" s="64"/>
      <c r="P118" s="64"/>
      <c r="Q118" s="64"/>
      <c r="R118" s="64"/>
      <c r="S118" s="64"/>
      <c r="T118" s="64"/>
      <c r="U118" s="64"/>
      <c r="V118" s="64"/>
      <c r="W118" s="64"/>
      <c r="X118" s="64"/>
    </row>
    <row r="119">
      <c r="A119" s="93"/>
      <c r="B119" s="93"/>
      <c r="C119" s="94"/>
      <c r="D119" s="94"/>
      <c r="E119" s="94"/>
      <c r="F119" s="80" t="b">
        <v>0</v>
      </c>
      <c r="G119" s="80" t="b">
        <v>0</v>
      </c>
      <c r="H119" s="94"/>
      <c r="I119" s="94"/>
      <c r="J119" s="77"/>
      <c r="K119" s="95"/>
      <c r="L119" s="96"/>
      <c r="M119" s="26"/>
      <c r="N119" s="26"/>
      <c r="O119" s="64"/>
      <c r="P119" s="64"/>
      <c r="Q119" s="64"/>
      <c r="R119" s="64"/>
      <c r="S119" s="64"/>
      <c r="T119" s="64"/>
      <c r="U119" s="64"/>
      <c r="V119" s="64"/>
      <c r="W119" s="64"/>
      <c r="X119" s="64"/>
    </row>
    <row r="120">
      <c r="A120" s="93"/>
      <c r="B120" s="93"/>
      <c r="C120" s="94"/>
      <c r="D120" s="94"/>
      <c r="E120" s="94"/>
      <c r="F120" s="80" t="b">
        <v>0</v>
      </c>
      <c r="G120" s="80" t="b">
        <v>0</v>
      </c>
      <c r="H120" s="94"/>
      <c r="I120" s="94"/>
      <c r="J120" s="77"/>
      <c r="K120" s="95"/>
      <c r="L120" s="96"/>
      <c r="M120" s="26"/>
      <c r="N120" s="26"/>
      <c r="O120" s="64"/>
      <c r="P120" s="64"/>
      <c r="Q120" s="64"/>
      <c r="R120" s="64"/>
      <c r="S120" s="64"/>
      <c r="T120" s="64"/>
      <c r="U120" s="64"/>
      <c r="V120" s="64"/>
      <c r="W120" s="64"/>
      <c r="X120" s="64"/>
    </row>
    <row r="121">
      <c r="A121" s="93"/>
      <c r="B121" s="93"/>
      <c r="C121" s="94"/>
      <c r="D121" s="94"/>
      <c r="E121" s="94"/>
      <c r="F121" s="80" t="b">
        <v>0</v>
      </c>
      <c r="G121" s="80" t="b">
        <v>0</v>
      </c>
      <c r="H121" s="94"/>
      <c r="I121" s="94"/>
      <c r="J121" s="77"/>
      <c r="K121" s="95"/>
      <c r="L121" s="96"/>
      <c r="M121" s="26"/>
      <c r="N121" s="26"/>
      <c r="O121" s="64"/>
      <c r="P121" s="64"/>
      <c r="Q121" s="64"/>
      <c r="R121" s="64"/>
      <c r="S121" s="64"/>
      <c r="T121" s="64"/>
      <c r="U121" s="64"/>
      <c r="V121" s="64"/>
      <c r="W121" s="64"/>
      <c r="X121" s="64"/>
    </row>
    <row r="122">
      <c r="A122" s="93"/>
      <c r="B122" s="93"/>
      <c r="C122" s="94"/>
      <c r="D122" s="94"/>
      <c r="E122" s="94"/>
      <c r="F122" s="80" t="b">
        <v>0</v>
      </c>
      <c r="G122" s="80" t="b">
        <v>0</v>
      </c>
      <c r="H122" s="94"/>
      <c r="I122" s="94"/>
      <c r="J122" s="77"/>
      <c r="K122" s="95"/>
      <c r="L122" s="96"/>
      <c r="M122" s="26"/>
      <c r="N122" s="26"/>
      <c r="O122" s="64"/>
      <c r="P122" s="64"/>
      <c r="Q122" s="64"/>
      <c r="R122" s="64"/>
      <c r="S122" s="64"/>
      <c r="T122" s="64"/>
      <c r="U122" s="64"/>
      <c r="V122" s="64"/>
      <c r="W122" s="64"/>
      <c r="X122" s="64"/>
    </row>
    <row r="123">
      <c r="A123" s="93"/>
      <c r="B123" s="93"/>
      <c r="C123" s="94"/>
      <c r="D123" s="94"/>
      <c r="E123" s="94"/>
      <c r="F123" s="80" t="b">
        <v>0</v>
      </c>
      <c r="G123" s="80" t="b">
        <v>0</v>
      </c>
      <c r="H123" s="94"/>
      <c r="I123" s="94"/>
      <c r="J123" s="77"/>
      <c r="K123" s="95"/>
      <c r="L123" s="96"/>
      <c r="M123" s="26"/>
      <c r="N123" s="26"/>
      <c r="O123" s="64"/>
      <c r="P123" s="64"/>
      <c r="Q123" s="64"/>
      <c r="R123" s="64"/>
      <c r="S123" s="64"/>
      <c r="T123" s="64"/>
      <c r="U123" s="64"/>
      <c r="V123" s="64"/>
      <c r="W123" s="64"/>
      <c r="X123" s="64"/>
    </row>
    <row r="124">
      <c r="A124" s="93"/>
      <c r="B124" s="93"/>
      <c r="C124" s="94"/>
      <c r="D124" s="94"/>
      <c r="E124" s="94"/>
      <c r="F124" s="80" t="b">
        <v>0</v>
      </c>
      <c r="G124" s="80" t="b">
        <v>0</v>
      </c>
      <c r="H124" s="94"/>
      <c r="I124" s="94"/>
      <c r="J124" s="77"/>
      <c r="K124" s="95"/>
      <c r="L124" s="96"/>
      <c r="M124" s="26"/>
      <c r="N124" s="26"/>
      <c r="O124" s="64"/>
      <c r="P124" s="64"/>
      <c r="Q124" s="64"/>
      <c r="R124" s="64"/>
      <c r="S124" s="64"/>
      <c r="T124" s="64"/>
      <c r="U124" s="64"/>
      <c r="V124" s="64"/>
      <c r="W124" s="64"/>
      <c r="X124" s="64"/>
    </row>
    <row r="125">
      <c r="A125" s="93"/>
      <c r="B125" s="93"/>
      <c r="C125" s="94"/>
      <c r="D125" s="94"/>
      <c r="E125" s="94"/>
      <c r="F125" s="80" t="b">
        <v>0</v>
      </c>
      <c r="G125" s="80" t="b">
        <v>0</v>
      </c>
      <c r="H125" s="94"/>
      <c r="I125" s="94"/>
      <c r="J125" s="77"/>
      <c r="K125" s="95"/>
      <c r="L125" s="96"/>
      <c r="M125" s="26"/>
      <c r="N125" s="26"/>
      <c r="O125" s="64"/>
      <c r="P125" s="64"/>
      <c r="Q125" s="64"/>
      <c r="R125" s="64"/>
      <c r="S125" s="64"/>
      <c r="T125" s="64"/>
      <c r="U125" s="64"/>
      <c r="V125" s="64"/>
      <c r="W125" s="64"/>
      <c r="X125" s="64"/>
    </row>
    <row r="126">
      <c r="A126" s="93"/>
      <c r="B126" s="93"/>
      <c r="C126" s="94"/>
      <c r="D126" s="94"/>
      <c r="E126" s="94"/>
      <c r="F126" s="80" t="b">
        <v>0</v>
      </c>
      <c r="G126" s="80" t="b">
        <v>0</v>
      </c>
      <c r="H126" s="94"/>
      <c r="I126" s="94"/>
      <c r="J126" s="77"/>
      <c r="K126" s="95"/>
      <c r="L126" s="96"/>
      <c r="M126" s="26"/>
      <c r="N126" s="26"/>
      <c r="O126" s="64"/>
      <c r="P126" s="64"/>
      <c r="Q126" s="64"/>
      <c r="R126" s="64"/>
      <c r="S126" s="64"/>
      <c r="T126" s="64"/>
      <c r="U126" s="64"/>
      <c r="V126" s="64"/>
      <c r="W126" s="64"/>
      <c r="X126" s="64"/>
    </row>
    <row r="127">
      <c r="A127" s="93"/>
      <c r="B127" s="93"/>
      <c r="C127" s="94"/>
      <c r="D127" s="94"/>
      <c r="E127" s="94"/>
      <c r="F127" s="80" t="b">
        <v>0</v>
      </c>
      <c r="G127" s="80" t="b">
        <v>0</v>
      </c>
      <c r="H127" s="94"/>
      <c r="I127" s="94"/>
      <c r="J127" s="77"/>
      <c r="K127" s="95"/>
      <c r="L127" s="96"/>
      <c r="M127" s="26"/>
      <c r="N127" s="26"/>
      <c r="O127" s="64"/>
      <c r="P127" s="64"/>
      <c r="Q127" s="64"/>
      <c r="R127" s="64"/>
      <c r="S127" s="64"/>
      <c r="T127" s="64"/>
      <c r="U127" s="64"/>
      <c r="V127" s="64"/>
      <c r="W127" s="64"/>
      <c r="X127" s="64"/>
    </row>
    <row r="128">
      <c r="A128" s="93"/>
      <c r="B128" s="93"/>
      <c r="C128" s="94"/>
      <c r="D128" s="94"/>
      <c r="E128" s="94"/>
      <c r="F128" s="80" t="b">
        <v>0</v>
      </c>
      <c r="G128" s="80" t="b">
        <v>0</v>
      </c>
      <c r="H128" s="94"/>
      <c r="I128" s="94"/>
      <c r="J128" s="77"/>
      <c r="K128" s="95"/>
      <c r="L128" s="96"/>
      <c r="M128" s="26"/>
      <c r="N128" s="26"/>
      <c r="O128" s="64"/>
      <c r="P128" s="64"/>
      <c r="Q128" s="64"/>
      <c r="R128" s="64"/>
      <c r="S128" s="64"/>
      <c r="T128" s="64"/>
      <c r="U128" s="64"/>
      <c r="V128" s="64"/>
      <c r="W128" s="64"/>
      <c r="X128" s="64"/>
    </row>
    <row r="129">
      <c r="A129" s="93"/>
      <c r="B129" s="93"/>
      <c r="C129" s="94"/>
      <c r="D129" s="94"/>
      <c r="E129" s="94"/>
      <c r="F129" s="80" t="b">
        <v>0</v>
      </c>
      <c r="G129" s="80" t="b">
        <v>0</v>
      </c>
      <c r="H129" s="94"/>
      <c r="I129" s="94"/>
      <c r="J129" s="77"/>
      <c r="K129" s="95"/>
      <c r="L129" s="96"/>
      <c r="M129" s="26"/>
      <c r="N129" s="26"/>
      <c r="O129" s="64"/>
      <c r="P129" s="64"/>
      <c r="Q129" s="64"/>
      <c r="R129" s="64"/>
      <c r="S129" s="64"/>
      <c r="T129" s="64"/>
      <c r="U129" s="64"/>
      <c r="V129" s="64"/>
      <c r="W129" s="64"/>
      <c r="X129" s="64"/>
    </row>
    <row r="130">
      <c r="A130" s="93"/>
      <c r="B130" s="93"/>
      <c r="C130" s="94"/>
      <c r="D130" s="94"/>
      <c r="E130" s="94"/>
      <c r="F130" s="80" t="b">
        <v>0</v>
      </c>
      <c r="G130" s="80" t="b">
        <v>0</v>
      </c>
      <c r="H130" s="94"/>
      <c r="I130" s="94"/>
      <c r="J130" s="77"/>
      <c r="K130" s="95"/>
      <c r="L130" s="96"/>
      <c r="M130" s="26"/>
      <c r="N130" s="26"/>
      <c r="O130" s="64"/>
      <c r="P130" s="64"/>
      <c r="Q130" s="64"/>
      <c r="R130" s="64"/>
      <c r="S130" s="64"/>
      <c r="T130" s="64"/>
      <c r="U130" s="64"/>
      <c r="V130" s="64"/>
      <c r="W130" s="64"/>
      <c r="X130" s="64"/>
    </row>
    <row r="131">
      <c r="A131" s="93"/>
      <c r="B131" s="93"/>
      <c r="C131" s="94"/>
      <c r="D131" s="94"/>
      <c r="E131" s="94"/>
      <c r="F131" s="80" t="b">
        <v>0</v>
      </c>
      <c r="G131" s="80" t="b">
        <v>0</v>
      </c>
      <c r="H131" s="94"/>
      <c r="I131" s="94"/>
      <c r="J131" s="77"/>
      <c r="K131" s="95"/>
      <c r="L131" s="96"/>
      <c r="M131" s="26"/>
      <c r="N131" s="26"/>
      <c r="O131" s="64"/>
      <c r="P131" s="64"/>
      <c r="Q131" s="64"/>
      <c r="R131" s="64"/>
      <c r="S131" s="64"/>
      <c r="T131" s="64"/>
      <c r="U131" s="64"/>
      <c r="V131" s="64"/>
      <c r="W131" s="64"/>
      <c r="X131" s="64"/>
    </row>
    <row r="132">
      <c r="A132" s="93"/>
      <c r="B132" s="93"/>
      <c r="C132" s="94"/>
      <c r="D132" s="94"/>
      <c r="E132" s="94"/>
      <c r="F132" s="80" t="b">
        <v>0</v>
      </c>
      <c r="G132" s="80" t="b">
        <v>0</v>
      </c>
      <c r="H132" s="94"/>
      <c r="I132" s="94"/>
      <c r="J132" s="77"/>
      <c r="K132" s="95"/>
      <c r="L132" s="96"/>
      <c r="M132" s="26"/>
      <c r="N132" s="26"/>
      <c r="O132" s="64"/>
      <c r="P132" s="64"/>
      <c r="Q132" s="64"/>
      <c r="R132" s="64"/>
      <c r="S132" s="64"/>
      <c r="T132" s="64"/>
      <c r="U132" s="64"/>
      <c r="V132" s="64"/>
      <c r="W132" s="64"/>
      <c r="X132" s="64"/>
    </row>
    <row r="133">
      <c r="A133" s="93"/>
      <c r="B133" s="93"/>
      <c r="C133" s="94"/>
      <c r="D133" s="94"/>
      <c r="E133" s="94"/>
      <c r="F133" s="80" t="b">
        <v>0</v>
      </c>
      <c r="G133" s="80" t="b">
        <v>0</v>
      </c>
      <c r="H133" s="94"/>
      <c r="I133" s="94"/>
      <c r="J133" s="77"/>
      <c r="K133" s="95"/>
      <c r="L133" s="96"/>
      <c r="M133" s="26"/>
      <c r="N133" s="26"/>
      <c r="O133" s="64"/>
      <c r="P133" s="64"/>
      <c r="Q133" s="64"/>
      <c r="R133" s="64"/>
      <c r="S133" s="64"/>
      <c r="T133" s="64"/>
      <c r="U133" s="64"/>
      <c r="V133" s="64"/>
      <c r="W133" s="64"/>
      <c r="X133" s="64"/>
    </row>
    <row r="134">
      <c r="A134" s="93"/>
      <c r="B134" s="93"/>
      <c r="C134" s="94"/>
      <c r="D134" s="94"/>
      <c r="E134" s="94"/>
      <c r="F134" s="80" t="b">
        <v>0</v>
      </c>
      <c r="G134" s="80" t="b">
        <v>0</v>
      </c>
      <c r="H134" s="94"/>
      <c r="I134" s="94"/>
      <c r="J134" s="77"/>
      <c r="K134" s="95"/>
      <c r="L134" s="96"/>
      <c r="M134" s="26"/>
      <c r="N134" s="26"/>
      <c r="O134" s="64"/>
      <c r="P134" s="64"/>
      <c r="Q134" s="64"/>
      <c r="R134" s="64"/>
      <c r="S134" s="64"/>
      <c r="T134" s="64"/>
      <c r="U134" s="64"/>
      <c r="V134" s="64"/>
      <c r="W134" s="64"/>
      <c r="X134" s="64"/>
    </row>
    <row r="135">
      <c r="A135" s="93"/>
      <c r="B135" s="93"/>
      <c r="C135" s="94"/>
      <c r="D135" s="94"/>
      <c r="E135" s="94"/>
      <c r="F135" s="80" t="b">
        <v>0</v>
      </c>
      <c r="G135" s="80" t="b">
        <v>0</v>
      </c>
      <c r="H135" s="94"/>
      <c r="I135" s="94"/>
      <c r="J135" s="77"/>
      <c r="K135" s="95"/>
      <c r="L135" s="96"/>
      <c r="M135" s="26"/>
      <c r="N135" s="26"/>
      <c r="O135" s="64"/>
      <c r="P135" s="64"/>
      <c r="Q135" s="64"/>
      <c r="R135" s="64"/>
      <c r="S135" s="64"/>
      <c r="T135" s="64"/>
      <c r="U135" s="64"/>
      <c r="V135" s="64"/>
      <c r="W135" s="64"/>
      <c r="X135" s="64"/>
    </row>
    <row r="136">
      <c r="A136" s="93"/>
      <c r="B136" s="93"/>
      <c r="C136" s="94"/>
      <c r="D136" s="94"/>
      <c r="E136" s="94"/>
      <c r="F136" s="80" t="b">
        <v>0</v>
      </c>
      <c r="G136" s="80" t="b">
        <v>0</v>
      </c>
      <c r="H136" s="94"/>
      <c r="I136" s="94"/>
      <c r="J136" s="77"/>
      <c r="K136" s="95"/>
      <c r="L136" s="96"/>
      <c r="M136" s="26"/>
      <c r="N136" s="26"/>
      <c r="O136" s="64"/>
      <c r="P136" s="64"/>
      <c r="Q136" s="64"/>
      <c r="R136" s="64"/>
      <c r="S136" s="64"/>
      <c r="T136" s="64"/>
      <c r="U136" s="64"/>
      <c r="V136" s="64"/>
      <c r="W136" s="64"/>
      <c r="X136" s="64"/>
    </row>
    <row r="137">
      <c r="A137" s="93"/>
      <c r="B137" s="93"/>
      <c r="C137" s="94"/>
      <c r="D137" s="94"/>
      <c r="E137" s="94"/>
      <c r="F137" s="80" t="b">
        <v>0</v>
      </c>
      <c r="G137" s="80" t="b">
        <v>0</v>
      </c>
      <c r="H137" s="94"/>
      <c r="I137" s="94"/>
      <c r="J137" s="77"/>
      <c r="K137" s="95"/>
      <c r="L137" s="96"/>
      <c r="M137" s="26"/>
      <c r="N137" s="26"/>
      <c r="O137" s="64"/>
      <c r="P137" s="64"/>
      <c r="Q137" s="64"/>
      <c r="R137" s="64"/>
      <c r="S137" s="64"/>
      <c r="T137" s="64"/>
      <c r="U137" s="64"/>
      <c r="V137" s="64"/>
      <c r="W137" s="64"/>
      <c r="X137" s="64"/>
    </row>
    <row r="138">
      <c r="A138" s="93"/>
      <c r="B138" s="93"/>
      <c r="C138" s="94"/>
      <c r="D138" s="94"/>
      <c r="E138" s="94"/>
      <c r="F138" s="80" t="b">
        <v>0</v>
      </c>
      <c r="G138" s="80" t="b">
        <v>0</v>
      </c>
      <c r="H138" s="94"/>
      <c r="I138" s="94"/>
      <c r="J138" s="77"/>
      <c r="K138" s="95"/>
      <c r="L138" s="96"/>
      <c r="M138" s="26"/>
      <c r="N138" s="26"/>
      <c r="O138" s="64"/>
      <c r="P138" s="64"/>
      <c r="Q138" s="64"/>
      <c r="R138" s="64"/>
      <c r="S138" s="64"/>
      <c r="T138" s="64"/>
      <c r="U138" s="64"/>
      <c r="V138" s="64"/>
      <c r="W138" s="64"/>
      <c r="X138" s="64"/>
    </row>
    <row r="139">
      <c r="A139" s="93"/>
      <c r="B139" s="93"/>
      <c r="C139" s="94"/>
      <c r="D139" s="94"/>
      <c r="E139" s="94"/>
      <c r="F139" s="80" t="b">
        <v>0</v>
      </c>
      <c r="G139" s="80" t="b">
        <v>0</v>
      </c>
      <c r="H139" s="94"/>
      <c r="I139" s="94"/>
      <c r="J139" s="77"/>
      <c r="K139" s="95"/>
      <c r="L139" s="96"/>
      <c r="M139" s="26"/>
      <c r="N139" s="26"/>
      <c r="O139" s="64"/>
      <c r="P139" s="64"/>
      <c r="Q139" s="64"/>
      <c r="R139" s="64"/>
      <c r="S139" s="64"/>
      <c r="T139" s="64"/>
      <c r="U139" s="64"/>
      <c r="V139" s="64"/>
      <c r="W139" s="64"/>
      <c r="X139" s="64"/>
    </row>
    <row r="140">
      <c r="A140" s="93"/>
      <c r="B140" s="93"/>
      <c r="C140" s="94"/>
      <c r="D140" s="94"/>
      <c r="E140" s="94"/>
      <c r="F140" s="80" t="b">
        <v>0</v>
      </c>
      <c r="G140" s="80" t="b">
        <v>0</v>
      </c>
      <c r="H140" s="94"/>
      <c r="I140" s="94"/>
      <c r="J140" s="77"/>
      <c r="K140" s="95"/>
      <c r="L140" s="96"/>
      <c r="M140" s="26"/>
      <c r="N140" s="26"/>
      <c r="O140" s="64"/>
      <c r="P140" s="64"/>
      <c r="Q140" s="64"/>
      <c r="R140" s="64"/>
      <c r="S140" s="64"/>
      <c r="T140" s="64"/>
      <c r="U140" s="64"/>
      <c r="V140" s="64"/>
      <c r="W140" s="64"/>
      <c r="X140" s="64"/>
    </row>
    <row r="141">
      <c r="A141" s="93"/>
      <c r="B141" s="93"/>
      <c r="C141" s="94"/>
      <c r="D141" s="94"/>
      <c r="E141" s="94"/>
      <c r="F141" s="80" t="b">
        <v>0</v>
      </c>
      <c r="G141" s="80" t="b">
        <v>0</v>
      </c>
      <c r="H141" s="94"/>
      <c r="I141" s="94"/>
      <c r="J141" s="77"/>
      <c r="K141" s="95"/>
      <c r="L141" s="96"/>
      <c r="M141" s="26"/>
      <c r="N141" s="26"/>
      <c r="O141" s="64"/>
      <c r="P141" s="64"/>
      <c r="Q141" s="64"/>
      <c r="R141" s="64"/>
      <c r="S141" s="64"/>
      <c r="T141" s="64"/>
      <c r="U141" s="64"/>
      <c r="V141" s="64"/>
      <c r="W141" s="64"/>
      <c r="X141" s="64"/>
    </row>
    <row r="142">
      <c r="A142" s="93"/>
      <c r="B142" s="93"/>
      <c r="C142" s="94"/>
      <c r="D142" s="94"/>
      <c r="E142" s="94"/>
      <c r="F142" s="80" t="b">
        <v>0</v>
      </c>
      <c r="G142" s="80" t="b">
        <v>0</v>
      </c>
      <c r="H142" s="94"/>
      <c r="I142" s="94"/>
      <c r="J142" s="77"/>
      <c r="K142" s="95"/>
      <c r="L142" s="96"/>
      <c r="M142" s="26"/>
      <c r="N142" s="26"/>
      <c r="O142" s="64"/>
      <c r="P142" s="64"/>
      <c r="Q142" s="64"/>
      <c r="R142" s="64"/>
      <c r="S142" s="64"/>
      <c r="T142" s="64"/>
      <c r="U142" s="64"/>
      <c r="V142" s="64"/>
      <c r="W142" s="64"/>
      <c r="X142" s="64"/>
    </row>
    <row r="143">
      <c r="A143" s="93"/>
      <c r="B143" s="93"/>
      <c r="C143" s="94"/>
      <c r="D143" s="94"/>
      <c r="E143" s="94"/>
      <c r="F143" s="80" t="b">
        <v>0</v>
      </c>
      <c r="G143" s="80" t="b">
        <v>0</v>
      </c>
      <c r="H143" s="94"/>
      <c r="I143" s="94"/>
      <c r="J143" s="77"/>
      <c r="K143" s="95"/>
      <c r="L143" s="96"/>
      <c r="M143" s="26"/>
      <c r="N143" s="26"/>
      <c r="O143" s="64"/>
      <c r="P143" s="64"/>
      <c r="Q143" s="64"/>
      <c r="R143" s="64"/>
      <c r="S143" s="64"/>
      <c r="T143" s="64"/>
      <c r="U143" s="64"/>
      <c r="V143" s="64"/>
      <c r="W143" s="64"/>
      <c r="X143" s="64"/>
    </row>
    <row r="144">
      <c r="A144" s="93"/>
      <c r="B144" s="93"/>
      <c r="C144" s="94"/>
      <c r="D144" s="94"/>
      <c r="E144" s="94"/>
      <c r="F144" s="80" t="b">
        <v>0</v>
      </c>
      <c r="G144" s="80" t="b">
        <v>0</v>
      </c>
      <c r="H144" s="94"/>
      <c r="I144" s="94"/>
      <c r="J144" s="77"/>
      <c r="K144" s="95"/>
      <c r="L144" s="96"/>
      <c r="M144" s="26"/>
      <c r="N144" s="26"/>
      <c r="O144" s="64"/>
      <c r="P144" s="64"/>
      <c r="Q144" s="64"/>
      <c r="R144" s="64"/>
      <c r="S144" s="64"/>
      <c r="T144" s="64"/>
      <c r="U144" s="64"/>
      <c r="V144" s="64"/>
      <c r="W144" s="64"/>
      <c r="X144" s="64"/>
    </row>
    <row r="145">
      <c r="A145" s="93"/>
      <c r="B145" s="93"/>
      <c r="C145" s="94"/>
      <c r="D145" s="94"/>
      <c r="E145" s="94"/>
      <c r="F145" s="80" t="b">
        <v>0</v>
      </c>
      <c r="G145" s="80" t="b">
        <v>0</v>
      </c>
      <c r="H145" s="94"/>
      <c r="I145" s="94"/>
      <c r="J145" s="77"/>
      <c r="K145" s="95"/>
      <c r="L145" s="96"/>
      <c r="M145" s="26"/>
      <c r="N145" s="26"/>
      <c r="O145" s="64"/>
      <c r="P145" s="64"/>
      <c r="Q145" s="64"/>
      <c r="R145" s="64"/>
      <c r="S145" s="64"/>
      <c r="T145" s="64"/>
      <c r="U145" s="64"/>
      <c r="V145" s="64"/>
      <c r="W145" s="64"/>
      <c r="X145" s="64"/>
    </row>
    <row r="146">
      <c r="A146" s="93"/>
      <c r="B146" s="93"/>
      <c r="C146" s="94"/>
      <c r="D146" s="94"/>
      <c r="E146" s="94"/>
      <c r="F146" s="80" t="b">
        <v>0</v>
      </c>
      <c r="G146" s="80" t="b">
        <v>0</v>
      </c>
      <c r="H146" s="94"/>
      <c r="I146" s="94"/>
      <c r="J146" s="77"/>
      <c r="K146" s="95"/>
      <c r="L146" s="96"/>
      <c r="M146" s="26"/>
      <c r="N146" s="26"/>
      <c r="O146" s="64"/>
      <c r="P146" s="64"/>
      <c r="Q146" s="64"/>
      <c r="R146" s="64"/>
      <c r="S146" s="64"/>
      <c r="T146" s="64"/>
      <c r="U146" s="64"/>
      <c r="V146" s="64"/>
      <c r="W146" s="64"/>
      <c r="X146" s="64"/>
    </row>
    <row r="147">
      <c r="A147" s="93"/>
      <c r="B147" s="93"/>
      <c r="C147" s="94"/>
      <c r="D147" s="94"/>
      <c r="E147" s="94"/>
      <c r="F147" s="80" t="b">
        <v>0</v>
      </c>
      <c r="G147" s="80" t="b">
        <v>0</v>
      </c>
      <c r="H147" s="94"/>
      <c r="I147" s="94"/>
      <c r="J147" s="77"/>
      <c r="K147" s="95"/>
      <c r="L147" s="96"/>
      <c r="M147" s="26"/>
      <c r="N147" s="26"/>
      <c r="O147" s="64"/>
      <c r="P147" s="64"/>
      <c r="Q147" s="64"/>
      <c r="R147" s="64"/>
      <c r="S147" s="64"/>
      <c r="T147" s="64"/>
      <c r="U147" s="64"/>
      <c r="V147" s="64"/>
      <c r="W147" s="64"/>
      <c r="X147" s="64"/>
    </row>
    <row r="148">
      <c r="A148" s="93"/>
      <c r="B148" s="93"/>
      <c r="C148" s="94"/>
      <c r="D148" s="94"/>
      <c r="E148" s="94"/>
      <c r="F148" s="80" t="b">
        <v>0</v>
      </c>
      <c r="G148" s="80" t="b">
        <v>0</v>
      </c>
      <c r="H148" s="94"/>
      <c r="I148" s="94"/>
      <c r="J148" s="77"/>
      <c r="K148" s="95"/>
      <c r="L148" s="96"/>
      <c r="M148" s="26"/>
      <c r="N148" s="26"/>
      <c r="O148" s="64"/>
      <c r="P148" s="64"/>
      <c r="Q148" s="64"/>
      <c r="R148" s="64"/>
      <c r="S148" s="64"/>
      <c r="T148" s="64"/>
      <c r="U148" s="64"/>
      <c r="V148" s="64"/>
      <c r="W148" s="64"/>
      <c r="X148" s="64"/>
    </row>
    <row r="149">
      <c r="A149" s="93"/>
      <c r="B149" s="93"/>
      <c r="C149" s="94"/>
      <c r="D149" s="94"/>
      <c r="E149" s="94"/>
      <c r="F149" s="80" t="b">
        <v>0</v>
      </c>
      <c r="G149" s="80" t="b">
        <v>0</v>
      </c>
      <c r="H149" s="94"/>
      <c r="I149" s="94"/>
      <c r="J149" s="77"/>
      <c r="K149" s="95"/>
      <c r="L149" s="96"/>
      <c r="M149" s="26"/>
      <c r="N149" s="26"/>
      <c r="O149" s="64"/>
      <c r="P149" s="64"/>
      <c r="Q149" s="64"/>
      <c r="R149" s="64"/>
      <c r="S149" s="64"/>
      <c r="T149" s="64"/>
      <c r="U149" s="64"/>
      <c r="V149" s="64"/>
      <c r="W149" s="64"/>
      <c r="X149" s="64"/>
    </row>
    <row r="150">
      <c r="A150" s="93"/>
      <c r="B150" s="93"/>
      <c r="C150" s="94"/>
      <c r="D150" s="94"/>
      <c r="E150" s="94"/>
      <c r="F150" s="80" t="b">
        <v>0</v>
      </c>
      <c r="G150" s="80" t="b">
        <v>0</v>
      </c>
      <c r="H150" s="94"/>
      <c r="I150" s="94"/>
      <c r="J150" s="77"/>
      <c r="K150" s="95"/>
      <c r="L150" s="96"/>
      <c r="M150" s="26"/>
      <c r="N150" s="26"/>
      <c r="O150" s="64"/>
      <c r="P150" s="64"/>
      <c r="Q150" s="64"/>
      <c r="R150" s="64"/>
      <c r="S150" s="64"/>
      <c r="T150" s="64"/>
      <c r="U150" s="64"/>
      <c r="V150" s="64"/>
      <c r="W150" s="64"/>
      <c r="X150" s="64"/>
    </row>
    <row r="151">
      <c r="A151" s="93"/>
      <c r="B151" s="93"/>
      <c r="C151" s="94"/>
      <c r="D151" s="94"/>
      <c r="E151" s="94"/>
      <c r="F151" s="80" t="b">
        <v>0</v>
      </c>
      <c r="G151" s="80" t="b">
        <v>0</v>
      </c>
      <c r="H151" s="94"/>
      <c r="I151" s="94"/>
      <c r="J151" s="77"/>
      <c r="K151" s="95"/>
      <c r="L151" s="96"/>
      <c r="M151" s="26"/>
      <c r="N151" s="26"/>
      <c r="O151" s="64"/>
      <c r="P151" s="64"/>
      <c r="Q151" s="64"/>
      <c r="R151" s="64"/>
      <c r="S151" s="64"/>
      <c r="T151" s="64"/>
      <c r="U151" s="64"/>
      <c r="V151" s="64"/>
      <c r="W151" s="64"/>
      <c r="X151" s="64"/>
    </row>
    <row r="152">
      <c r="A152" s="93"/>
      <c r="B152" s="93"/>
      <c r="C152" s="94"/>
      <c r="D152" s="94"/>
      <c r="E152" s="94"/>
      <c r="F152" s="80" t="b">
        <v>0</v>
      </c>
      <c r="G152" s="80" t="b">
        <v>0</v>
      </c>
      <c r="H152" s="94"/>
      <c r="I152" s="94"/>
      <c r="J152" s="77"/>
      <c r="K152" s="95"/>
      <c r="L152" s="96"/>
      <c r="M152" s="26"/>
      <c r="N152" s="26"/>
      <c r="O152" s="64"/>
      <c r="P152" s="64"/>
      <c r="Q152" s="64"/>
      <c r="R152" s="64"/>
      <c r="S152" s="64"/>
      <c r="T152" s="64"/>
      <c r="U152" s="64"/>
      <c r="V152" s="64"/>
      <c r="W152" s="64"/>
      <c r="X152" s="64"/>
    </row>
    <row r="153">
      <c r="A153" s="93"/>
      <c r="B153" s="93"/>
      <c r="C153" s="94"/>
      <c r="D153" s="94"/>
      <c r="E153" s="94"/>
      <c r="F153" s="80" t="b">
        <v>0</v>
      </c>
      <c r="G153" s="80" t="b">
        <v>0</v>
      </c>
      <c r="H153" s="94"/>
      <c r="I153" s="94"/>
      <c r="J153" s="77"/>
      <c r="K153" s="95"/>
      <c r="L153" s="96"/>
      <c r="M153" s="26"/>
      <c r="N153" s="26"/>
      <c r="O153" s="64"/>
      <c r="P153" s="64"/>
      <c r="Q153" s="64"/>
      <c r="R153" s="64"/>
      <c r="S153" s="64"/>
      <c r="T153" s="64"/>
      <c r="U153" s="64"/>
      <c r="V153" s="64"/>
      <c r="W153" s="64"/>
      <c r="X153" s="64"/>
    </row>
    <row r="154">
      <c r="A154" s="93"/>
      <c r="B154" s="93"/>
      <c r="C154" s="94"/>
      <c r="D154" s="94"/>
      <c r="E154" s="94"/>
      <c r="F154" s="80" t="b">
        <v>0</v>
      </c>
      <c r="G154" s="80" t="b">
        <v>0</v>
      </c>
      <c r="H154" s="94"/>
      <c r="I154" s="94"/>
      <c r="J154" s="77"/>
      <c r="K154" s="95"/>
      <c r="L154" s="96"/>
      <c r="M154" s="26"/>
      <c r="N154" s="26"/>
      <c r="O154" s="64"/>
      <c r="P154" s="64"/>
      <c r="Q154" s="64"/>
      <c r="R154" s="64"/>
      <c r="S154" s="64"/>
      <c r="T154" s="64"/>
      <c r="U154" s="64"/>
      <c r="V154" s="64"/>
      <c r="W154" s="64"/>
      <c r="X154" s="64"/>
    </row>
    <row r="155">
      <c r="A155" s="93"/>
      <c r="B155" s="93"/>
      <c r="C155" s="94"/>
      <c r="D155" s="94"/>
      <c r="E155" s="94"/>
      <c r="F155" s="80" t="b">
        <v>0</v>
      </c>
      <c r="G155" s="80" t="b">
        <v>0</v>
      </c>
      <c r="H155" s="94"/>
      <c r="I155" s="94"/>
      <c r="J155" s="77"/>
      <c r="K155" s="95"/>
      <c r="L155" s="96"/>
      <c r="M155" s="26"/>
      <c r="N155" s="26"/>
      <c r="O155" s="64"/>
      <c r="P155" s="64"/>
      <c r="Q155" s="64"/>
      <c r="R155" s="64"/>
      <c r="S155" s="64"/>
      <c r="T155" s="64"/>
      <c r="U155" s="64"/>
      <c r="V155" s="64"/>
      <c r="W155" s="64"/>
      <c r="X155" s="64"/>
    </row>
    <row r="156">
      <c r="A156" s="93"/>
      <c r="B156" s="93"/>
      <c r="C156" s="94"/>
      <c r="D156" s="94"/>
      <c r="E156" s="94"/>
      <c r="F156" s="80" t="b">
        <v>0</v>
      </c>
      <c r="G156" s="80" t="b">
        <v>0</v>
      </c>
      <c r="H156" s="94"/>
      <c r="I156" s="94"/>
      <c r="J156" s="77"/>
      <c r="K156" s="95"/>
      <c r="L156" s="96"/>
      <c r="M156" s="26"/>
      <c r="N156" s="26"/>
      <c r="O156" s="64"/>
      <c r="P156" s="64"/>
      <c r="Q156" s="64"/>
      <c r="R156" s="64"/>
      <c r="S156" s="64"/>
      <c r="T156" s="64"/>
      <c r="U156" s="64"/>
      <c r="V156" s="64"/>
      <c r="W156" s="64"/>
      <c r="X156" s="64"/>
    </row>
    <row r="157">
      <c r="A157" s="93"/>
      <c r="B157" s="93"/>
      <c r="C157" s="94"/>
      <c r="D157" s="94"/>
      <c r="E157" s="94"/>
      <c r="F157" s="80" t="b">
        <v>0</v>
      </c>
      <c r="G157" s="80" t="b">
        <v>0</v>
      </c>
      <c r="H157" s="94"/>
      <c r="I157" s="94"/>
      <c r="J157" s="77"/>
      <c r="K157" s="95"/>
      <c r="L157" s="96"/>
      <c r="M157" s="26"/>
      <c r="N157" s="26"/>
      <c r="O157" s="64"/>
      <c r="P157" s="64"/>
      <c r="Q157" s="64"/>
      <c r="R157" s="64"/>
      <c r="S157" s="64"/>
      <c r="T157" s="64"/>
      <c r="U157" s="64"/>
      <c r="V157" s="64"/>
      <c r="W157" s="64"/>
      <c r="X157" s="64"/>
    </row>
    <row r="158">
      <c r="A158" s="93"/>
      <c r="B158" s="93"/>
      <c r="C158" s="94"/>
      <c r="D158" s="94"/>
      <c r="E158" s="94"/>
      <c r="F158" s="80" t="b">
        <v>0</v>
      </c>
      <c r="G158" s="80" t="b">
        <v>0</v>
      </c>
      <c r="H158" s="94"/>
      <c r="I158" s="94"/>
      <c r="J158" s="77"/>
      <c r="K158" s="95"/>
      <c r="L158" s="96"/>
      <c r="M158" s="26"/>
      <c r="N158" s="26"/>
      <c r="O158" s="64"/>
      <c r="P158" s="64"/>
      <c r="Q158" s="64"/>
      <c r="R158" s="64"/>
      <c r="S158" s="64"/>
      <c r="T158" s="64"/>
      <c r="U158" s="64"/>
      <c r="V158" s="64"/>
      <c r="W158" s="64"/>
      <c r="X158" s="64"/>
    </row>
    <row r="159">
      <c r="A159" s="93"/>
      <c r="B159" s="93"/>
      <c r="C159" s="94"/>
      <c r="D159" s="94"/>
      <c r="E159" s="94"/>
      <c r="F159" s="80" t="b">
        <v>0</v>
      </c>
      <c r="G159" s="80" t="b">
        <v>0</v>
      </c>
      <c r="H159" s="94"/>
      <c r="I159" s="94"/>
      <c r="J159" s="77"/>
      <c r="K159" s="95"/>
      <c r="L159" s="96"/>
      <c r="M159" s="26"/>
      <c r="N159" s="26"/>
      <c r="O159" s="64"/>
      <c r="P159" s="64"/>
      <c r="Q159" s="64"/>
      <c r="R159" s="64"/>
      <c r="S159" s="64"/>
      <c r="T159" s="64"/>
      <c r="U159" s="64"/>
      <c r="V159" s="64"/>
      <c r="W159" s="64"/>
      <c r="X159" s="64"/>
    </row>
    <row r="160">
      <c r="A160" s="93"/>
      <c r="B160" s="93"/>
      <c r="C160" s="94"/>
      <c r="D160" s="94"/>
      <c r="E160" s="94"/>
      <c r="F160" s="80" t="b">
        <v>0</v>
      </c>
      <c r="G160" s="80" t="b">
        <v>0</v>
      </c>
      <c r="H160" s="94"/>
      <c r="I160" s="94"/>
      <c r="J160" s="77"/>
      <c r="K160" s="95"/>
      <c r="L160" s="96"/>
      <c r="M160" s="26"/>
      <c r="N160" s="26"/>
      <c r="O160" s="64"/>
      <c r="P160" s="64"/>
      <c r="Q160" s="64"/>
      <c r="R160" s="64"/>
      <c r="S160" s="64"/>
      <c r="T160" s="64"/>
      <c r="U160" s="64"/>
      <c r="V160" s="64"/>
      <c r="W160" s="64"/>
      <c r="X160" s="64"/>
    </row>
    <row r="161">
      <c r="A161" s="93"/>
      <c r="B161" s="93"/>
      <c r="C161" s="94"/>
      <c r="D161" s="94"/>
      <c r="E161" s="94"/>
      <c r="F161" s="80" t="b">
        <v>0</v>
      </c>
      <c r="G161" s="80" t="b">
        <v>0</v>
      </c>
      <c r="H161" s="94"/>
      <c r="I161" s="94"/>
      <c r="J161" s="77"/>
      <c r="K161" s="95"/>
      <c r="L161" s="96"/>
      <c r="M161" s="26"/>
      <c r="N161" s="26"/>
      <c r="O161" s="64"/>
      <c r="P161" s="64"/>
      <c r="Q161" s="64"/>
      <c r="R161" s="64"/>
      <c r="S161" s="64"/>
      <c r="T161" s="64"/>
      <c r="U161" s="64"/>
      <c r="V161" s="64"/>
      <c r="W161" s="64"/>
      <c r="X161" s="64"/>
    </row>
    <row r="162">
      <c r="A162" s="93"/>
      <c r="B162" s="93"/>
      <c r="C162" s="94"/>
      <c r="D162" s="94"/>
      <c r="E162" s="94"/>
      <c r="F162" s="80" t="b">
        <v>0</v>
      </c>
      <c r="G162" s="80" t="b">
        <v>0</v>
      </c>
      <c r="H162" s="94"/>
      <c r="I162" s="94"/>
      <c r="J162" s="77"/>
      <c r="K162" s="95"/>
      <c r="L162" s="96"/>
      <c r="M162" s="26"/>
      <c r="N162" s="26"/>
      <c r="O162" s="64"/>
      <c r="P162" s="64"/>
      <c r="Q162" s="64"/>
      <c r="R162" s="64"/>
      <c r="S162" s="64"/>
      <c r="T162" s="64"/>
      <c r="U162" s="64"/>
      <c r="V162" s="64"/>
      <c r="W162" s="64"/>
      <c r="X162" s="64"/>
    </row>
    <row r="163">
      <c r="A163" s="93"/>
      <c r="B163" s="93"/>
      <c r="C163" s="94"/>
      <c r="D163" s="94"/>
      <c r="E163" s="94"/>
      <c r="F163" s="80" t="b">
        <v>0</v>
      </c>
      <c r="G163" s="80" t="b">
        <v>0</v>
      </c>
      <c r="H163" s="94"/>
      <c r="I163" s="94"/>
      <c r="J163" s="77"/>
      <c r="K163" s="95"/>
      <c r="L163" s="96"/>
      <c r="M163" s="26"/>
      <c r="N163" s="26"/>
      <c r="O163" s="64"/>
      <c r="P163" s="64"/>
      <c r="Q163" s="64"/>
      <c r="R163" s="64"/>
      <c r="S163" s="64"/>
      <c r="T163" s="64"/>
      <c r="U163" s="64"/>
      <c r="V163" s="64"/>
      <c r="W163" s="64"/>
      <c r="X163" s="64"/>
    </row>
    <row r="164">
      <c r="A164" s="93"/>
      <c r="B164" s="93"/>
      <c r="C164" s="94"/>
      <c r="D164" s="94"/>
      <c r="E164" s="94"/>
      <c r="F164" s="80" t="b">
        <v>0</v>
      </c>
      <c r="G164" s="80" t="b">
        <v>0</v>
      </c>
      <c r="H164" s="94"/>
      <c r="I164" s="94"/>
      <c r="J164" s="77"/>
      <c r="K164" s="95"/>
      <c r="L164" s="96"/>
      <c r="M164" s="26"/>
      <c r="N164" s="26"/>
      <c r="O164" s="64"/>
      <c r="P164" s="64"/>
      <c r="Q164" s="64"/>
      <c r="R164" s="64"/>
      <c r="S164" s="64"/>
      <c r="T164" s="64"/>
      <c r="U164" s="64"/>
      <c r="V164" s="64"/>
      <c r="W164" s="64"/>
      <c r="X164" s="64"/>
    </row>
    <row r="165">
      <c r="A165" s="93"/>
      <c r="B165" s="93"/>
      <c r="C165" s="94"/>
      <c r="D165" s="94"/>
      <c r="E165" s="94"/>
      <c r="F165" s="80" t="b">
        <v>0</v>
      </c>
      <c r="G165" s="80" t="b">
        <v>0</v>
      </c>
      <c r="H165" s="94"/>
      <c r="I165" s="94"/>
      <c r="J165" s="77"/>
      <c r="K165" s="95"/>
      <c r="L165" s="96"/>
      <c r="M165" s="26"/>
      <c r="N165" s="26"/>
      <c r="O165" s="64"/>
      <c r="P165" s="64"/>
      <c r="Q165" s="64"/>
      <c r="R165" s="64"/>
      <c r="S165" s="64"/>
      <c r="T165" s="64"/>
      <c r="U165" s="64"/>
      <c r="V165" s="64"/>
      <c r="W165" s="64"/>
      <c r="X165" s="64"/>
    </row>
    <row r="166">
      <c r="A166" s="93"/>
      <c r="B166" s="93"/>
      <c r="C166" s="94"/>
      <c r="D166" s="94"/>
      <c r="E166" s="94"/>
      <c r="F166" s="80" t="b">
        <v>0</v>
      </c>
      <c r="G166" s="80" t="b">
        <v>0</v>
      </c>
      <c r="H166" s="94"/>
      <c r="I166" s="94"/>
      <c r="J166" s="77"/>
      <c r="K166" s="95"/>
      <c r="L166" s="96"/>
      <c r="M166" s="26"/>
      <c r="N166" s="26"/>
      <c r="O166" s="64"/>
      <c r="P166" s="64"/>
      <c r="Q166" s="64"/>
      <c r="R166" s="64"/>
      <c r="S166" s="64"/>
      <c r="T166" s="64"/>
      <c r="U166" s="64"/>
      <c r="V166" s="64"/>
      <c r="W166" s="64"/>
      <c r="X166" s="64"/>
    </row>
    <row r="167">
      <c r="A167" s="93"/>
      <c r="B167" s="93"/>
      <c r="C167" s="94"/>
      <c r="D167" s="94"/>
      <c r="E167" s="94"/>
      <c r="F167" s="80" t="b">
        <v>0</v>
      </c>
      <c r="G167" s="80" t="b">
        <v>0</v>
      </c>
      <c r="H167" s="94"/>
      <c r="I167" s="94"/>
      <c r="J167" s="77"/>
      <c r="K167" s="95"/>
      <c r="L167" s="96"/>
      <c r="M167" s="26"/>
      <c r="N167" s="26"/>
      <c r="O167" s="64"/>
      <c r="P167" s="64"/>
      <c r="Q167" s="64"/>
      <c r="R167" s="64"/>
      <c r="S167" s="64"/>
      <c r="T167" s="64"/>
      <c r="U167" s="64"/>
      <c r="V167" s="64"/>
      <c r="W167" s="64"/>
      <c r="X167" s="64"/>
    </row>
    <row r="168">
      <c r="A168" s="93"/>
      <c r="B168" s="93"/>
      <c r="C168" s="94"/>
      <c r="D168" s="94"/>
      <c r="E168" s="94"/>
      <c r="F168" s="80" t="b">
        <v>0</v>
      </c>
      <c r="G168" s="80" t="b">
        <v>0</v>
      </c>
      <c r="H168" s="94"/>
      <c r="I168" s="94"/>
      <c r="J168" s="77"/>
      <c r="K168" s="95"/>
      <c r="L168" s="96"/>
      <c r="M168" s="26"/>
      <c r="N168" s="26"/>
      <c r="O168" s="64"/>
      <c r="P168" s="64"/>
      <c r="Q168" s="64"/>
      <c r="R168" s="64"/>
      <c r="S168" s="64"/>
      <c r="T168" s="64"/>
      <c r="U168" s="64"/>
      <c r="V168" s="64"/>
      <c r="W168" s="64"/>
      <c r="X168" s="64"/>
    </row>
    <row r="169">
      <c r="A169" s="93"/>
      <c r="B169" s="93"/>
      <c r="C169" s="94"/>
      <c r="D169" s="94"/>
      <c r="E169" s="94"/>
      <c r="F169" s="80" t="b">
        <v>0</v>
      </c>
      <c r="G169" s="80" t="b">
        <v>0</v>
      </c>
      <c r="H169" s="94"/>
      <c r="I169" s="94"/>
      <c r="J169" s="77"/>
      <c r="K169" s="95"/>
      <c r="L169" s="96"/>
      <c r="M169" s="26"/>
      <c r="N169" s="26"/>
      <c r="O169" s="64"/>
      <c r="P169" s="64"/>
      <c r="Q169" s="64"/>
      <c r="R169" s="64"/>
      <c r="S169" s="64"/>
      <c r="T169" s="64"/>
      <c r="U169" s="64"/>
      <c r="V169" s="64"/>
      <c r="W169" s="64"/>
      <c r="X169" s="64"/>
    </row>
    <row r="170">
      <c r="A170" s="93"/>
      <c r="B170" s="93"/>
      <c r="C170" s="94"/>
      <c r="D170" s="94"/>
      <c r="E170" s="94"/>
      <c r="F170" s="80" t="b">
        <v>0</v>
      </c>
      <c r="G170" s="80" t="b">
        <v>0</v>
      </c>
      <c r="H170" s="94"/>
      <c r="I170" s="94"/>
      <c r="J170" s="77"/>
      <c r="K170" s="95"/>
      <c r="L170" s="96"/>
      <c r="M170" s="26"/>
      <c r="N170" s="26"/>
      <c r="O170" s="64"/>
      <c r="P170" s="64"/>
      <c r="Q170" s="64"/>
      <c r="R170" s="64"/>
      <c r="S170" s="64"/>
      <c r="T170" s="64"/>
      <c r="U170" s="64"/>
      <c r="V170" s="64"/>
      <c r="W170" s="64"/>
      <c r="X170" s="64"/>
    </row>
    <row r="171">
      <c r="A171" s="93"/>
      <c r="B171" s="93"/>
      <c r="C171" s="94"/>
      <c r="D171" s="94"/>
      <c r="E171" s="94"/>
      <c r="F171" s="80" t="b">
        <v>0</v>
      </c>
      <c r="G171" s="80" t="b">
        <v>0</v>
      </c>
      <c r="H171" s="94"/>
      <c r="I171" s="94"/>
      <c r="J171" s="77"/>
      <c r="K171" s="95"/>
      <c r="L171" s="96"/>
      <c r="M171" s="26"/>
      <c r="N171" s="26"/>
      <c r="O171" s="64"/>
      <c r="P171" s="64"/>
      <c r="Q171" s="64"/>
      <c r="R171" s="64"/>
      <c r="S171" s="64"/>
      <c r="T171" s="64"/>
      <c r="U171" s="64"/>
      <c r="V171" s="64"/>
      <c r="W171" s="64"/>
      <c r="X171" s="64"/>
    </row>
    <row r="172">
      <c r="A172" s="93"/>
      <c r="B172" s="93"/>
      <c r="C172" s="94"/>
      <c r="D172" s="94"/>
      <c r="E172" s="94"/>
      <c r="F172" s="80" t="b">
        <v>0</v>
      </c>
      <c r="G172" s="80" t="b">
        <v>0</v>
      </c>
      <c r="H172" s="94"/>
      <c r="I172" s="94"/>
      <c r="J172" s="77"/>
      <c r="K172" s="95"/>
      <c r="L172" s="96"/>
      <c r="M172" s="26"/>
      <c r="N172" s="26"/>
      <c r="O172" s="64"/>
      <c r="P172" s="64"/>
      <c r="Q172" s="64"/>
      <c r="R172" s="64"/>
      <c r="S172" s="64"/>
      <c r="T172" s="64"/>
      <c r="U172" s="64"/>
      <c r="V172" s="64"/>
      <c r="W172" s="64"/>
      <c r="X172" s="64"/>
    </row>
    <row r="173">
      <c r="A173" s="93"/>
      <c r="B173" s="93"/>
      <c r="C173" s="94"/>
      <c r="D173" s="94"/>
      <c r="E173" s="94"/>
      <c r="F173" s="80" t="b">
        <v>0</v>
      </c>
      <c r="G173" s="80" t="b">
        <v>0</v>
      </c>
      <c r="H173" s="94"/>
      <c r="I173" s="94"/>
      <c r="J173" s="77"/>
      <c r="K173" s="95"/>
      <c r="L173" s="96"/>
      <c r="M173" s="26"/>
      <c r="N173" s="26"/>
      <c r="O173" s="64"/>
      <c r="P173" s="64"/>
      <c r="Q173" s="64"/>
      <c r="R173" s="64"/>
      <c r="S173" s="64"/>
      <c r="T173" s="64"/>
      <c r="U173" s="64"/>
      <c r="V173" s="64"/>
      <c r="W173" s="64"/>
      <c r="X173" s="64"/>
    </row>
    <row r="174">
      <c r="A174" s="93"/>
      <c r="B174" s="93"/>
      <c r="C174" s="94"/>
      <c r="D174" s="94"/>
      <c r="E174" s="94"/>
      <c r="F174" s="80" t="b">
        <v>0</v>
      </c>
      <c r="G174" s="80" t="b">
        <v>0</v>
      </c>
      <c r="H174" s="94"/>
      <c r="I174" s="94"/>
      <c r="J174" s="77"/>
      <c r="K174" s="95"/>
      <c r="L174" s="96"/>
      <c r="M174" s="26"/>
      <c r="N174" s="26"/>
      <c r="O174" s="64"/>
      <c r="P174" s="64"/>
      <c r="Q174" s="64"/>
      <c r="R174" s="64"/>
      <c r="S174" s="64"/>
      <c r="T174" s="64"/>
      <c r="U174" s="64"/>
      <c r="V174" s="64"/>
      <c r="W174" s="64"/>
      <c r="X174" s="64"/>
    </row>
    <row r="175">
      <c r="A175" s="93"/>
      <c r="B175" s="93"/>
      <c r="C175" s="94"/>
      <c r="D175" s="94"/>
      <c r="E175" s="94"/>
      <c r="F175" s="80" t="b">
        <v>0</v>
      </c>
      <c r="G175" s="80" t="b">
        <v>0</v>
      </c>
      <c r="H175" s="94"/>
      <c r="I175" s="94"/>
      <c r="J175" s="77"/>
      <c r="K175" s="95"/>
      <c r="L175" s="96"/>
      <c r="M175" s="26"/>
      <c r="N175" s="26"/>
      <c r="O175" s="64"/>
      <c r="P175" s="64"/>
      <c r="Q175" s="64"/>
      <c r="R175" s="64"/>
      <c r="S175" s="64"/>
      <c r="T175" s="64"/>
      <c r="U175" s="64"/>
      <c r="V175" s="64"/>
      <c r="W175" s="64"/>
      <c r="X175" s="64"/>
    </row>
    <row r="176">
      <c r="A176" s="93"/>
      <c r="B176" s="93"/>
      <c r="C176" s="94"/>
      <c r="D176" s="94"/>
      <c r="E176" s="94"/>
      <c r="F176" s="80" t="b">
        <v>0</v>
      </c>
      <c r="G176" s="80" t="b">
        <v>0</v>
      </c>
      <c r="H176" s="94"/>
      <c r="I176" s="94"/>
      <c r="J176" s="77"/>
      <c r="K176" s="95"/>
      <c r="L176" s="96"/>
      <c r="M176" s="26"/>
      <c r="N176" s="26"/>
      <c r="O176" s="64"/>
      <c r="P176" s="64"/>
      <c r="Q176" s="64"/>
      <c r="R176" s="64"/>
      <c r="S176" s="64"/>
      <c r="T176" s="64"/>
      <c r="U176" s="64"/>
      <c r="V176" s="64"/>
      <c r="W176" s="64"/>
      <c r="X176" s="64"/>
    </row>
    <row r="177">
      <c r="A177" s="93"/>
      <c r="B177" s="93"/>
      <c r="C177" s="94"/>
      <c r="D177" s="94"/>
      <c r="E177" s="94"/>
      <c r="F177" s="80" t="b">
        <v>0</v>
      </c>
      <c r="G177" s="80" t="b">
        <v>0</v>
      </c>
      <c r="H177" s="94"/>
      <c r="I177" s="94"/>
      <c r="J177" s="77"/>
      <c r="K177" s="95"/>
      <c r="L177" s="96"/>
      <c r="M177" s="26"/>
      <c r="N177" s="26"/>
      <c r="O177" s="64"/>
      <c r="P177" s="64"/>
      <c r="Q177" s="64"/>
      <c r="R177" s="64"/>
      <c r="S177" s="64"/>
      <c r="T177" s="64"/>
      <c r="U177" s="64"/>
      <c r="V177" s="64"/>
      <c r="W177" s="64"/>
      <c r="X177" s="64"/>
    </row>
    <row r="178">
      <c r="A178" s="93"/>
      <c r="B178" s="93"/>
      <c r="C178" s="94"/>
      <c r="D178" s="94"/>
      <c r="E178" s="94"/>
      <c r="F178" s="80" t="b">
        <v>0</v>
      </c>
      <c r="G178" s="80" t="b">
        <v>0</v>
      </c>
      <c r="H178" s="94"/>
      <c r="I178" s="94"/>
      <c r="J178" s="77"/>
      <c r="K178" s="95"/>
      <c r="L178" s="96"/>
      <c r="M178" s="26"/>
      <c r="N178" s="26"/>
      <c r="O178" s="64"/>
      <c r="P178" s="64"/>
      <c r="Q178" s="64"/>
      <c r="R178" s="64"/>
      <c r="S178" s="64"/>
      <c r="T178" s="64"/>
      <c r="U178" s="64"/>
      <c r="V178" s="64"/>
      <c r="W178" s="64"/>
      <c r="X178" s="64"/>
    </row>
    <row r="179">
      <c r="A179" s="93"/>
      <c r="B179" s="93"/>
      <c r="C179" s="94"/>
      <c r="D179" s="94"/>
      <c r="E179" s="94"/>
      <c r="F179" s="80" t="b">
        <v>0</v>
      </c>
      <c r="G179" s="80" t="b">
        <v>0</v>
      </c>
      <c r="H179" s="94"/>
      <c r="I179" s="94"/>
      <c r="J179" s="77"/>
      <c r="K179" s="95"/>
      <c r="L179" s="96"/>
      <c r="M179" s="26"/>
      <c r="N179" s="26"/>
      <c r="O179" s="64"/>
      <c r="P179" s="64"/>
      <c r="Q179" s="64"/>
      <c r="R179" s="64"/>
      <c r="S179" s="64"/>
      <c r="T179" s="64"/>
      <c r="U179" s="64"/>
      <c r="V179" s="64"/>
      <c r="W179" s="64"/>
      <c r="X179" s="64"/>
    </row>
    <row r="180">
      <c r="A180" s="93"/>
      <c r="B180" s="93"/>
      <c r="C180" s="94"/>
      <c r="D180" s="94"/>
      <c r="E180" s="94"/>
      <c r="F180" s="80" t="b">
        <v>0</v>
      </c>
      <c r="G180" s="80" t="b">
        <v>0</v>
      </c>
      <c r="H180" s="94"/>
      <c r="I180" s="94"/>
      <c r="J180" s="77"/>
      <c r="K180" s="95"/>
      <c r="L180" s="96"/>
      <c r="M180" s="26"/>
      <c r="N180" s="26"/>
      <c r="O180" s="64"/>
      <c r="P180" s="64"/>
      <c r="Q180" s="64"/>
      <c r="R180" s="64"/>
      <c r="S180" s="64"/>
      <c r="T180" s="64"/>
      <c r="U180" s="64"/>
      <c r="V180" s="64"/>
      <c r="W180" s="64"/>
      <c r="X180" s="64"/>
    </row>
    <row r="181">
      <c r="A181" s="93"/>
      <c r="B181" s="93"/>
      <c r="C181" s="94"/>
      <c r="D181" s="94"/>
      <c r="E181" s="94"/>
      <c r="F181" s="80" t="b">
        <v>0</v>
      </c>
      <c r="G181" s="80" t="b">
        <v>0</v>
      </c>
      <c r="H181" s="94"/>
      <c r="I181" s="94"/>
      <c r="J181" s="77"/>
      <c r="K181" s="95"/>
      <c r="L181" s="96"/>
      <c r="M181" s="26"/>
      <c r="N181" s="26"/>
      <c r="O181" s="64"/>
      <c r="P181" s="64"/>
      <c r="Q181" s="64"/>
      <c r="R181" s="64"/>
      <c r="S181" s="64"/>
      <c r="T181" s="64"/>
      <c r="U181" s="64"/>
      <c r="V181" s="64"/>
      <c r="W181" s="64"/>
      <c r="X181" s="64"/>
    </row>
    <row r="182">
      <c r="A182" s="93"/>
      <c r="B182" s="93"/>
      <c r="C182" s="94"/>
      <c r="D182" s="94"/>
      <c r="E182" s="94"/>
      <c r="F182" s="80" t="b">
        <v>0</v>
      </c>
      <c r="G182" s="80" t="b">
        <v>0</v>
      </c>
      <c r="H182" s="94"/>
      <c r="I182" s="94"/>
      <c r="J182" s="77"/>
      <c r="K182" s="95"/>
      <c r="L182" s="96"/>
      <c r="M182" s="26"/>
      <c r="N182" s="26"/>
      <c r="O182" s="64"/>
      <c r="P182" s="64"/>
      <c r="Q182" s="64"/>
      <c r="R182" s="64"/>
      <c r="S182" s="64"/>
      <c r="T182" s="64"/>
      <c r="U182" s="64"/>
      <c r="V182" s="64"/>
      <c r="W182" s="64"/>
      <c r="X182" s="64"/>
    </row>
    <row r="183">
      <c r="A183" s="93"/>
      <c r="B183" s="93"/>
      <c r="C183" s="94"/>
      <c r="D183" s="94"/>
      <c r="E183" s="94"/>
      <c r="F183" s="80" t="b">
        <v>0</v>
      </c>
      <c r="G183" s="80" t="b">
        <v>0</v>
      </c>
      <c r="H183" s="94"/>
      <c r="I183" s="94"/>
      <c r="J183" s="77"/>
      <c r="K183" s="95"/>
      <c r="L183" s="96"/>
      <c r="M183" s="26"/>
      <c r="N183" s="26"/>
      <c r="O183" s="64"/>
      <c r="P183" s="64"/>
      <c r="Q183" s="64"/>
      <c r="R183" s="64"/>
      <c r="S183" s="64"/>
      <c r="T183" s="64"/>
      <c r="U183" s="64"/>
      <c r="V183" s="64"/>
      <c r="W183" s="64"/>
      <c r="X183" s="64"/>
    </row>
    <row r="184">
      <c r="A184" s="93"/>
      <c r="B184" s="93"/>
      <c r="C184" s="94"/>
      <c r="D184" s="94"/>
      <c r="E184" s="94"/>
      <c r="F184" s="80" t="b">
        <v>0</v>
      </c>
      <c r="G184" s="80" t="b">
        <v>0</v>
      </c>
      <c r="H184" s="94"/>
      <c r="I184" s="94"/>
      <c r="J184" s="77"/>
      <c r="K184" s="95"/>
      <c r="L184" s="96"/>
      <c r="M184" s="26"/>
      <c r="N184" s="26"/>
      <c r="O184" s="64"/>
      <c r="P184" s="64"/>
      <c r="Q184" s="64"/>
      <c r="R184" s="64"/>
      <c r="S184" s="64"/>
      <c r="T184" s="64"/>
      <c r="U184" s="64"/>
      <c r="V184" s="64"/>
      <c r="W184" s="64"/>
      <c r="X184" s="64"/>
    </row>
    <row r="185">
      <c r="A185" s="93"/>
      <c r="B185" s="93"/>
      <c r="C185" s="94"/>
      <c r="D185" s="94"/>
      <c r="E185" s="94"/>
      <c r="F185" s="80" t="b">
        <v>0</v>
      </c>
      <c r="G185" s="80" t="b">
        <v>0</v>
      </c>
      <c r="H185" s="94"/>
      <c r="I185" s="94"/>
      <c r="J185" s="77"/>
      <c r="K185" s="95"/>
      <c r="L185" s="96"/>
      <c r="M185" s="26"/>
      <c r="N185" s="26"/>
      <c r="O185" s="64"/>
      <c r="P185" s="64"/>
      <c r="Q185" s="64"/>
      <c r="R185" s="64"/>
      <c r="S185" s="64"/>
      <c r="T185" s="64"/>
      <c r="U185" s="64"/>
      <c r="V185" s="64"/>
      <c r="W185" s="64"/>
      <c r="X185" s="64"/>
    </row>
    <row r="186">
      <c r="A186" s="93"/>
      <c r="B186" s="93"/>
      <c r="C186" s="94"/>
      <c r="D186" s="94"/>
      <c r="E186" s="94"/>
      <c r="F186" s="80" t="b">
        <v>0</v>
      </c>
      <c r="G186" s="80" t="b">
        <v>0</v>
      </c>
      <c r="H186" s="94"/>
      <c r="I186" s="94"/>
      <c r="J186" s="77"/>
      <c r="K186" s="95"/>
      <c r="L186" s="96"/>
      <c r="M186" s="26"/>
      <c r="N186" s="26"/>
      <c r="O186" s="64"/>
      <c r="P186" s="64"/>
      <c r="Q186" s="64"/>
      <c r="R186" s="64"/>
      <c r="S186" s="64"/>
      <c r="T186" s="64"/>
      <c r="U186" s="64"/>
      <c r="V186" s="64"/>
      <c r="W186" s="64"/>
      <c r="X186" s="64"/>
    </row>
    <row r="187">
      <c r="A187" s="93"/>
      <c r="B187" s="93"/>
      <c r="C187" s="94"/>
      <c r="D187" s="94"/>
      <c r="E187" s="94"/>
      <c r="F187" s="80" t="b">
        <v>0</v>
      </c>
      <c r="G187" s="80" t="b">
        <v>0</v>
      </c>
      <c r="H187" s="94"/>
      <c r="I187" s="94"/>
      <c r="J187" s="77"/>
      <c r="K187" s="95"/>
      <c r="L187" s="96"/>
      <c r="M187" s="26"/>
      <c r="N187" s="26"/>
      <c r="O187" s="64"/>
      <c r="P187" s="64"/>
      <c r="Q187" s="64"/>
      <c r="R187" s="64"/>
      <c r="S187" s="64"/>
      <c r="T187" s="64"/>
      <c r="U187" s="64"/>
      <c r="V187" s="64"/>
      <c r="W187" s="64"/>
      <c r="X187" s="64"/>
    </row>
    <row r="188">
      <c r="A188" s="93"/>
      <c r="B188" s="93"/>
      <c r="C188" s="94"/>
      <c r="D188" s="94"/>
      <c r="E188" s="94"/>
      <c r="F188" s="80" t="b">
        <v>0</v>
      </c>
      <c r="G188" s="80" t="b">
        <v>0</v>
      </c>
      <c r="H188" s="94"/>
      <c r="I188" s="94"/>
      <c r="J188" s="77"/>
      <c r="K188" s="95"/>
      <c r="L188" s="96"/>
      <c r="M188" s="26"/>
      <c r="N188" s="26"/>
      <c r="O188" s="64"/>
      <c r="P188" s="64"/>
      <c r="Q188" s="64"/>
      <c r="R188" s="64"/>
      <c r="S188" s="64"/>
      <c r="T188" s="64"/>
      <c r="U188" s="64"/>
      <c r="V188" s="64"/>
      <c r="W188" s="64"/>
      <c r="X188" s="64"/>
    </row>
    <row r="189">
      <c r="A189" s="93"/>
      <c r="B189" s="93"/>
      <c r="C189" s="94"/>
      <c r="D189" s="94"/>
      <c r="E189" s="94"/>
      <c r="F189" s="80" t="b">
        <v>0</v>
      </c>
      <c r="G189" s="80" t="b">
        <v>0</v>
      </c>
      <c r="H189" s="94"/>
      <c r="I189" s="94"/>
      <c r="J189" s="77"/>
      <c r="K189" s="95"/>
      <c r="L189" s="96"/>
      <c r="M189" s="26"/>
      <c r="N189" s="26"/>
      <c r="O189" s="64"/>
      <c r="P189" s="64"/>
      <c r="Q189" s="64"/>
      <c r="R189" s="64"/>
      <c r="S189" s="64"/>
      <c r="T189" s="64"/>
      <c r="U189" s="64"/>
      <c r="V189" s="64"/>
      <c r="W189" s="64"/>
      <c r="X189" s="64"/>
    </row>
    <row r="190">
      <c r="A190" s="93"/>
      <c r="B190" s="93"/>
      <c r="C190" s="94"/>
      <c r="D190" s="94"/>
      <c r="E190" s="94"/>
      <c r="F190" s="80" t="b">
        <v>0</v>
      </c>
      <c r="G190" s="80" t="b">
        <v>0</v>
      </c>
      <c r="H190" s="94"/>
      <c r="I190" s="94"/>
      <c r="J190" s="77"/>
      <c r="K190" s="95"/>
      <c r="L190" s="96"/>
      <c r="M190" s="26"/>
      <c r="N190" s="26"/>
      <c r="O190" s="64"/>
      <c r="P190" s="64"/>
      <c r="Q190" s="64"/>
      <c r="R190" s="64"/>
      <c r="S190" s="64"/>
      <c r="T190" s="64"/>
      <c r="U190" s="64"/>
      <c r="V190" s="64"/>
      <c r="W190" s="64"/>
      <c r="X190" s="64"/>
    </row>
    <row r="191">
      <c r="A191" s="93"/>
      <c r="B191" s="93"/>
      <c r="C191" s="94"/>
      <c r="D191" s="94"/>
      <c r="E191" s="94"/>
      <c r="F191" s="80" t="b">
        <v>0</v>
      </c>
      <c r="G191" s="80" t="b">
        <v>0</v>
      </c>
      <c r="H191" s="94"/>
      <c r="I191" s="94"/>
      <c r="J191" s="77"/>
      <c r="K191" s="95"/>
      <c r="L191" s="96"/>
      <c r="M191" s="26"/>
      <c r="N191" s="26"/>
      <c r="O191" s="64"/>
      <c r="P191" s="64"/>
      <c r="Q191" s="64"/>
      <c r="R191" s="64"/>
      <c r="S191" s="64"/>
      <c r="T191" s="64"/>
      <c r="U191" s="64"/>
      <c r="V191" s="64"/>
      <c r="W191" s="64"/>
      <c r="X191" s="64"/>
    </row>
    <row r="192">
      <c r="A192" s="93"/>
      <c r="B192" s="93"/>
      <c r="C192" s="94"/>
      <c r="D192" s="94"/>
      <c r="E192" s="94"/>
      <c r="F192" s="80" t="b">
        <v>0</v>
      </c>
      <c r="G192" s="80" t="b">
        <v>0</v>
      </c>
      <c r="H192" s="94"/>
      <c r="I192" s="94"/>
      <c r="J192" s="77"/>
      <c r="K192" s="95"/>
      <c r="L192" s="96"/>
      <c r="M192" s="26"/>
      <c r="N192" s="26"/>
      <c r="O192" s="64"/>
      <c r="P192" s="64"/>
      <c r="Q192" s="64"/>
      <c r="R192" s="64"/>
      <c r="S192" s="64"/>
      <c r="T192" s="64"/>
      <c r="U192" s="64"/>
      <c r="V192" s="64"/>
      <c r="W192" s="64"/>
      <c r="X192" s="64"/>
    </row>
    <row r="193">
      <c r="A193" s="93"/>
      <c r="B193" s="93"/>
      <c r="C193" s="94"/>
      <c r="D193" s="94"/>
      <c r="E193" s="94"/>
      <c r="F193" s="80" t="b">
        <v>0</v>
      </c>
      <c r="G193" s="80" t="b">
        <v>0</v>
      </c>
      <c r="H193" s="94"/>
      <c r="I193" s="94"/>
      <c r="J193" s="77"/>
      <c r="K193" s="95"/>
      <c r="L193" s="96"/>
      <c r="M193" s="26"/>
      <c r="N193" s="26"/>
      <c r="O193" s="64"/>
      <c r="P193" s="64"/>
      <c r="Q193" s="64"/>
      <c r="R193" s="64"/>
      <c r="S193" s="64"/>
      <c r="T193" s="64"/>
      <c r="U193" s="64"/>
      <c r="V193" s="64"/>
      <c r="W193" s="64"/>
      <c r="X193" s="64"/>
    </row>
    <row r="194">
      <c r="A194" s="93"/>
      <c r="B194" s="93"/>
      <c r="C194" s="94"/>
      <c r="D194" s="94"/>
      <c r="E194" s="94"/>
      <c r="F194" s="80" t="b">
        <v>0</v>
      </c>
      <c r="G194" s="80" t="b">
        <v>0</v>
      </c>
      <c r="H194" s="94"/>
      <c r="I194" s="94"/>
      <c r="J194" s="77"/>
      <c r="K194" s="95"/>
      <c r="L194" s="96"/>
      <c r="M194" s="26"/>
      <c r="N194" s="26"/>
      <c r="O194" s="64"/>
      <c r="P194" s="64"/>
      <c r="Q194" s="64"/>
      <c r="R194" s="64"/>
      <c r="S194" s="64"/>
      <c r="T194" s="64"/>
      <c r="U194" s="64"/>
      <c r="V194" s="64"/>
      <c r="W194" s="64"/>
      <c r="X194" s="64"/>
    </row>
    <row r="195">
      <c r="A195" s="93"/>
      <c r="B195" s="93"/>
      <c r="C195" s="94"/>
      <c r="D195" s="94"/>
      <c r="E195" s="94"/>
      <c r="F195" s="80" t="b">
        <v>0</v>
      </c>
      <c r="G195" s="80" t="b">
        <v>0</v>
      </c>
      <c r="H195" s="94"/>
      <c r="I195" s="94"/>
      <c r="J195" s="77"/>
      <c r="K195" s="95"/>
      <c r="L195" s="96"/>
      <c r="M195" s="26"/>
      <c r="N195" s="26"/>
      <c r="O195" s="64"/>
      <c r="P195" s="64"/>
      <c r="Q195" s="64"/>
      <c r="R195" s="64"/>
      <c r="S195" s="64"/>
      <c r="T195" s="64"/>
      <c r="U195" s="64"/>
      <c r="V195" s="64"/>
      <c r="W195" s="64"/>
      <c r="X195" s="64"/>
    </row>
    <row r="196">
      <c r="A196" s="93"/>
      <c r="B196" s="93"/>
      <c r="C196" s="94"/>
      <c r="D196" s="94"/>
      <c r="E196" s="94"/>
      <c r="F196" s="80" t="b">
        <v>0</v>
      </c>
      <c r="G196" s="80" t="b">
        <v>0</v>
      </c>
      <c r="H196" s="94"/>
      <c r="I196" s="94"/>
      <c r="J196" s="77"/>
      <c r="K196" s="95"/>
      <c r="L196" s="96"/>
      <c r="M196" s="26"/>
      <c r="N196" s="26"/>
      <c r="O196" s="64"/>
      <c r="P196" s="64"/>
      <c r="Q196" s="64"/>
      <c r="R196" s="64"/>
      <c r="S196" s="64"/>
      <c r="T196" s="64"/>
      <c r="U196" s="64"/>
      <c r="V196" s="64"/>
      <c r="W196" s="64"/>
      <c r="X196" s="64"/>
    </row>
    <row r="197">
      <c r="A197" s="93"/>
      <c r="B197" s="93"/>
      <c r="C197" s="94"/>
      <c r="D197" s="94"/>
      <c r="E197" s="94"/>
      <c r="F197" s="80" t="b">
        <v>0</v>
      </c>
      <c r="G197" s="80" t="b">
        <v>0</v>
      </c>
      <c r="H197" s="94"/>
      <c r="I197" s="94"/>
      <c r="J197" s="77"/>
      <c r="K197" s="95"/>
      <c r="L197" s="96"/>
      <c r="M197" s="26"/>
      <c r="N197" s="26"/>
      <c r="O197" s="64"/>
      <c r="P197" s="64"/>
      <c r="Q197" s="64"/>
      <c r="R197" s="64"/>
      <c r="S197" s="64"/>
      <c r="T197" s="64"/>
      <c r="U197" s="64"/>
      <c r="V197" s="64"/>
      <c r="W197" s="64"/>
      <c r="X197" s="64"/>
    </row>
    <row r="198">
      <c r="A198" s="93"/>
      <c r="B198" s="93"/>
      <c r="C198" s="94"/>
      <c r="D198" s="94"/>
      <c r="E198" s="94"/>
      <c r="F198" s="80" t="b">
        <v>0</v>
      </c>
      <c r="G198" s="80" t="b">
        <v>0</v>
      </c>
      <c r="H198" s="94"/>
      <c r="I198" s="94"/>
      <c r="J198" s="77"/>
      <c r="K198" s="95"/>
      <c r="L198" s="96"/>
      <c r="M198" s="26"/>
      <c r="N198" s="26"/>
      <c r="O198" s="64"/>
      <c r="P198" s="64"/>
      <c r="Q198" s="64"/>
      <c r="R198" s="64"/>
      <c r="S198" s="64"/>
      <c r="T198" s="64"/>
      <c r="U198" s="64"/>
      <c r="V198" s="64"/>
      <c r="W198" s="64"/>
      <c r="X198" s="64"/>
    </row>
    <row r="199">
      <c r="A199" s="93"/>
      <c r="B199" s="93"/>
      <c r="C199" s="94"/>
      <c r="D199" s="94"/>
      <c r="E199" s="94"/>
      <c r="F199" s="80" t="b">
        <v>0</v>
      </c>
      <c r="G199" s="80" t="b">
        <v>0</v>
      </c>
      <c r="H199" s="94"/>
      <c r="I199" s="94"/>
      <c r="J199" s="77"/>
      <c r="K199" s="95"/>
      <c r="L199" s="96"/>
      <c r="M199" s="26"/>
      <c r="N199" s="26"/>
      <c r="O199" s="64"/>
      <c r="P199" s="64"/>
      <c r="Q199" s="64"/>
      <c r="R199" s="64"/>
      <c r="S199" s="64"/>
      <c r="T199" s="64"/>
      <c r="U199" s="64"/>
      <c r="V199" s="64"/>
      <c r="W199" s="64"/>
      <c r="X199" s="64"/>
    </row>
    <row r="200">
      <c r="A200" s="93"/>
      <c r="B200" s="93"/>
      <c r="C200" s="94"/>
      <c r="D200" s="94"/>
      <c r="E200" s="94"/>
      <c r="F200" s="80" t="b">
        <v>0</v>
      </c>
      <c r="G200" s="80" t="b">
        <v>0</v>
      </c>
      <c r="H200" s="94"/>
      <c r="I200" s="94"/>
      <c r="J200" s="77"/>
      <c r="K200" s="95"/>
      <c r="L200" s="96"/>
      <c r="M200" s="26"/>
      <c r="N200" s="26"/>
      <c r="O200" s="64"/>
      <c r="P200" s="64"/>
      <c r="Q200" s="64"/>
      <c r="R200" s="64"/>
      <c r="S200" s="64"/>
      <c r="T200" s="64"/>
      <c r="U200" s="64"/>
      <c r="V200" s="64"/>
      <c r="W200" s="64"/>
      <c r="X200" s="64"/>
    </row>
    <row r="201">
      <c r="A201" s="93"/>
      <c r="B201" s="93"/>
      <c r="C201" s="94"/>
      <c r="D201" s="94"/>
      <c r="E201" s="94"/>
      <c r="F201" s="80" t="b">
        <v>0</v>
      </c>
      <c r="G201" s="80" t="b">
        <v>0</v>
      </c>
      <c r="H201" s="94"/>
      <c r="I201" s="94"/>
      <c r="J201" s="77"/>
      <c r="K201" s="95"/>
      <c r="L201" s="96"/>
      <c r="M201" s="26"/>
      <c r="N201" s="26"/>
      <c r="O201" s="64"/>
      <c r="P201" s="64"/>
      <c r="Q201" s="64"/>
      <c r="R201" s="64"/>
      <c r="S201" s="64"/>
      <c r="T201" s="64"/>
      <c r="U201" s="64"/>
      <c r="V201" s="64"/>
      <c r="W201" s="64"/>
      <c r="X201" s="64"/>
    </row>
    <row r="202">
      <c r="A202" s="93"/>
      <c r="B202" s="93"/>
      <c r="C202" s="94"/>
      <c r="D202" s="94"/>
      <c r="E202" s="94"/>
      <c r="F202" s="80" t="b">
        <v>0</v>
      </c>
      <c r="G202" s="80" t="b">
        <v>0</v>
      </c>
      <c r="H202" s="94"/>
      <c r="I202" s="94"/>
      <c r="J202" s="77"/>
      <c r="K202" s="95"/>
      <c r="L202" s="96"/>
      <c r="M202" s="26"/>
      <c r="N202" s="26"/>
      <c r="O202" s="64"/>
      <c r="P202" s="64"/>
      <c r="Q202" s="64"/>
      <c r="R202" s="64"/>
      <c r="S202" s="64"/>
      <c r="T202" s="64"/>
      <c r="U202" s="64"/>
      <c r="V202" s="64"/>
      <c r="W202" s="64"/>
      <c r="X202" s="64"/>
    </row>
    <row r="203">
      <c r="A203" s="93"/>
      <c r="B203" s="93"/>
      <c r="C203" s="94"/>
      <c r="D203" s="94"/>
      <c r="E203" s="94"/>
      <c r="F203" s="80" t="b">
        <v>0</v>
      </c>
      <c r="G203" s="80" t="b">
        <v>0</v>
      </c>
      <c r="H203" s="94"/>
      <c r="I203" s="94"/>
      <c r="J203" s="77"/>
      <c r="K203" s="95"/>
      <c r="L203" s="96"/>
      <c r="M203" s="26"/>
      <c r="N203" s="26"/>
      <c r="O203" s="64"/>
      <c r="P203" s="64"/>
      <c r="Q203" s="64"/>
      <c r="R203" s="64"/>
      <c r="S203" s="64"/>
      <c r="T203" s="64"/>
      <c r="U203" s="64"/>
      <c r="V203" s="64"/>
      <c r="W203" s="64"/>
      <c r="X203" s="64"/>
    </row>
    <row r="204">
      <c r="A204" s="93"/>
      <c r="B204" s="93"/>
      <c r="C204" s="94"/>
      <c r="D204" s="94"/>
      <c r="E204" s="94"/>
      <c r="F204" s="80" t="b">
        <v>0</v>
      </c>
      <c r="G204" s="80" t="b">
        <v>0</v>
      </c>
      <c r="H204" s="94"/>
      <c r="I204" s="94"/>
      <c r="J204" s="77"/>
      <c r="K204" s="95"/>
      <c r="L204" s="96"/>
      <c r="M204" s="26"/>
      <c r="N204" s="26"/>
      <c r="O204" s="64"/>
      <c r="P204" s="64"/>
      <c r="Q204" s="64"/>
      <c r="R204" s="64"/>
      <c r="S204" s="64"/>
      <c r="T204" s="64"/>
      <c r="U204" s="64"/>
      <c r="V204" s="64"/>
      <c r="W204" s="64"/>
      <c r="X204" s="64"/>
    </row>
    <row r="205">
      <c r="A205" s="93"/>
      <c r="B205" s="93"/>
      <c r="C205" s="94"/>
      <c r="D205" s="94"/>
      <c r="E205" s="94"/>
      <c r="F205" s="80" t="b">
        <v>0</v>
      </c>
      <c r="G205" s="80" t="b">
        <v>0</v>
      </c>
      <c r="H205" s="94"/>
      <c r="I205" s="94"/>
      <c r="J205" s="77"/>
      <c r="K205" s="95"/>
      <c r="L205" s="96"/>
      <c r="M205" s="26"/>
      <c r="N205" s="26"/>
      <c r="O205" s="64"/>
      <c r="P205" s="64"/>
      <c r="Q205" s="64"/>
      <c r="R205" s="64"/>
      <c r="S205" s="64"/>
      <c r="T205" s="64"/>
      <c r="U205" s="64"/>
      <c r="V205" s="64"/>
      <c r="W205" s="64"/>
      <c r="X205" s="64"/>
    </row>
    <row r="206">
      <c r="A206" s="93"/>
      <c r="B206" s="93"/>
      <c r="C206" s="94"/>
      <c r="D206" s="94"/>
      <c r="E206" s="94"/>
      <c r="F206" s="80" t="b">
        <v>0</v>
      </c>
      <c r="G206" s="80" t="b">
        <v>0</v>
      </c>
      <c r="H206" s="94"/>
      <c r="I206" s="94"/>
      <c r="J206" s="77"/>
      <c r="K206" s="95"/>
      <c r="L206" s="96"/>
      <c r="M206" s="26"/>
      <c r="N206" s="26"/>
      <c r="O206" s="64"/>
      <c r="P206" s="64"/>
      <c r="Q206" s="64"/>
      <c r="R206" s="64"/>
      <c r="S206" s="64"/>
      <c r="T206" s="64"/>
      <c r="U206" s="64"/>
      <c r="V206" s="64"/>
      <c r="W206" s="64"/>
      <c r="X206" s="64"/>
    </row>
    <row r="207">
      <c r="A207" s="93"/>
      <c r="B207" s="93"/>
      <c r="C207" s="94"/>
      <c r="D207" s="94"/>
      <c r="E207" s="94"/>
      <c r="F207" s="80" t="b">
        <v>0</v>
      </c>
      <c r="G207" s="80" t="b">
        <v>0</v>
      </c>
      <c r="H207" s="94"/>
      <c r="I207" s="94"/>
      <c r="J207" s="77"/>
      <c r="K207" s="95"/>
      <c r="L207" s="96"/>
      <c r="M207" s="26"/>
      <c r="N207" s="26"/>
      <c r="O207" s="64"/>
      <c r="P207" s="64"/>
      <c r="Q207" s="64"/>
      <c r="R207" s="64"/>
      <c r="S207" s="64"/>
      <c r="T207" s="64"/>
      <c r="U207" s="64"/>
      <c r="V207" s="64"/>
      <c r="W207" s="64"/>
      <c r="X207" s="64"/>
    </row>
    <row r="208">
      <c r="A208" s="93"/>
      <c r="B208" s="93"/>
      <c r="C208" s="94"/>
      <c r="D208" s="94"/>
      <c r="E208" s="94"/>
      <c r="F208" s="80" t="b">
        <v>0</v>
      </c>
      <c r="G208" s="80" t="b">
        <v>0</v>
      </c>
      <c r="H208" s="94"/>
      <c r="I208" s="94"/>
      <c r="J208" s="77"/>
      <c r="K208" s="95"/>
      <c r="L208" s="96"/>
      <c r="M208" s="26"/>
      <c r="N208" s="26"/>
      <c r="O208" s="64"/>
      <c r="P208" s="64"/>
      <c r="Q208" s="64"/>
      <c r="R208" s="64"/>
      <c r="S208" s="64"/>
      <c r="T208" s="64"/>
      <c r="U208" s="64"/>
      <c r="V208" s="64"/>
      <c r="W208" s="64"/>
      <c r="X208" s="64"/>
    </row>
    <row r="209">
      <c r="A209" s="93"/>
      <c r="B209" s="93"/>
      <c r="C209" s="94"/>
      <c r="D209" s="94"/>
      <c r="E209" s="94"/>
      <c r="F209" s="80" t="b">
        <v>0</v>
      </c>
      <c r="G209" s="80" t="b">
        <v>0</v>
      </c>
      <c r="H209" s="94"/>
      <c r="I209" s="94"/>
      <c r="J209" s="77"/>
      <c r="K209" s="95"/>
      <c r="L209" s="96"/>
      <c r="M209" s="26"/>
      <c r="N209" s="26"/>
      <c r="O209" s="64"/>
      <c r="P209" s="64"/>
      <c r="Q209" s="64"/>
      <c r="R209" s="64"/>
      <c r="S209" s="64"/>
      <c r="T209" s="64"/>
      <c r="U209" s="64"/>
      <c r="V209" s="64"/>
      <c r="W209" s="64"/>
      <c r="X209" s="64"/>
    </row>
    <row r="210">
      <c r="A210" s="93"/>
      <c r="B210" s="93"/>
      <c r="C210" s="94"/>
      <c r="D210" s="94"/>
      <c r="E210" s="94"/>
      <c r="F210" s="80" t="b">
        <v>0</v>
      </c>
      <c r="G210" s="80" t="b">
        <v>0</v>
      </c>
      <c r="H210" s="94"/>
      <c r="I210" s="94"/>
      <c r="J210" s="77"/>
      <c r="K210" s="95"/>
      <c r="L210" s="96"/>
      <c r="M210" s="26"/>
      <c r="N210" s="26"/>
      <c r="O210" s="64"/>
      <c r="P210" s="64"/>
      <c r="Q210" s="64"/>
      <c r="R210" s="64"/>
      <c r="S210" s="64"/>
      <c r="T210" s="64"/>
      <c r="U210" s="64"/>
      <c r="V210" s="64"/>
      <c r="W210" s="64"/>
      <c r="X210" s="64"/>
    </row>
    <row r="211">
      <c r="A211" s="93"/>
      <c r="B211" s="93"/>
      <c r="C211" s="94"/>
      <c r="D211" s="94"/>
      <c r="E211" s="94"/>
      <c r="F211" s="80" t="b">
        <v>0</v>
      </c>
      <c r="G211" s="80" t="b">
        <v>0</v>
      </c>
      <c r="H211" s="94"/>
      <c r="I211" s="94"/>
      <c r="J211" s="77"/>
      <c r="K211" s="95"/>
      <c r="L211" s="96"/>
      <c r="M211" s="26"/>
      <c r="N211" s="26"/>
      <c r="O211" s="64"/>
      <c r="P211" s="64"/>
      <c r="Q211" s="64"/>
      <c r="R211" s="64"/>
      <c r="S211" s="64"/>
      <c r="T211" s="64"/>
      <c r="U211" s="64"/>
      <c r="V211" s="64"/>
      <c r="W211" s="64"/>
      <c r="X211" s="64"/>
    </row>
    <row r="212">
      <c r="A212" s="93"/>
      <c r="B212" s="93"/>
      <c r="C212" s="94"/>
      <c r="D212" s="94"/>
      <c r="E212" s="94"/>
      <c r="F212" s="80" t="b">
        <v>0</v>
      </c>
      <c r="G212" s="80" t="b">
        <v>0</v>
      </c>
      <c r="H212" s="94"/>
      <c r="I212" s="94"/>
      <c r="J212" s="77"/>
      <c r="K212" s="95"/>
      <c r="L212" s="96"/>
      <c r="M212" s="26"/>
      <c r="N212" s="26"/>
      <c r="O212" s="64"/>
      <c r="P212" s="64"/>
      <c r="Q212" s="64"/>
      <c r="R212" s="64"/>
      <c r="S212" s="64"/>
      <c r="T212" s="64"/>
      <c r="U212" s="64"/>
      <c r="V212" s="64"/>
      <c r="W212" s="64"/>
      <c r="X212" s="64"/>
    </row>
    <row r="213">
      <c r="A213" s="93"/>
      <c r="B213" s="93"/>
      <c r="C213" s="94"/>
      <c r="D213" s="94"/>
      <c r="E213" s="94"/>
      <c r="F213" s="80" t="b">
        <v>0</v>
      </c>
      <c r="G213" s="80" t="b">
        <v>0</v>
      </c>
      <c r="H213" s="94"/>
      <c r="I213" s="94"/>
      <c r="J213" s="77"/>
      <c r="K213" s="95"/>
      <c r="L213" s="96"/>
      <c r="M213" s="26"/>
      <c r="N213" s="26"/>
      <c r="O213" s="64"/>
      <c r="P213" s="64"/>
      <c r="Q213" s="64"/>
      <c r="R213" s="64"/>
      <c r="S213" s="64"/>
      <c r="T213" s="64"/>
      <c r="U213" s="64"/>
      <c r="V213" s="64"/>
      <c r="W213" s="64"/>
      <c r="X213" s="64"/>
    </row>
    <row r="214">
      <c r="A214" s="93"/>
      <c r="B214" s="93"/>
      <c r="C214" s="94"/>
      <c r="D214" s="94"/>
      <c r="E214" s="94"/>
      <c r="F214" s="80" t="b">
        <v>0</v>
      </c>
      <c r="G214" s="80" t="b">
        <v>0</v>
      </c>
      <c r="H214" s="94"/>
      <c r="I214" s="94"/>
      <c r="J214" s="77"/>
      <c r="K214" s="95"/>
      <c r="L214" s="96"/>
      <c r="M214" s="26"/>
      <c r="N214" s="26"/>
      <c r="O214" s="64"/>
      <c r="P214" s="64"/>
      <c r="Q214" s="64"/>
      <c r="R214" s="64"/>
      <c r="S214" s="64"/>
      <c r="T214" s="64"/>
      <c r="U214" s="64"/>
      <c r="V214" s="64"/>
      <c r="W214" s="64"/>
      <c r="X214" s="64"/>
    </row>
    <row r="215">
      <c r="A215" s="93"/>
      <c r="B215" s="93"/>
      <c r="C215" s="94"/>
      <c r="D215" s="94"/>
      <c r="E215" s="94"/>
      <c r="F215" s="80" t="b">
        <v>0</v>
      </c>
      <c r="G215" s="80" t="b">
        <v>0</v>
      </c>
      <c r="H215" s="94"/>
      <c r="I215" s="94"/>
      <c r="J215" s="77"/>
      <c r="K215" s="95"/>
      <c r="L215" s="96"/>
      <c r="M215" s="26"/>
      <c r="N215" s="26"/>
      <c r="O215" s="64"/>
      <c r="P215" s="64"/>
      <c r="Q215" s="64"/>
      <c r="R215" s="64"/>
      <c r="S215" s="64"/>
      <c r="T215" s="64"/>
      <c r="U215" s="64"/>
      <c r="V215" s="64"/>
      <c r="W215" s="64"/>
      <c r="X215" s="64"/>
    </row>
    <row r="216">
      <c r="A216" s="93"/>
      <c r="B216" s="93"/>
      <c r="C216" s="94"/>
      <c r="D216" s="94"/>
      <c r="E216" s="94"/>
      <c r="F216" s="80" t="b">
        <v>0</v>
      </c>
      <c r="G216" s="80" t="b">
        <v>0</v>
      </c>
      <c r="H216" s="94"/>
      <c r="I216" s="94"/>
      <c r="J216" s="77"/>
      <c r="K216" s="95"/>
      <c r="L216" s="96"/>
      <c r="M216" s="26"/>
      <c r="N216" s="26"/>
      <c r="O216" s="64"/>
      <c r="P216" s="64"/>
      <c r="Q216" s="64"/>
      <c r="R216" s="64"/>
      <c r="S216" s="64"/>
      <c r="T216" s="64"/>
      <c r="U216" s="64"/>
      <c r="V216" s="64"/>
      <c r="W216" s="64"/>
      <c r="X216" s="64"/>
    </row>
    <row r="217">
      <c r="A217" s="93"/>
      <c r="B217" s="93"/>
      <c r="C217" s="94"/>
      <c r="D217" s="94"/>
      <c r="E217" s="94"/>
      <c r="F217" s="80" t="b">
        <v>0</v>
      </c>
      <c r="G217" s="80" t="b">
        <v>0</v>
      </c>
      <c r="H217" s="94"/>
      <c r="I217" s="94"/>
      <c r="J217" s="77"/>
      <c r="K217" s="95"/>
      <c r="L217" s="96"/>
      <c r="M217" s="26"/>
      <c r="N217" s="26"/>
      <c r="O217" s="64"/>
      <c r="P217" s="64"/>
      <c r="Q217" s="64"/>
      <c r="R217" s="64"/>
      <c r="S217" s="64"/>
      <c r="T217" s="64"/>
      <c r="U217" s="64"/>
      <c r="V217" s="64"/>
      <c r="W217" s="64"/>
      <c r="X217" s="64"/>
    </row>
    <row r="218">
      <c r="A218" s="93"/>
      <c r="B218" s="93"/>
      <c r="C218" s="94"/>
      <c r="D218" s="94"/>
      <c r="E218" s="94"/>
      <c r="F218" s="80" t="b">
        <v>0</v>
      </c>
      <c r="G218" s="80" t="b">
        <v>0</v>
      </c>
      <c r="H218" s="94"/>
      <c r="I218" s="94"/>
      <c r="J218" s="77"/>
      <c r="K218" s="95"/>
      <c r="L218" s="96"/>
      <c r="M218" s="26"/>
      <c r="N218" s="26"/>
      <c r="O218" s="64"/>
      <c r="P218" s="64"/>
      <c r="Q218" s="64"/>
      <c r="R218" s="64"/>
      <c r="S218" s="64"/>
      <c r="T218" s="64"/>
      <c r="U218" s="64"/>
      <c r="V218" s="64"/>
      <c r="W218" s="64"/>
      <c r="X218" s="64"/>
    </row>
    <row r="219">
      <c r="A219" s="93"/>
      <c r="B219" s="93"/>
      <c r="C219" s="94"/>
      <c r="D219" s="94"/>
      <c r="E219" s="94"/>
      <c r="F219" s="80" t="b">
        <v>0</v>
      </c>
      <c r="G219" s="80" t="b">
        <v>0</v>
      </c>
      <c r="H219" s="94"/>
      <c r="I219" s="94"/>
      <c r="J219" s="77"/>
      <c r="K219" s="95"/>
      <c r="L219" s="96"/>
      <c r="M219" s="26"/>
      <c r="N219" s="26"/>
      <c r="O219" s="64"/>
      <c r="P219" s="64"/>
      <c r="Q219" s="64"/>
      <c r="R219" s="64"/>
      <c r="S219" s="64"/>
      <c r="T219" s="64"/>
      <c r="U219" s="64"/>
      <c r="V219" s="64"/>
      <c r="W219" s="64"/>
      <c r="X219" s="64"/>
    </row>
    <row r="220">
      <c r="A220" s="93"/>
      <c r="B220" s="93"/>
      <c r="C220" s="94"/>
      <c r="D220" s="94"/>
      <c r="E220" s="94"/>
      <c r="F220" s="80" t="b">
        <v>0</v>
      </c>
      <c r="G220" s="80" t="b">
        <v>0</v>
      </c>
      <c r="H220" s="94"/>
      <c r="I220" s="94"/>
      <c r="J220" s="77"/>
      <c r="K220" s="95"/>
      <c r="L220" s="96"/>
      <c r="M220" s="26"/>
      <c r="N220" s="26"/>
      <c r="O220" s="64"/>
      <c r="P220" s="64"/>
      <c r="Q220" s="64"/>
      <c r="R220" s="64"/>
      <c r="S220" s="64"/>
      <c r="T220" s="64"/>
      <c r="U220" s="64"/>
      <c r="V220" s="64"/>
      <c r="W220" s="64"/>
      <c r="X220" s="64"/>
    </row>
    <row r="221">
      <c r="A221" s="93"/>
      <c r="B221" s="93"/>
      <c r="C221" s="94"/>
      <c r="D221" s="94"/>
      <c r="E221" s="94"/>
      <c r="F221" s="80" t="b">
        <v>0</v>
      </c>
      <c r="G221" s="80" t="b">
        <v>0</v>
      </c>
      <c r="H221" s="94"/>
      <c r="I221" s="94"/>
      <c r="J221" s="77"/>
      <c r="K221" s="95"/>
      <c r="L221" s="96"/>
      <c r="M221" s="26"/>
      <c r="N221" s="26"/>
      <c r="O221" s="64"/>
      <c r="P221" s="64"/>
      <c r="Q221" s="64"/>
      <c r="R221" s="64"/>
      <c r="S221" s="64"/>
      <c r="T221" s="64"/>
      <c r="U221" s="64"/>
      <c r="V221" s="64"/>
      <c r="W221" s="64"/>
      <c r="X221" s="64"/>
    </row>
    <row r="222">
      <c r="A222" s="93"/>
      <c r="B222" s="93"/>
      <c r="C222" s="94"/>
      <c r="D222" s="94"/>
      <c r="E222" s="94"/>
      <c r="F222" s="80" t="b">
        <v>0</v>
      </c>
      <c r="G222" s="80" t="b">
        <v>0</v>
      </c>
      <c r="H222" s="94"/>
      <c r="I222" s="94"/>
      <c r="J222" s="77"/>
      <c r="K222" s="95"/>
      <c r="L222" s="96"/>
      <c r="M222" s="26"/>
      <c r="N222" s="26"/>
      <c r="O222" s="64"/>
      <c r="P222" s="64"/>
      <c r="Q222" s="64"/>
      <c r="R222" s="64"/>
      <c r="S222" s="64"/>
      <c r="T222" s="64"/>
      <c r="U222" s="64"/>
      <c r="V222" s="64"/>
      <c r="W222" s="64"/>
      <c r="X222" s="64"/>
    </row>
    <row r="223">
      <c r="A223" s="93"/>
      <c r="B223" s="93"/>
      <c r="C223" s="94"/>
      <c r="D223" s="94"/>
      <c r="E223" s="94"/>
      <c r="F223" s="80" t="b">
        <v>0</v>
      </c>
      <c r="G223" s="80" t="b">
        <v>0</v>
      </c>
      <c r="H223" s="94"/>
      <c r="I223" s="94"/>
      <c r="J223" s="77"/>
      <c r="K223" s="95"/>
      <c r="L223" s="96"/>
      <c r="M223" s="26"/>
      <c r="N223" s="26"/>
      <c r="O223" s="64"/>
      <c r="P223" s="64"/>
      <c r="Q223" s="64"/>
      <c r="R223" s="64"/>
      <c r="S223" s="64"/>
      <c r="T223" s="64"/>
      <c r="U223" s="64"/>
      <c r="V223" s="64"/>
      <c r="W223" s="64"/>
      <c r="X223" s="64"/>
    </row>
    <row r="224">
      <c r="A224" s="93"/>
      <c r="B224" s="93"/>
      <c r="C224" s="94"/>
      <c r="D224" s="94"/>
      <c r="E224" s="94"/>
      <c r="F224" s="80" t="b">
        <v>0</v>
      </c>
      <c r="G224" s="80" t="b">
        <v>0</v>
      </c>
      <c r="H224" s="94"/>
      <c r="I224" s="94"/>
      <c r="J224" s="77"/>
      <c r="K224" s="95"/>
      <c r="L224" s="96"/>
      <c r="M224" s="26"/>
      <c r="N224" s="26"/>
      <c r="O224" s="64"/>
      <c r="P224" s="64"/>
      <c r="Q224" s="64"/>
      <c r="R224" s="64"/>
      <c r="S224" s="64"/>
      <c r="T224" s="64"/>
      <c r="U224" s="64"/>
      <c r="V224" s="64"/>
      <c r="W224" s="64"/>
      <c r="X224" s="64"/>
    </row>
    <row r="225">
      <c r="A225" s="93"/>
      <c r="B225" s="93"/>
      <c r="C225" s="94"/>
      <c r="D225" s="94"/>
      <c r="E225" s="94"/>
      <c r="F225" s="80" t="b">
        <v>0</v>
      </c>
      <c r="G225" s="80" t="b">
        <v>0</v>
      </c>
      <c r="H225" s="94"/>
      <c r="I225" s="94"/>
      <c r="J225" s="77"/>
      <c r="K225" s="95"/>
      <c r="L225" s="96"/>
      <c r="M225" s="26"/>
      <c r="N225" s="26"/>
      <c r="O225" s="64"/>
      <c r="P225" s="64"/>
      <c r="Q225" s="64"/>
      <c r="R225" s="64"/>
      <c r="S225" s="64"/>
      <c r="T225" s="64"/>
      <c r="U225" s="64"/>
      <c r="V225" s="64"/>
      <c r="W225" s="64"/>
      <c r="X225" s="64"/>
    </row>
    <row r="226">
      <c r="A226" s="93"/>
      <c r="B226" s="93"/>
      <c r="C226" s="94"/>
      <c r="D226" s="94"/>
      <c r="E226" s="94"/>
      <c r="F226" s="80" t="b">
        <v>0</v>
      </c>
      <c r="G226" s="80" t="b">
        <v>0</v>
      </c>
      <c r="H226" s="94"/>
      <c r="I226" s="94"/>
      <c r="J226" s="77"/>
      <c r="K226" s="95"/>
      <c r="L226" s="96"/>
      <c r="M226" s="26"/>
      <c r="N226" s="26"/>
      <c r="O226" s="64"/>
      <c r="P226" s="64"/>
      <c r="Q226" s="64"/>
      <c r="R226" s="64"/>
      <c r="S226" s="64"/>
      <c r="T226" s="64"/>
      <c r="U226" s="64"/>
      <c r="V226" s="64"/>
      <c r="W226" s="64"/>
      <c r="X226" s="64"/>
    </row>
    <row r="227">
      <c r="A227" s="93"/>
      <c r="B227" s="93"/>
      <c r="C227" s="94"/>
      <c r="D227" s="94"/>
      <c r="E227" s="94"/>
      <c r="F227" s="80" t="b">
        <v>0</v>
      </c>
      <c r="G227" s="80" t="b">
        <v>0</v>
      </c>
      <c r="H227" s="94"/>
      <c r="I227" s="94"/>
      <c r="J227" s="77"/>
      <c r="K227" s="95"/>
      <c r="L227" s="96"/>
      <c r="M227" s="26"/>
      <c r="N227" s="26"/>
      <c r="O227" s="64"/>
      <c r="P227" s="64"/>
      <c r="Q227" s="64"/>
      <c r="R227" s="64"/>
      <c r="S227" s="64"/>
      <c r="T227" s="64"/>
      <c r="U227" s="64"/>
      <c r="V227" s="64"/>
      <c r="W227" s="64"/>
      <c r="X227" s="64"/>
    </row>
    <row r="228">
      <c r="A228" s="93"/>
      <c r="B228" s="93"/>
      <c r="C228" s="94"/>
      <c r="D228" s="94"/>
      <c r="E228" s="94"/>
      <c r="F228" s="80" t="b">
        <v>0</v>
      </c>
      <c r="G228" s="80" t="b">
        <v>0</v>
      </c>
      <c r="H228" s="94"/>
      <c r="I228" s="94"/>
      <c r="J228" s="77"/>
      <c r="K228" s="95"/>
      <c r="L228" s="96"/>
      <c r="M228" s="26"/>
      <c r="N228" s="26"/>
      <c r="O228" s="64"/>
      <c r="P228" s="64"/>
      <c r="Q228" s="64"/>
      <c r="R228" s="64"/>
      <c r="S228" s="64"/>
      <c r="T228" s="64"/>
      <c r="U228" s="64"/>
      <c r="V228" s="64"/>
      <c r="W228" s="64"/>
      <c r="X228" s="64"/>
    </row>
    <row r="229">
      <c r="A229" s="93"/>
      <c r="B229" s="93"/>
      <c r="C229" s="94"/>
      <c r="D229" s="94"/>
      <c r="E229" s="94"/>
      <c r="F229" s="80" t="b">
        <v>0</v>
      </c>
      <c r="G229" s="80" t="b">
        <v>0</v>
      </c>
      <c r="H229" s="94"/>
      <c r="I229" s="94"/>
      <c r="J229" s="77"/>
      <c r="K229" s="95"/>
      <c r="L229" s="96"/>
      <c r="M229" s="26"/>
      <c r="N229" s="26"/>
      <c r="O229" s="64"/>
      <c r="P229" s="64"/>
      <c r="Q229" s="64"/>
      <c r="R229" s="64"/>
      <c r="S229" s="64"/>
      <c r="T229" s="64"/>
      <c r="U229" s="64"/>
      <c r="V229" s="64"/>
      <c r="W229" s="64"/>
      <c r="X229" s="64"/>
    </row>
    <row r="230">
      <c r="A230" s="93"/>
      <c r="B230" s="93"/>
      <c r="C230" s="94"/>
      <c r="D230" s="94"/>
      <c r="E230" s="94"/>
      <c r="F230" s="80" t="b">
        <v>0</v>
      </c>
      <c r="G230" s="80" t="b">
        <v>0</v>
      </c>
      <c r="H230" s="94"/>
      <c r="I230" s="94"/>
      <c r="J230" s="77"/>
      <c r="K230" s="95"/>
      <c r="L230" s="96"/>
      <c r="M230" s="26"/>
      <c r="N230" s="26"/>
      <c r="O230" s="64"/>
      <c r="P230" s="64"/>
      <c r="Q230" s="64"/>
      <c r="R230" s="64"/>
      <c r="S230" s="64"/>
      <c r="T230" s="64"/>
      <c r="U230" s="64"/>
      <c r="V230" s="64"/>
      <c r="W230" s="64"/>
      <c r="X230" s="64"/>
    </row>
    <row r="231">
      <c r="A231" s="93"/>
      <c r="B231" s="93"/>
      <c r="C231" s="94"/>
      <c r="D231" s="94"/>
      <c r="E231" s="94"/>
      <c r="F231" s="80" t="b">
        <v>0</v>
      </c>
      <c r="G231" s="80" t="b">
        <v>0</v>
      </c>
      <c r="H231" s="94"/>
      <c r="I231" s="94"/>
      <c r="J231" s="77"/>
      <c r="K231" s="95"/>
      <c r="L231" s="96"/>
      <c r="M231" s="26"/>
      <c r="N231" s="26"/>
      <c r="O231" s="64"/>
      <c r="P231" s="64"/>
      <c r="Q231" s="64"/>
      <c r="R231" s="64"/>
      <c r="S231" s="64"/>
      <c r="T231" s="64"/>
      <c r="U231" s="64"/>
      <c r="V231" s="64"/>
      <c r="W231" s="64"/>
      <c r="X231" s="64"/>
    </row>
    <row r="232">
      <c r="A232" s="93"/>
      <c r="B232" s="93"/>
      <c r="C232" s="94"/>
      <c r="D232" s="94"/>
      <c r="E232" s="94"/>
      <c r="F232" s="80" t="b">
        <v>0</v>
      </c>
      <c r="G232" s="80" t="b">
        <v>0</v>
      </c>
      <c r="H232" s="94"/>
      <c r="I232" s="94"/>
      <c r="J232" s="77"/>
      <c r="K232" s="95"/>
      <c r="L232" s="96"/>
      <c r="M232" s="26"/>
      <c r="N232" s="26"/>
      <c r="O232" s="64"/>
      <c r="P232" s="64"/>
      <c r="Q232" s="64"/>
      <c r="R232" s="64"/>
      <c r="S232" s="64"/>
      <c r="T232" s="64"/>
      <c r="U232" s="64"/>
      <c r="V232" s="64"/>
      <c r="W232" s="64"/>
      <c r="X232" s="64"/>
    </row>
    <row r="233">
      <c r="A233" s="93"/>
      <c r="B233" s="93"/>
      <c r="C233" s="94"/>
      <c r="D233" s="94"/>
      <c r="E233" s="94"/>
      <c r="F233" s="80" t="b">
        <v>0</v>
      </c>
      <c r="G233" s="80" t="b">
        <v>0</v>
      </c>
      <c r="H233" s="94"/>
      <c r="I233" s="94"/>
      <c r="J233" s="77"/>
      <c r="K233" s="95"/>
      <c r="L233" s="96"/>
      <c r="M233" s="26"/>
      <c r="N233" s="26"/>
      <c r="O233" s="64"/>
      <c r="P233" s="64"/>
      <c r="Q233" s="64"/>
      <c r="R233" s="64"/>
      <c r="S233" s="64"/>
      <c r="T233" s="64"/>
      <c r="U233" s="64"/>
      <c r="V233" s="64"/>
      <c r="W233" s="64"/>
      <c r="X233" s="64"/>
    </row>
    <row r="234">
      <c r="A234" s="93"/>
      <c r="B234" s="93"/>
      <c r="C234" s="94"/>
      <c r="D234" s="94"/>
      <c r="E234" s="94"/>
      <c r="F234" s="80" t="b">
        <v>0</v>
      </c>
      <c r="G234" s="80" t="b">
        <v>0</v>
      </c>
      <c r="H234" s="94"/>
      <c r="I234" s="94"/>
      <c r="J234" s="77"/>
      <c r="K234" s="95"/>
      <c r="L234" s="96"/>
      <c r="M234" s="26"/>
      <c r="N234" s="26"/>
      <c r="O234" s="64"/>
      <c r="P234" s="64"/>
      <c r="Q234" s="64"/>
      <c r="R234" s="64"/>
      <c r="S234" s="64"/>
      <c r="T234" s="64"/>
      <c r="U234" s="64"/>
      <c r="V234" s="64"/>
      <c r="W234" s="64"/>
      <c r="X234" s="64"/>
    </row>
    <row r="235">
      <c r="A235" s="93"/>
      <c r="B235" s="93"/>
      <c r="C235" s="94"/>
      <c r="D235" s="94"/>
      <c r="E235" s="94"/>
      <c r="F235" s="80" t="b">
        <v>0</v>
      </c>
      <c r="G235" s="80" t="b">
        <v>0</v>
      </c>
      <c r="H235" s="94"/>
      <c r="I235" s="94"/>
      <c r="J235" s="77"/>
      <c r="K235" s="95"/>
      <c r="L235" s="96"/>
      <c r="M235" s="26"/>
      <c r="N235" s="26"/>
      <c r="O235" s="64"/>
      <c r="P235" s="64"/>
      <c r="Q235" s="64"/>
      <c r="R235" s="64"/>
      <c r="S235" s="64"/>
      <c r="T235" s="64"/>
      <c r="U235" s="64"/>
      <c r="V235" s="64"/>
      <c r="W235" s="64"/>
      <c r="X235" s="64"/>
    </row>
    <row r="236">
      <c r="A236" s="93"/>
      <c r="B236" s="93"/>
      <c r="C236" s="94"/>
      <c r="D236" s="94"/>
      <c r="E236" s="94"/>
      <c r="F236" s="80" t="b">
        <v>0</v>
      </c>
      <c r="G236" s="80" t="b">
        <v>0</v>
      </c>
      <c r="H236" s="94"/>
      <c r="I236" s="94"/>
      <c r="J236" s="77"/>
      <c r="K236" s="95"/>
      <c r="L236" s="96"/>
      <c r="M236" s="26"/>
      <c r="N236" s="26"/>
      <c r="O236" s="64"/>
      <c r="P236" s="64"/>
      <c r="Q236" s="64"/>
      <c r="R236" s="64"/>
      <c r="S236" s="64"/>
      <c r="T236" s="64"/>
      <c r="U236" s="64"/>
      <c r="V236" s="64"/>
      <c r="W236" s="64"/>
      <c r="X236" s="64"/>
    </row>
    <row r="237">
      <c r="A237" s="93"/>
      <c r="B237" s="93"/>
      <c r="C237" s="94"/>
      <c r="D237" s="94"/>
      <c r="E237" s="94"/>
      <c r="F237" s="80" t="b">
        <v>0</v>
      </c>
      <c r="G237" s="80" t="b">
        <v>0</v>
      </c>
      <c r="H237" s="94"/>
      <c r="I237" s="94"/>
      <c r="J237" s="77"/>
      <c r="K237" s="95"/>
      <c r="L237" s="96"/>
      <c r="M237" s="26"/>
      <c r="N237" s="26"/>
      <c r="O237" s="64"/>
      <c r="P237" s="64"/>
      <c r="Q237" s="64"/>
      <c r="R237" s="64"/>
      <c r="S237" s="64"/>
      <c r="T237" s="64"/>
      <c r="U237" s="64"/>
      <c r="V237" s="64"/>
      <c r="W237" s="64"/>
      <c r="X237" s="64"/>
    </row>
    <row r="238">
      <c r="A238" s="93"/>
      <c r="B238" s="93"/>
      <c r="C238" s="94"/>
      <c r="D238" s="94"/>
      <c r="E238" s="94"/>
      <c r="F238" s="80" t="b">
        <v>0</v>
      </c>
      <c r="G238" s="80" t="b">
        <v>0</v>
      </c>
      <c r="H238" s="94"/>
      <c r="I238" s="94"/>
      <c r="J238" s="77"/>
      <c r="K238" s="95"/>
      <c r="L238" s="96"/>
      <c r="M238" s="26"/>
      <c r="N238" s="26"/>
      <c r="O238" s="64"/>
      <c r="P238" s="64"/>
      <c r="Q238" s="64"/>
      <c r="R238" s="64"/>
      <c r="S238" s="64"/>
      <c r="T238" s="64"/>
      <c r="U238" s="64"/>
      <c r="V238" s="64"/>
      <c r="W238" s="64"/>
      <c r="X238" s="64"/>
    </row>
    <row r="239">
      <c r="A239" s="93"/>
      <c r="B239" s="93"/>
      <c r="C239" s="94"/>
      <c r="D239" s="94"/>
      <c r="E239" s="94"/>
      <c r="F239" s="80" t="b">
        <v>0</v>
      </c>
      <c r="G239" s="80" t="b">
        <v>0</v>
      </c>
      <c r="H239" s="94"/>
      <c r="I239" s="94"/>
      <c r="J239" s="77"/>
      <c r="K239" s="95"/>
      <c r="L239" s="96"/>
      <c r="M239" s="26"/>
      <c r="N239" s="26"/>
      <c r="O239" s="64"/>
      <c r="P239" s="64"/>
      <c r="Q239" s="64"/>
      <c r="R239" s="64"/>
      <c r="S239" s="64"/>
      <c r="T239" s="64"/>
      <c r="U239" s="64"/>
      <c r="V239" s="64"/>
      <c r="W239" s="64"/>
      <c r="X239" s="64"/>
    </row>
    <row r="240">
      <c r="A240" s="93"/>
      <c r="B240" s="93"/>
      <c r="C240" s="94"/>
      <c r="D240" s="94"/>
      <c r="E240" s="94"/>
      <c r="F240" s="80" t="b">
        <v>0</v>
      </c>
      <c r="G240" s="80" t="b">
        <v>0</v>
      </c>
      <c r="H240" s="94"/>
      <c r="I240" s="94"/>
      <c r="J240" s="77"/>
      <c r="K240" s="95"/>
      <c r="L240" s="96"/>
      <c r="M240" s="26"/>
      <c r="N240" s="26"/>
      <c r="O240" s="64"/>
      <c r="P240" s="64"/>
      <c r="Q240" s="64"/>
      <c r="R240" s="64"/>
      <c r="S240" s="64"/>
      <c r="T240" s="64"/>
      <c r="U240" s="64"/>
      <c r="V240" s="64"/>
      <c r="W240" s="64"/>
      <c r="X240" s="64"/>
    </row>
    <row r="241">
      <c r="A241" s="93"/>
      <c r="B241" s="93"/>
      <c r="C241" s="94"/>
      <c r="D241" s="94"/>
      <c r="E241" s="94"/>
      <c r="F241" s="80" t="b">
        <v>0</v>
      </c>
      <c r="G241" s="80" t="b">
        <v>0</v>
      </c>
      <c r="H241" s="94"/>
      <c r="I241" s="94"/>
      <c r="J241" s="77"/>
      <c r="K241" s="95"/>
      <c r="L241" s="96"/>
      <c r="M241" s="26"/>
      <c r="N241" s="26"/>
      <c r="O241" s="64"/>
      <c r="P241" s="64"/>
      <c r="Q241" s="64"/>
      <c r="R241" s="64"/>
      <c r="S241" s="64"/>
      <c r="T241" s="64"/>
      <c r="U241" s="64"/>
      <c r="V241" s="64"/>
      <c r="W241" s="64"/>
      <c r="X241" s="64"/>
    </row>
    <row r="242">
      <c r="A242" s="93"/>
      <c r="B242" s="93"/>
      <c r="C242" s="94"/>
      <c r="D242" s="94"/>
      <c r="E242" s="94"/>
      <c r="F242" s="80" t="b">
        <v>0</v>
      </c>
      <c r="G242" s="80" t="b">
        <v>0</v>
      </c>
      <c r="H242" s="94"/>
      <c r="I242" s="94"/>
      <c r="J242" s="77"/>
      <c r="K242" s="95"/>
      <c r="L242" s="96"/>
      <c r="M242" s="26"/>
      <c r="N242" s="26"/>
      <c r="O242" s="64"/>
      <c r="P242" s="64"/>
      <c r="Q242" s="64"/>
      <c r="R242" s="64"/>
      <c r="S242" s="64"/>
      <c r="T242" s="64"/>
      <c r="U242" s="64"/>
      <c r="V242" s="64"/>
      <c r="W242" s="64"/>
      <c r="X242" s="64"/>
    </row>
    <row r="243">
      <c r="A243" s="93"/>
      <c r="B243" s="93"/>
      <c r="C243" s="94"/>
      <c r="D243" s="94"/>
      <c r="E243" s="94"/>
      <c r="F243" s="80" t="b">
        <v>0</v>
      </c>
      <c r="G243" s="80" t="b">
        <v>0</v>
      </c>
      <c r="H243" s="94"/>
      <c r="I243" s="94"/>
      <c r="J243" s="77"/>
      <c r="K243" s="95"/>
      <c r="L243" s="96"/>
      <c r="M243" s="26"/>
      <c r="N243" s="26"/>
      <c r="O243" s="64"/>
      <c r="P243" s="64"/>
      <c r="Q243" s="64"/>
      <c r="R243" s="64"/>
      <c r="S243" s="64"/>
      <c r="T243" s="64"/>
      <c r="U243" s="64"/>
      <c r="V243" s="64"/>
      <c r="W243" s="64"/>
      <c r="X243" s="64"/>
    </row>
    <row r="244">
      <c r="A244" s="93"/>
      <c r="B244" s="93"/>
      <c r="C244" s="94"/>
      <c r="D244" s="94"/>
      <c r="E244" s="94"/>
      <c r="F244" s="80" t="b">
        <v>0</v>
      </c>
      <c r="G244" s="80" t="b">
        <v>0</v>
      </c>
      <c r="H244" s="94"/>
      <c r="I244" s="94"/>
      <c r="J244" s="77"/>
      <c r="K244" s="95"/>
      <c r="L244" s="96"/>
      <c r="M244" s="26"/>
      <c r="N244" s="26"/>
      <c r="O244" s="64"/>
      <c r="P244" s="64"/>
      <c r="Q244" s="64"/>
      <c r="R244" s="64"/>
      <c r="S244" s="64"/>
      <c r="T244" s="64"/>
      <c r="U244" s="64"/>
      <c r="V244" s="64"/>
      <c r="W244" s="64"/>
      <c r="X244" s="64"/>
    </row>
    <row r="245">
      <c r="A245" s="93"/>
      <c r="B245" s="93"/>
      <c r="C245" s="94"/>
      <c r="D245" s="94"/>
      <c r="E245" s="94"/>
      <c r="F245" s="80" t="b">
        <v>0</v>
      </c>
      <c r="G245" s="80" t="b">
        <v>0</v>
      </c>
      <c r="H245" s="94"/>
      <c r="I245" s="94"/>
      <c r="J245" s="77"/>
      <c r="K245" s="95"/>
      <c r="L245" s="96"/>
      <c r="M245" s="26"/>
      <c r="N245" s="26"/>
      <c r="O245" s="64"/>
      <c r="P245" s="64"/>
      <c r="Q245" s="64"/>
      <c r="R245" s="64"/>
      <c r="S245" s="64"/>
      <c r="T245" s="64"/>
      <c r="U245" s="64"/>
      <c r="V245" s="64"/>
      <c r="W245" s="64"/>
      <c r="X245" s="64"/>
    </row>
    <row r="246">
      <c r="A246" s="93"/>
      <c r="B246" s="93"/>
      <c r="C246" s="94"/>
      <c r="D246" s="94"/>
      <c r="E246" s="94"/>
      <c r="F246" s="80" t="b">
        <v>0</v>
      </c>
      <c r="G246" s="80" t="b">
        <v>0</v>
      </c>
      <c r="H246" s="94"/>
      <c r="I246" s="94"/>
      <c r="J246" s="77"/>
      <c r="K246" s="95"/>
      <c r="L246" s="96"/>
      <c r="M246" s="26"/>
      <c r="N246" s="26"/>
      <c r="O246" s="64"/>
      <c r="P246" s="64"/>
      <c r="Q246" s="64"/>
      <c r="R246" s="64"/>
      <c r="S246" s="64"/>
      <c r="T246" s="64"/>
      <c r="U246" s="64"/>
      <c r="V246" s="64"/>
      <c r="W246" s="64"/>
      <c r="X246" s="64"/>
    </row>
    <row r="247">
      <c r="A247" s="93"/>
      <c r="B247" s="93"/>
      <c r="C247" s="94"/>
      <c r="D247" s="94"/>
      <c r="E247" s="94"/>
      <c r="F247" s="80" t="b">
        <v>0</v>
      </c>
      <c r="G247" s="80" t="b">
        <v>0</v>
      </c>
      <c r="H247" s="94"/>
      <c r="I247" s="94"/>
      <c r="J247" s="77"/>
      <c r="K247" s="95"/>
      <c r="L247" s="96"/>
      <c r="M247" s="26"/>
      <c r="N247" s="26"/>
      <c r="O247" s="64"/>
      <c r="P247" s="64"/>
      <c r="Q247" s="64"/>
      <c r="R247" s="64"/>
      <c r="S247" s="64"/>
      <c r="T247" s="64"/>
      <c r="U247" s="64"/>
      <c r="V247" s="64"/>
      <c r="W247" s="64"/>
      <c r="X247" s="64"/>
    </row>
    <row r="248">
      <c r="A248" s="93"/>
      <c r="B248" s="93"/>
      <c r="C248" s="94"/>
      <c r="D248" s="94"/>
      <c r="E248" s="94"/>
      <c r="F248" s="80" t="b">
        <v>0</v>
      </c>
      <c r="G248" s="80" t="b">
        <v>0</v>
      </c>
      <c r="H248" s="94"/>
      <c r="I248" s="94"/>
      <c r="J248" s="77"/>
      <c r="K248" s="95"/>
      <c r="L248" s="96"/>
      <c r="M248" s="26"/>
      <c r="N248" s="26"/>
      <c r="O248" s="64"/>
      <c r="P248" s="64"/>
      <c r="Q248" s="64"/>
      <c r="R248" s="64"/>
      <c r="S248" s="64"/>
      <c r="T248" s="64"/>
      <c r="U248" s="64"/>
      <c r="V248" s="64"/>
      <c r="W248" s="64"/>
      <c r="X248" s="64"/>
    </row>
    <row r="249">
      <c r="A249" s="93"/>
      <c r="B249" s="93"/>
      <c r="C249" s="94"/>
      <c r="D249" s="94"/>
      <c r="E249" s="94"/>
      <c r="F249" s="80" t="b">
        <v>0</v>
      </c>
      <c r="G249" s="80" t="b">
        <v>0</v>
      </c>
      <c r="H249" s="94"/>
      <c r="I249" s="94"/>
      <c r="J249" s="77"/>
      <c r="K249" s="95"/>
      <c r="L249" s="96"/>
      <c r="M249" s="26"/>
      <c r="N249" s="26"/>
      <c r="O249" s="64"/>
      <c r="P249" s="64"/>
      <c r="Q249" s="64"/>
      <c r="R249" s="64"/>
      <c r="S249" s="64"/>
      <c r="T249" s="64"/>
      <c r="U249" s="64"/>
      <c r="V249" s="64"/>
      <c r="W249" s="64"/>
      <c r="X249" s="64"/>
    </row>
    <row r="250">
      <c r="A250" s="93"/>
      <c r="B250" s="93"/>
      <c r="C250" s="94"/>
      <c r="D250" s="94"/>
      <c r="E250" s="94"/>
      <c r="F250" s="80" t="b">
        <v>0</v>
      </c>
      <c r="G250" s="80" t="b">
        <v>0</v>
      </c>
      <c r="H250" s="94"/>
      <c r="I250" s="94"/>
      <c r="J250" s="77"/>
      <c r="K250" s="95"/>
      <c r="L250" s="96"/>
      <c r="M250" s="26"/>
      <c r="N250" s="26"/>
      <c r="O250" s="64"/>
      <c r="P250" s="64"/>
      <c r="Q250" s="64"/>
      <c r="R250" s="64"/>
      <c r="S250" s="64"/>
      <c r="T250" s="64"/>
      <c r="U250" s="64"/>
      <c r="V250" s="64"/>
      <c r="W250" s="64"/>
      <c r="X250" s="64"/>
    </row>
    <row r="251">
      <c r="A251" s="93"/>
      <c r="B251" s="93"/>
      <c r="C251" s="94"/>
      <c r="D251" s="94"/>
      <c r="E251" s="94"/>
      <c r="F251" s="80" t="b">
        <v>0</v>
      </c>
      <c r="G251" s="80" t="b">
        <v>0</v>
      </c>
      <c r="H251" s="94"/>
      <c r="I251" s="94"/>
      <c r="J251" s="77"/>
      <c r="K251" s="95"/>
      <c r="L251" s="96"/>
      <c r="M251" s="26"/>
      <c r="N251" s="26"/>
      <c r="O251" s="64"/>
      <c r="P251" s="64"/>
      <c r="Q251" s="64"/>
      <c r="R251" s="64"/>
      <c r="S251" s="64"/>
      <c r="T251" s="64"/>
      <c r="U251" s="64"/>
      <c r="V251" s="64"/>
      <c r="W251" s="64"/>
      <c r="X251" s="64"/>
    </row>
    <row r="252">
      <c r="A252" s="93"/>
      <c r="B252" s="93"/>
      <c r="C252" s="94"/>
      <c r="D252" s="94"/>
      <c r="E252" s="94"/>
      <c r="F252" s="80" t="b">
        <v>0</v>
      </c>
      <c r="G252" s="80" t="b">
        <v>0</v>
      </c>
      <c r="H252" s="94"/>
      <c r="I252" s="94"/>
      <c r="J252" s="77"/>
      <c r="K252" s="95"/>
      <c r="L252" s="96"/>
      <c r="M252" s="26"/>
      <c r="N252" s="26"/>
      <c r="O252" s="64"/>
      <c r="P252" s="64"/>
      <c r="Q252" s="64"/>
      <c r="R252" s="64"/>
      <c r="S252" s="64"/>
      <c r="T252" s="64"/>
      <c r="U252" s="64"/>
      <c r="V252" s="64"/>
      <c r="W252" s="64"/>
      <c r="X252" s="64"/>
    </row>
    <row r="253">
      <c r="A253" s="93"/>
      <c r="B253" s="93"/>
      <c r="C253" s="94"/>
      <c r="D253" s="94"/>
      <c r="E253" s="94"/>
      <c r="F253" s="80" t="b">
        <v>0</v>
      </c>
      <c r="G253" s="80" t="b">
        <v>0</v>
      </c>
      <c r="H253" s="94"/>
      <c r="I253" s="94"/>
      <c r="J253" s="77"/>
      <c r="K253" s="95"/>
      <c r="L253" s="96"/>
      <c r="M253" s="26"/>
      <c r="N253" s="26"/>
      <c r="O253" s="64"/>
      <c r="P253" s="64"/>
      <c r="Q253" s="64"/>
      <c r="R253" s="64"/>
      <c r="S253" s="64"/>
      <c r="T253" s="64"/>
      <c r="U253" s="64"/>
      <c r="V253" s="64"/>
      <c r="W253" s="64"/>
      <c r="X253" s="64"/>
    </row>
    <row r="254">
      <c r="A254" s="93"/>
      <c r="B254" s="93"/>
      <c r="C254" s="94"/>
      <c r="D254" s="94"/>
      <c r="E254" s="94"/>
      <c r="F254" s="80" t="b">
        <v>0</v>
      </c>
      <c r="G254" s="80" t="b">
        <v>0</v>
      </c>
      <c r="H254" s="94"/>
      <c r="I254" s="94"/>
      <c r="J254" s="77"/>
      <c r="K254" s="95"/>
      <c r="L254" s="96"/>
      <c r="M254" s="26"/>
      <c r="N254" s="26"/>
      <c r="O254" s="64"/>
      <c r="P254" s="64"/>
      <c r="Q254" s="64"/>
      <c r="R254" s="64"/>
      <c r="S254" s="64"/>
      <c r="T254" s="64"/>
      <c r="U254" s="64"/>
      <c r="V254" s="64"/>
      <c r="W254" s="64"/>
      <c r="X254" s="64"/>
    </row>
    <row r="255">
      <c r="A255" s="93"/>
      <c r="B255" s="93"/>
      <c r="C255" s="94"/>
      <c r="D255" s="94"/>
      <c r="E255" s="94"/>
      <c r="F255" s="80" t="b">
        <v>0</v>
      </c>
      <c r="G255" s="80" t="b">
        <v>0</v>
      </c>
      <c r="H255" s="94"/>
      <c r="I255" s="94"/>
      <c r="J255" s="77"/>
      <c r="K255" s="95"/>
      <c r="L255" s="96"/>
      <c r="M255" s="26"/>
      <c r="N255" s="26"/>
      <c r="O255" s="64"/>
      <c r="P255" s="64"/>
      <c r="Q255" s="64"/>
      <c r="R255" s="64"/>
      <c r="S255" s="64"/>
      <c r="T255" s="64"/>
      <c r="U255" s="64"/>
      <c r="V255" s="64"/>
      <c r="W255" s="64"/>
      <c r="X255" s="64"/>
    </row>
    <row r="256">
      <c r="A256" s="93"/>
      <c r="B256" s="93"/>
      <c r="C256" s="94"/>
      <c r="D256" s="94"/>
      <c r="E256" s="94"/>
      <c r="F256" s="80" t="b">
        <v>0</v>
      </c>
      <c r="G256" s="80" t="b">
        <v>0</v>
      </c>
      <c r="H256" s="94"/>
      <c r="I256" s="94"/>
      <c r="J256" s="77"/>
      <c r="K256" s="95"/>
      <c r="L256" s="96"/>
      <c r="M256" s="26"/>
      <c r="N256" s="26"/>
      <c r="O256" s="64"/>
      <c r="P256" s="64"/>
      <c r="Q256" s="64"/>
      <c r="R256" s="64"/>
      <c r="S256" s="64"/>
      <c r="T256" s="64"/>
      <c r="U256" s="64"/>
      <c r="V256" s="64"/>
      <c r="W256" s="64"/>
      <c r="X256" s="64"/>
    </row>
    <row r="257">
      <c r="A257" s="93"/>
      <c r="B257" s="93"/>
      <c r="C257" s="94"/>
      <c r="D257" s="94"/>
      <c r="E257" s="94"/>
      <c r="F257" s="80" t="b">
        <v>0</v>
      </c>
      <c r="G257" s="80" t="b">
        <v>0</v>
      </c>
      <c r="H257" s="94"/>
      <c r="I257" s="94"/>
      <c r="J257" s="77"/>
      <c r="K257" s="95"/>
      <c r="L257" s="96"/>
      <c r="M257" s="26"/>
      <c r="N257" s="26"/>
      <c r="O257" s="64"/>
      <c r="P257" s="64"/>
      <c r="Q257" s="64"/>
      <c r="R257" s="64"/>
      <c r="S257" s="64"/>
      <c r="T257" s="64"/>
      <c r="U257" s="64"/>
      <c r="V257" s="64"/>
      <c r="W257" s="64"/>
      <c r="X257" s="64"/>
    </row>
    <row r="258">
      <c r="A258" s="93"/>
      <c r="B258" s="93"/>
      <c r="C258" s="94"/>
      <c r="D258" s="94"/>
      <c r="E258" s="94"/>
      <c r="F258" s="80" t="b">
        <v>0</v>
      </c>
      <c r="G258" s="80" t="b">
        <v>0</v>
      </c>
      <c r="H258" s="94"/>
      <c r="I258" s="94"/>
      <c r="J258" s="77"/>
      <c r="K258" s="95"/>
      <c r="L258" s="96"/>
      <c r="M258" s="26"/>
      <c r="N258" s="26"/>
      <c r="O258" s="64"/>
      <c r="P258" s="64"/>
      <c r="Q258" s="64"/>
      <c r="R258" s="64"/>
      <c r="S258" s="64"/>
      <c r="T258" s="64"/>
      <c r="U258" s="64"/>
      <c r="V258" s="64"/>
      <c r="W258" s="64"/>
      <c r="X258" s="64"/>
    </row>
    <row r="259">
      <c r="A259" s="93"/>
      <c r="B259" s="93"/>
      <c r="C259" s="94"/>
      <c r="D259" s="94"/>
      <c r="E259" s="94"/>
      <c r="F259" s="80" t="b">
        <v>0</v>
      </c>
      <c r="G259" s="80" t="b">
        <v>0</v>
      </c>
      <c r="H259" s="94"/>
      <c r="I259" s="94"/>
      <c r="J259" s="77"/>
      <c r="K259" s="95"/>
      <c r="L259" s="96"/>
      <c r="M259" s="26"/>
      <c r="N259" s="26"/>
      <c r="O259" s="64"/>
      <c r="P259" s="64"/>
      <c r="Q259" s="64"/>
      <c r="R259" s="64"/>
      <c r="S259" s="64"/>
      <c r="T259" s="64"/>
      <c r="U259" s="64"/>
      <c r="V259" s="64"/>
      <c r="W259" s="64"/>
      <c r="X259" s="64"/>
    </row>
    <row r="260">
      <c r="A260" s="93"/>
      <c r="B260" s="93"/>
      <c r="C260" s="94"/>
      <c r="D260" s="94"/>
      <c r="E260" s="94"/>
      <c r="F260" s="80" t="b">
        <v>0</v>
      </c>
      <c r="G260" s="80" t="b">
        <v>0</v>
      </c>
      <c r="H260" s="94"/>
      <c r="I260" s="94"/>
      <c r="J260" s="77"/>
      <c r="K260" s="95"/>
      <c r="L260" s="96"/>
      <c r="M260" s="26"/>
      <c r="N260" s="26"/>
      <c r="O260" s="64"/>
      <c r="P260" s="64"/>
      <c r="Q260" s="64"/>
      <c r="R260" s="64"/>
      <c r="S260" s="64"/>
      <c r="T260" s="64"/>
      <c r="U260" s="64"/>
      <c r="V260" s="64"/>
      <c r="W260" s="64"/>
      <c r="X260" s="64"/>
    </row>
    <row r="261">
      <c r="A261" s="93"/>
      <c r="B261" s="93"/>
      <c r="C261" s="94"/>
      <c r="D261" s="94"/>
      <c r="E261" s="94"/>
      <c r="F261" s="80" t="b">
        <v>0</v>
      </c>
      <c r="G261" s="80" t="b">
        <v>0</v>
      </c>
      <c r="H261" s="94"/>
      <c r="I261" s="94"/>
      <c r="J261" s="77"/>
      <c r="K261" s="95"/>
      <c r="L261" s="96"/>
      <c r="M261" s="26"/>
      <c r="N261" s="26"/>
      <c r="O261" s="64"/>
      <c r="P261" s="64"/>
      <c r="Q261" s="64"/>
      <c r="R261" s="64"/>
      <c r="S261" s="64"/>
      <c r="T261" s="64"/>
      <c r="U261" s="64"/>
      <c r="V261" s="64"/>
      <c r="W261" s="64"/>
      <c r="X261" s="64"/>
    </row>
    <row r="262">
      <c r="A262" s="93"/>
      <c r="B262" s="93"/>
      <c r="C262" s="94"/>
      <c r="D262" s="94"/>
      <c r="E262" s="94"/>
      <c r="F262" s="80" t="b">
        <v>0</v>
      </c>
      <c r="G262" s="80" t="b">
        <v>0</v>
      </c>
      <c r="H262" s="94"/>
      <c r="I262" s="94"/>
      <c r="J262" s="77"/>
      <c r="K262" s="95"/>
      <c r="L262" s="96"/>
      <c r="M262" s="26"/>
      <c r="N262" s="26"/>
      <c r="O262" s="64"/>
      <c r="P262" s="64"/>
      <c r="Q262" s="64"/>
      <c r="R262" s="64"/>
      <c r="S262" s="64"/>
      <c r="T262" s="64"/>
      <c r="U262" s="64"/>
      <c r="V262" s="64"/>
      <c r="W262" s="64"/>
      <c r="X262" s="64"/>
    </row>
    <row r="263">
      <c r="A263" s="93"/>
      <c r="B263" s="93"/>
      <c r="C263" s="94"/>
      <c r="D263" s="94"/>
      <c r="E263" s="94"/>
      <c r="F263" s="80" t="b">
        <v>0</v>
      </c>
      <c r="G263" s="80" t="b">
        <v>0</v>
      </c>
      <c r="H263" s="94"/>
      <c r="I263" s="94"/>
      <c r="J263" s="77"/>
      <c r="K263" s="95"/>
      <c r="L263" s="96"/>
      <c r="M263" s="26"/>
      <c r="N263" s="26"/>
      <c r="O263" s="64"/>
      <c r="P263" s="64"/>
      <c r="Q263" s="64"/>
      <c r="R263" s="64"/>
      <c r="S263" s="64"/>
      <c r="T263" s="64"/>
      <c r="U263" s="64"/>
      <c r="V263" s="64"/>
      <c r="W263" s="64"/>
      <c r="X263" s="64"/>
    </row>
    <row r="264">
      <c r="A264" s="93"/>
      <c r="B264" s="93"/>
      <c r="C264" s="94"/>
      <c r="D264" s="94"/>
      <c r="E264" s="94"/>
      <c r="F264" s="80" t="b">
        <v>0</v>
      </c>
      <c r="G264" s="80" t="b">
        <v>0</v>
      </c>
      <c r="H264" s="94"/>
      <c r="I264" s="94"/>
      <c r="J264" s="77"/>
      <c r="K264" s="95"/>
      <c r="L264" s="96"/>
      <c r="M264" s="26"/>
      <c r="N264" s="26"/>
      <c r="O264" s="64"/>
      <c r="P264" s="64"/>
      <c r="Q264" s="64"/>
      <c r="R264" s="64"/>
      <c r="S264" s="64"/>
      <c r="T264" s="64"/>
      <c r="U264" s="64"/>
      <c r="V264" s="64"/>
      <c r="W264" s="64"/>
      <c r="X264" s="64"/>
    </row>
    <row r="265">
      <c r="A265" s="93"/>
      <c r="B265" s="93"/>
      <c r="C265" s="94"/>
      <c r="D265" s="94"/>
      <c r="E265" s="94"/>
      <c r="F265" s="80" t="b">
        <v>0</v>
      </c>
      <c r="G265" s="80" t="b">
        <v>0</v>
      </c>
      <c r="H265" s="94"/>
      <c r="I265" s="94"/>
      <c r="J265" s="77"/>
      <c r="K265" s="95"/>
      <c r="L265" s="96"/>
      <c r="M265" s="26"/>
      <c r="N265" s="26"/>
      <c r="O265" s="64"/>
      <c r="P265" s="64"/>
      <c r="Q265" s="64"/>
      <c r="R265" s="64"/>
      <c r="S265" s="64"/>
      <c r="T265" s="64"/>
      <c r="U265" s="64"/>
      <c r="V265" s="64"/>
      <c r="W265" s="64"/>
      <c r="X265" s="64"/>
    </row>
    <row r="266">
      <c r="A266" s="93"/>
      <c r="B266" s="93"/>
      <c r="C266" s="94"/>
      <c r="D266" s="94"/>
      <c r="E266" s="94"/>
      <c r="F266" s="80" t="b">
        <v>0</v>
      </c>
      <c r="G266" s="80" t="b">
        <v>0</v>
      </c>
      <c r="H266" s="94"/>
      <c r="I266" s="94"/>
      <c r="J266" s="77"/>
      <c r="K266" s="95"/>
      <c r="L266" s="96"/>
      <c r="M266" s="26"/>
      <c r="N266" s="26"/>
      <c r="O266" s="64"/>
      <c r="P266" s="64"/>
      <c r="Q266" s="64"/>
      <c r="R266" s="64"/>
      <c r="S266" s="64"/>
      <c r="T266" s="64"/>
      <c r="U266" s="64"/>
      <c r="V266" s="64"/>
      <c r="W266" s="64"/>
      <c r="X266" s="64"/>
    </row>
    <row r="267">
      <c r="A267" s="93"/>
      <c r="B267" s="93"/>
      <c r="C267" s="94"/>
      <c r="D267" s="94"/>
      <c r="E267" s="94"/>
      <c r="F267" s="80" t="b">
        <v>0</v>
      </c>
      <c r="G267" s="80" t="b">
        <v>0</v>
      </c>
      <c r="H267" s="94"/>
      <c r="I267" s="94"/>
      <c r="J267" s="77"/>
      <c r="K267" s="95"/>
      <c r="L267" s="96"/>
      <c r="M267" s="26"/>
      <c r="N267" s="26"/>
      <c r="O267" s="64"/>
      <c r="P267" s="64"/>
      <c r="Q267" s="64"/>
      <c r="R267" s="64"/>
      <c r="S267" s="64"/>
      <c r="T267" s="64"/>
      <c r="U267" s="64"/>
      <c r="V267" s="64"/>
      <c r="W267" s="64"/>
      <c r="X267" s="64"/>
    </row>
    <row r="268">
      <c r="A268" s="93"/>
      <c r="B268" s="93"/>
      <c r="C268" s="94"/>
      <c r="D268" s="94"/>
      <c r="E268" s="94"/>
      <c r="F268" s="80" t="b">
        <v>0</v>
      </c>
      <c r="G268" s="80" t="b">
        <v>0</v>
      </c>
      <c r="H268" s="94"/>
      <c r="I268" s="94"/>
      <c r="J268" s="77"/>
      <c r="K268" s="95"/>
      <c r="L268" s="96"/>
      <c r="M268" s="26"/>
      <c r="N268" s="26"/>
      <c r="O268" s="64"/>
      <c r="P268" s="64"/>
      <c r="Q268" s="64"/>
      <c r="R268" s="64"/>
      <c r="S268" s="64"/>
      <c r="T268" s="64"/>
      <c r="U268" s="64"/>
      <c r="V268" s="64"/>
      <c r="W268" s="64"/>
      <c r="X268" s="64"/>
    </row>
    <row r="269">
      <c r="A269" s="93"/>
      <c r="B269" s="93"/>
      <c r="C269" s="94"/>
      <c r="D269" s="94"/>
      <c r="E269" s="94"/>
      <c r="F269" s="80" t="b">
        <v>0</v>
      </c>
      <c r="G269" s="80" t="b">
        <v>0</v>
      </c>
      <c r="H269" s="94"/>
      <c r="I269" s="94"/>
      <c r="J269" s="77"/>
      <c r="K269" s="95"/>
      <c r="L269" s="96"/>
      <c r="M269" s="26"/>
      <c r="N269" s="26"/>
      <c r="O269" s="64"/>
      <c r="P269" s="64"/>
      <c r="Q269" s="64"/>
      <c r="R269" s="64"/>
      <c r="S269" s="64"/>
      <c r="T269" s="64"/>
      <c r="U269" s="64"/>
      <c r="V269" s="64"/>
      <c r="W269" s="64"/>
      <c r="X269" s="64"/>
    </row>
    <row r="270">
      <c r="A270" s="93"/>
      <c r="B270" s="93"/>
      <c r="C270" s="94"/>
      <c r="D270" s="94"/>
      <c r="E270" s="94"/>
      <c r="F270" s="80" t="b">
        <v>0</v>
      </c>
      <c r="G270" s="80" t="b">
        <v>0</v>
      </c>
      <c r="H270" s="94"/>
      <c r="I270" s="94"/>
      <c r="J270" s="77"/>
      <c r="K270" s="95"/>
      <c r="L270" s="96"/>
      <c r="M270" s="26"/>
      <c r="N270" s="26"/>
      <c r="O270" s="64"/>
      <c r="P270" s="64"/>
      <c r="Q270" s="64"/>
      <c r="R270" s="64"/>
      <c r="S270" s="64"/>
      <c r="T270" s="64"/>
      <c r="U270" s="64"/>
      <c r="V270" s="64"/>
      <c r="W270" s="64"/>
      <c r="X270" s="64"/>
    </row>
    <row r="271">
      <c r="A271" s="93"/>
      <c r="B271" s="93"/>
      <c r="C271" s="94"/>
      <c r="D271" s="94"/>
      <c r="E271" s="94"/>
      <c r="F271" s="80" t="b">
        <v>0</v>
      </c>
      <c r="G271" s="80" t="b">
        <v>0</v>
      </c>
      <c r="H271" s="94"/>
      <c r="I271" s="94"/>
      <c r="J271" s="77"/>
      <c r="K271" s="95"/>
      <c r="L271" s="96"/>
      <c r="M271" s="26"/>
      <c r="N271" s="26"/>
      <c r="O271" s="64"/>
      <c r="P271" s="64"/>
      <c r="Q271" s="64"/>
      <c r="R271" s="64"/>
      <c r="S271" s="64"/>
      <c r="T271" s="64"/>
      <c r="U271" s="64"/>
      <c r="V271" s="64"/>
      <c r="W271" s="64"/>
      <c r="X271" s="64"/>
    </row>
    <row r="272">
      <c r="A272" s="93"/>
      <c r="B272" s="93"/>
      <c r="C272" s="94"/>
      <c r="D272" s="94"/>
      <c r="E272" s="94"/>
      <c r="F272" s="80" t="b">
        <v>0</v>
      </c>
      <c r="G272" s="80" t="b">
        <v>0</v>
      </c>
      <c r="H272" s="94"/>
      <c r="I272" s="94"/>
      <c r="J272" s="77"/>
      <c r="K272" s="95"/>
      <c r="L272" s="96"/>
      <c r="M272" s="26"/>
      <c r="N272" s="26"/>
      <c r="O272" s="64"/>
      <c r="P272" s="64"/>
      <c r="Q272" s="64"/>
      <c r="R272" s="64"/>
      <c r="S272" s="64"/>
      <c r="T272" s="64"/>
      <c r="U272" s="64"/>
      <c r="V272" s="64"/>
      <c r="W272" s="64"/>
      <c r="X272" s="64"/>
    </row>
    <row r="273">
      <c r="A273" s="93"/>
      <c r="B273" s="93"/>
      <c r="C273" s="94"/>
      <c r="D273" s="94"/>
      <c r="E273" s="94"/>
      <c r="F273" s="80" t="b">
        <v>0</v>
      </c>
      <c r="G273" s="80" t="b">
        <v>0</v>
      </c>
      <c r="H273" s="94"/>
      <c r="I273" s="94"/>
      <c r="J273" s="77"/>
      <c r="K273" s="95"/>
      <c r="L273" s="96"/>
      <c r="M273" s="26"/>
      <c r="N273" s="26"/>
      <c r="O273" s="64"/>
      <c r="P273" s="64"/>
      <c r="Q273" s="64"/>
      <c r="R273" s="64"/>
      <c r="S273" s="64"/>
      <c r="T273" s="64"/>
      <c r="U273" s="64"/>
      <c r="V273" s="64"/>
      <c r="W273" s="64"/>
      <c r="X273" s="64"/>
    </row>
    <row r="274">
      <c r="A274" s="93"/>
      <c r="B274" s="93"/>
      <c r="C274" s="94"/>
      <c r="D274" s="94"/>
      <c r="E274" s="94"/>
      <c r="F274" s="80" t="b">
        <v>0</v>
      </c>
      <c r="G274" s="80" t="b">
        <v>0</v>
      </c>
      <c r="H274" s="94"/>
      <c r="I274" s="94"/>
      <c r="J274" s="77"/>
      <c r="K274" s="95"/>
      <c r="L274" s="96"/>
      <c r="M274" s="26"/>
      <c r="N274" s="26"/>
      <c r="O274" s="64"/>
      <c r="P274" s="64"/>
      <c r="Q274" s="64"/>
      <c r="R274" s="64"/>
      <c r="S274" s="64"/>
      <c r="T274" s="64"/>
      <c r="U274" s="64"/>
      <c r="V274" s="64"/>
      <c r="W274" s="64"/>
      <c r="X274" s="64"/>
    </row>
    <row r="275">
      <c r="A275" s="93"/>
      <c r="B275" s="93"/>
      <c r="C275" s="94"/>
      <c r="D275" s="94"/>
      <c r="E275" s="94"/>
      <c r="F275" s="80" t="b">
        <v>0</v>
      </c>
      <c r="G275" s="80" t="b">
        <v>0</v>
      </c>
      <c r="H275" s="94"/>
      <c r="I275" s="94"/>
      <c r="J275" s="77"/>
      <c r="K275" s="95"/>
      <c r="L275" s="96"/>
      <c r="M275" s="26"/>
      <c r="N275" s="26"/>
      <c r="O275" s="64"/>
      <c r="P275" s="64"/>
      <c r="Q275" s="64"/>
      <c r="R275" s="64"/>
      <c r="S275" s="64"/>
      <c r="T275" s="64"/>
      <c r="U275" s="64"/>
      <c r="V275" s="64"/>
      <c r="W275" s="64"/>
      <c r="X275" s="64"/>
    </row>
    <row r="276">
      <c r="A276" s="93"/>
      <c r="B276" s="93"/>
      <c r="C276" s="94"/>
      <c r="D276" s="94"/>
      <c r="E276" s="94"/>
      <c r="F276" s="80" t="b">
        <v>0</v>
      </c>
      <c r="G276" s="80" t="b">
        <v>0</v>
      </c>
      <c r="H276" s="94"/>
      <c r="I276" s="94"/>
      <c r="J276" s="77"/>
      <c r="K276" s="95"/>
      <c r="L276" s="96"/>
      <c r="M276" s="26"/>
      <c r="N276" s="26"/>
      <c r="O276" s="64"/>
      <c r="P276" s="64"/>
      <c r="Q276" s="64"/>
      <c r="R276" s="64"/>
      <c r="S276" s="64"/>
      <c r="T276" s="64"/>
      <c r="U276" s="64"/>
      <c r="V276" s="64"/>
      <c r="W276" s="64"/>
      <c r="X276" s="64"/>
    </row>
    <row r="277">
      <c r="A277" s="93"/>
      <c r="B277" s="93"/>
      <c r="C277" s="94"/>
      <c r="D277" s="94"/>
      <c r="E277" s="94"/>
      <c r="F277" s="80" t="b">
        <v>0</v>
      </c>
      <c r="G277" s="80" t="b">
        <v>0</v>
      </c>
      <c r="H277" s="94"/>
      <c r="I277" s="94"/>
      <c r="J277" s="77"/>
      <c r="K277" s="95"/>
      <c r="L277" s="96"/>
      <c r="M277" s="26"/>
      <c r="N277" s="26"/>
      <c r="O277" s="64"/>
      <c r="P277" s="64"/>
      <c r="Q277" s="64"/>
      <c r="R277" s="64"/>
      <c r="S277" s="64"/>
      <c r="T277" s="64"/>
      <c r="U277" s="64"/>
      <c r="V277" s="64"/>
      <c r="W277" s="64"/>
      <c r="X277" s="64"/>
    </row>
    <row r="278">
      <c r="A278" s="93"/>
      <c r="B278" s="93"/>
      <c r="C278" s="94"/>
      <c r="D278" s="94"/>
      <c r="E278" s="94"/>
      <c r="F278" s="80" t="b">
        <v>0</v>
      </c>
      <c r="G278" s="80" t="b">
        <v>0</v>
      </c>
      <c r="H278" s="94"/>
      <c r="I278" s="94"/>
      <c r="J278" s="77"/>
      <c r="K278" s="95"/>
      <c r="L278" s="96"/>
      <c r="M278" s="26"/>
      <c r="N278" s="26"/>
      <c r="O278" s="64"/>
      <c r="P278" s="64"/>
      <c r="Q278" s="64"/>
      <c r="R278" s="64"/>
      <c r="S278" s="64"/>
      <c r="T278" s="64"/>
      <c r="U278" s="64"/>
      <c r="V278" s="64"/>
      <c r="W278" s="64"/>
      <c r="X278" s="64"/>
    </row>
    <row r="279">
      <c r="A279" s="93"/>
      <c r="B279" s="93"/>
      <c r="C279" s="94"/>
      <c r="D279" s="94"/>
      <c r="E279" s="94"/>
      <c r="F279" s="80" t="b">
        <v>0</v>
      </c>
      <c r="G279" s="80" t="b">
        <v>0</v>
      </c>
      <c r="H279" s="94"/>
      <c r="I279" s="94"/>
      <c r="J279" s="77"/>
      <c r="K279" s="95"/>
      <c r="L279" s="96"/>
      <c r="M279" s="26"/>
      <c r="N279" s="26"/>
      <c r="O279" s="64"/>
      <c r="P279" s="64"/>
      <c r="Q279" s="64"/>
      <c r="R279" s="64"/>
      <c r="S279" s="64"/>
      <c r="T279" s="64"/>
      <c r="U279" s="64"/>
      <c r="V279" s="64"/>
      <c r="W279" s="64"/>
      <c r="X279" s="64"/>
    </row>
    <row r="280">
      <c r="A280" s="93"/>
      <c r="B280" s="93"/>
      <c r="C280" s="94"/>
      <c r="D280" s="94"/>
      <c r="E280" s="94"/>
      <c r="F280" s="80" t="b">
        <v>0</v>
      </c>
      <c r="G280" s="80" t="b">
        <v>0</v>
      </c>
      <c r="H280" s="94"/>
      <c r="I280" s="94"/>
      <c r="J280" s="77"/>
      <c r="K280" s="95"/>
      <c r="L280" s="96"/>
      <c r="M280" s="26"/>
      <c r="N280" s="26"/>
      <c r="O280" s="64"/>
      <c r="P280" s="64"/>
      <c r="Q280" s="64"/>
      <c r="R280" s="64"/>
      <c r="S280" s="64"/>
      <c r="T280" s="64"/>
      <c r="U280" s="64"/>
      <c r="V280" s="64"/>
      <c r="W280" s="64"/>
      <c r="X280" s="64"/>
    </row>
    <row r="281">
      <c r="A281" s="93"/>
      <c r="B281" s="93"/>
      <c r="C281" s="94"/>
      <c r="D281" s="94"/>
      <c r="E281" s="94"/>
      <c r="F281" s="80" t="b">
        <v>0</v>
      </c>
      <c r="G281" s="80" t="b">
        <v>0</v>
      </c>
      <c r="H281" s="94"/>
      <c r="I281" s="94"/>
      <c r="J281" s="77"/>
      <c r="K281" s="95"/>
      <c r="L281" s="96"/>
      <c r="M281" s="26"/>
      <c r="N281" s="26"/>
      <c r="O281" s="64"/>
      <c r="P281" s="64"/>
      <c r="Q281" s="64"/>
      <c r="R281" s="64"/>
      <c r="S281" s="64"/>
      <c r="T281" s="64"/>
      <c r="U281" s="64"/>
      <c r="V281" s="64"/>
      <c r="W281" s="64"/>
      <c r="X281" s="64"/>
    </row>
    <row r="282">
      <c r="A282" s="93"/>
      <c r="B282" s="93"/>
      <c r="C282" s="94"/>
      <c r="D282" s="94"/>
      <c r="E282" s="94"/>
      <c r="F282" s="80" t="b">
        <v>0</v>
      </c>
      <c r="G282" s="80" t="b">
        <v>0</v>
      </c>
      <c r="H282" s="94"/>
      <c r="I282" s="94"/>
      <c r="J282" s="77"/>
      <c r="K282" s="95"/>
      <c r="L282" s="96"/>
      <c r="M282" s="26"/>
      <c r="N282" s="26"/>
      <c r="O282" s="64"/>
      <c r="P282" s="64"/>
      <c r="Q282" s="64"/>
      <c r="R282" s="64"/>
      <c r="S282" s="64"/>
      <c r="T282" s="64"/>
      <c r="U282" s="64"/>
      <c r="V282" s="64"/>
      <c r="W282" s="64"/>
      <c r="X282" s="64"/>
    </row>
    <row r="283">
      <c r="A283" s="93"/>
      <c r="B283" s="93"/>
      <c r="C283" s="94"/>
      <c r="D283" s="94"/>
      <c r="E283" s="94"/>
      <c r="F283" s="80" t="b">
        <v>0</v>
      </c>
      <c r="G283" s="80" t="b">
        <v>0</v>
      </c>
      <c r="H283" s="94"/>
      <c r="I283" s="94"/>
      <c r="J283" s="77"/>
      <c r="K283" s="95"/>
      <c r="L283" s="96"/>
      <c r="M283" s="26"/>
      <c r="N283" s="26"/>
      <c r="O283" s="64"/>
      <c r="P283" s="64"/>
      <c r="Q283" s="64"/>
      <c r="R283" s="64"/>
      <c r="S283" s="64"/>
      <c r="T283" s="64"/>
      <c r="U283" s="64"/>
      <c r="V283" s="64"/>
      <c r="W283" s="64"/>
      <c r="X283" s="64"/>
    </row>
    <row r="284">
      <c r="A284" s="93"/>
      <c r="B284" s="93"/>
      <c r="C284" s="94"/>
      <c r="D284" s="94"/>
      <c r="E284" s="94"/>
      <c r="F284" s="80" t="b">
        <v>0</v>
      </c>
      <c r="G284" s="80" t="b">
        <v>0</v>
      </c>
      <c r="H284" s="94"/>
      <c r="I284" s="94"/>
      <c r="J284" s="77"/>
      <c r="K284" s="95"/>
      <c r="L284" s="96"/>
      <c r="M284" s="26"/>
      <c r="N284" s="26"/>
      <c r="O284" s="64"/>
      <c r="P284" s="64"/>
      <c r="Q284" s="64"/>
      <c r="R284" s="64"/>
      <c r="S284" s="64"/>
      <c r="T284" s="64"/>
      <c r="U284" s="64"/>
      <c r="V284" s="64"/>
      <c r="W284" s="64"/>
      <c r="X284" s="64"/>
    </row>
    <row r="285">
      <c r="A285" s="93"/>
      <c r="B285" s="93"/>
      <c r="C285" s="94"/>
      <c r="D285" s="94"/>
      <c r="E285" s="94"/>
      <c r="F285" s="80" t="b">
        <v>0</v>
      </c>
      <c r="G285" s="80" t="b">
        <v>0</v>
      </c>
      <c r="H285" s="94"/>
      <c r="I285" s="94"/>
      <c r="J285" s="77"/>
      <c r="K285" s="95"/>
      <c r="L285" s="96"/>
      <c r="M285" s="26"/>
      <c r="N285" s="26"/>
      <c r="O285" s="64"/>
      <c r="P285" s="64"/>
      <c r="Q285" s="64"/>
      <c r="R285" s="64"/>
      <c r="S285" s="64"/>
      <c r="T285" s="64"/>
      <c r="U285" s="64"/>
      <c r="V285" s="64"/>
      <c r="W285" s="64"/>
      <c r="X285" s="64"/>
    </row>
    <row r="286">
      <c r="A286" s="93"/>
      <c r="B286" s="93"/>
      <c r="C286" s="94"/>
      <c r="D286" s="94"/>
      <c r="E286" s="94"/>
      <c r="F286" s="80" t="b">
        <v>0</v>
      </c>
      <c r="G286" s="80" t="b">
        <v>0</v>
      </c>
      <c r="H286" s="94"/>
      <c r="I286" s="94"/>
      <c r="J286" s="77"/>
      <c r="K286" s="95"/>
      <c r="L286" s="96"/>
      <c r="M286" s="26"/>
      <c r="N286" s="26"/>
      <c r="O286" s="64"/>
      <c r="P286" s="64"/>
      <c r="Q286" s="64"/>
      <c r="R286" s="64"/>
      <c r="S286" s="64"/>
      <c r="T286" s="64"/>
      <c r="U286" s="64"/>
      <c r="V286" s="64"/>
      <c r="W286" s="64"/>
      <c r="X286" s="64"/>
    </row>
    <row r="287">
      <c r="A287" s="93"/>
      <c r="B287" s="93"/>
      <c r="C287" s="94"/>
      <c r="D287" s="94"/>
      <c r="E287" s="94"/>
      <c r="F287" s="80" t="b">
        <v>0</v>
      </c>
      <c r="G287" s="80" t="b">
        <v>0</v>
      </c>
      <c r="H287" s="94"/>
      <c r="I287" s="94"/>
      <c r="J287" s="77"/>
      <c r="K287" s="95"/>
      <c r="L287" s="96"/>
      <c r="M287" s="26"/>
      <c r="N287" s="26"/>
      <c r="O287" s="64"/>
      <c r="P287" s="64"/>
      <c r="Q287" s="64"/>
      <c r="R287" s="64"/>
      <c r="S287" s="64"/>
      <c r="T287" s="64"/>
      <c r="U287" s="64"/>
      <c r="V287" s="64"/>
      <c r="W287" s="64"/>
      <c r="X287" s="64"/>
    </row>
    <row r="288">
      <c r="A288" s="93"/>
      <c r="B288" s="93"/>
      <c r="C288" s="94"/>
      <c r="D288" s="94"/>
      <c r="E288" s="94"/>
      <c r="F288" s="80" t="b">
        <v>0</v>
      </c>
      <c r="G288" s="80" t="b">
        <v>0</v>
      </c>
      <c r="H288" s="94"/>
      <c r="I288" s="94"/>
      <c r="J288" s="77"/>
      <c r="K288" s="95"/>
      <c r="L288" s="96"/>
      <c r="M288" s="26"/>
      <c r="N288" s="26"/>
      <c r="O288" s="64"/>
      <c r="P288" s="64"/>
      <c r="Q288" s="64"/>
      <c r="R288" s="64"/>
      <c r="S288" s="64"/>
      <c r="T288" s="64"/>
      <c r="U288" s="64"/>
      <c r="V288" s="64"/>
      <c r="W288" s="64"/>
      <c r="X288" s="64"/>
    </row>
    <row r="289">
      <c r="A289" s="93"/>
      <c r="B289" s="93"/>
      <c r="C289" s="94"/>
      <c r="D289" s="94"/>
      <c r="E289" s="94"/>
      <c r="F289" s="80" t="b">
        <v>0</v>
      </c>
      <c r="G289" s="80" t="b">
        <v>0</v>
      </c>
      <c r="H289" s="94"/>
      <c r="I289" s="94"/>
      <c r="J289" s="77"/>
      <c r="K289" s="95"/>
      <c r="L289" s="96"/>
      <c r="M289" s="26"/>
      <c r="N289" s="26"/>
      <c r="O289" s="64"/>
      <c r="P289" s="64"/>
      <c r="Q289" s="64"/>
      <c r="R289" s="64"/>
      <c r="S289" s="64"/>
      <c r="T289" s="64"/>
      <c r="U289" s="64"/>
      <c r="V289" s="64"/>
      <c r="W289" s="64"/>
      <c r="X289" s="64"/>
    </row>
    <row r="290">
      <c r="A290" s="93"/>
      <c r="B290" s="93"/>
      <c r="C290" s="94"/>
      <c r="D290" s="94"/>
      <c r="E290" s="94"/>
      <c r="F290" s="80" t="b">
        <v>0</v>
      </c>
      <c r="G290" s="80" t="b">
        <v>0</v>
      </c>
      <c r="H290" s="94"/>
      <c r="I290" s="94"/>
      <c r="J290" s="77"/>
      <c r="K290" s="95"/>
      <c r="L290" s="96"/>
      <c r="M290" s="26"/>
      <c r="N290" s="26"/>
      <c r="O290" s="64"/>
      <c r="P290" s="64"/>
      <c r="Q290" s="64"/>
      <c r="R290" s="64"/>
      <c r="S290" s="64"/>
      <c r="T290" s="64"/>
      <c r="U290" s="64"/>
      <c r="V290" s="64"/>
      <c r="W290" s="64"/>
      <c r="X290" s="64"/>
    </row>
    <row r="291">
      <c r="A291" s="93"/>
      <c r="B291" s="93"/>
      <c r="C291" s="94"/>
      <c r="D291" s="94"/>
      <c r="E291" s="94"/>
      <c r="F291" s="80" t="b">
        <v>0</v>
      </c>
      <c r="G291" s="80" t="b">
        <v>0</v>
      </c>
      <c r="H291" s="94"/>
      <c r="I291" s="94"/>
      <c r="J291" s="77"/>
      <c r="K291" s="95"/>
      <c r="L291" s="96"/>
      <c r="M291" s="26"/>
      <c r="N291" s="26"/>
      <c r="O291" s="64"/>
      <c r="P291" s="64"/>
      <c r="Q291" s="64"/>
      <c r="R291" s="64"/>
      <c r="S291" s="64"/>
      <c r="T291" s="64"/>
      <c r="U291" s="64"/>
      <c r="V291" s="64"/>
      <c r="W291" s="64"/>
      <c r="X291" s="64"/>
    </row>
    <row r="292">
      <c r="A292" s="93"/>
      <c r="B292" s="93"/>
      <c r="C292" s="94"/>
      <c r="D292" s="94"/>
      <c r="E292" s="94"/>
      <c r="F292" s="80" t="b">
        <v>0</v>
      </c>
      <c r="G292" s="80" t="b">
        <v>0</v>
      </c>
      <c r="H292" s="94"/>
      <c r="I292" s="94"/>
      <c r="J292" s="77"/>
      <c r="K292" s="95"/>
      <c r="L292" s="96"/>
      <c r="M292" s="26"/>
      <c r="N292" s="26"/>
      <c r="O292" s="64"/>
      <c r="P292" s="64"/>
      <c r="Q292" s="64"/>
      <c r="R292" s="64"/>
      <c r="S292" s="64"/>
      <c r="T292" s="64"/>
      <c r="U292" s="64"/>
      <c r="V292" s="64"/>
      <c r="W292" s="64"/>
      <c r="X292" s="64"/>
    </row>
    <row r="293">
      <c r="A293" s="93"/>
      <c r="B293" s="93"/>
      <c r="C293" s="94"/>
      <c r="D293" s="94"/>
      <c r="E293" s="94"/>
      <c r="F293" s="80" t="b">
        <v>0</v>
      </c>
      <c r="G293" s="80" t="b">
        <v>0</v>
      </c>
      <c r="H293" s="94"/>
      <c r="I293" s="94"/>
      <c r="J293" s="77"/>
      <c r="K293" s="95"/>
      <c r="L293" s="96"/>
      <c r="M293" s="26"/>
      <c r="N293" s="26"/>
      <c r="O293" s="64"/>
      <c r="P293" s="64"/>
      <c r="Q293" s="64"/>
      <c r="R293" s="64"/>
      <c r="S293" s="64"/>
      <c r="T293" s="64"/>
      <c r="U293" s="64"/>
      <c r="V293" s="64"/>
      <c r="W293" s="64"/>
      <c r="X293" s="64"/>
    </row>
    <row r="294">
      <c r="A294" s="93"/>
      <c r="B294" s="93"/>
      <c r="C294" s="94"/>
      <c r="D294" s="94"/>
      <c r="E294" s="94"/>
      <c r="F294" s="80" t="b">
        <v>0</v>
      </c>
      <c r="G294" s="80" t="b">
        <v>0</v>
      </c>
      <c r="H294" s="94"/>
      <c r="I294" s="94"/>
      <c r="J294" s="77"/>
      <c r="K294" s="95"/>
      <c r="L294" s="96"/>
      <c r="M294" s="26"/>
      <c r="N294" s="26"/>
      <c r="O294" s="64"/>
      <c r="P294" s="64"/>
      <c r="Q294" s="64"/>
      <c r="R294" s="64"/>
      <c r="S294" s="64"/>
      <c r="T294" s="64"/>
      <c r="U294" s="64"/>
      <c r="V294" s="64"/>
      <c r="W294" s="64"/>
      <c r="X294" s="64"/>
    </row>
    <row r="295">
      <c r="A295" s="93"/>
      <c r="B295" s="93"/>
      <c r="C295" s="94"/>
      <c r="D295" s="94"/>
      <c r="E295" s="94"/>
      <c r="F295" s="80" t="b">
        <v>0</v>
      </c>
      <c r="G295" s="80" t="b">
        <v>0</v>
      </c>
      <c r="H295" s="94"/>
      <c r="I295" s="94"/>
      <c r="J295" s="77"/>
      <c r="K295" s="95"/>
      <c r="L295" s="96"/>
      <c r="M295" s="26"/>
      <c r="N295" s="26"/>
      <c r="O295" s="64"/>
      <c r="P295" s="64"/>
      <c r="Q295" s="64"/>
      <c r="R295" s="64"/>
      <c r="S295" s="64"/>
      <c r="T295" s="64"/>
      <c r="U295" s="64"/>
      <c r="V295" s="64"/>
      <c r="W295" s="64"/>
      <c r="X295" s="64"/>
    </row>
    <row r="296">
      <c r="A296" s="93"/>
      <c r="B296" s="93"/>
      <c r="C296" s="94"/>
      <c r="D296" s="94"/>
      <c r="E296" s="94"/>
      <c r="F296" s="80" t="b">
        <v>0</v>
      </c>
      <c r="G296" s="80" t="b">
        <v>0</v>
      </c>
      <c r="H296" s="94"/>
      <c r="I296" s="94"/>
      <c r="J296" s="77"/>
      <c r="K296" s="95"/>
      <c r="L296" s="96"/>
      <c r="M296" s="26"/>
      <c r="N296" s="26"/>
      <c r="O296" s="64"/>
      <c r="P296" s="64"/>
      <c r="Q296" s="64"/>
      <c r="R296" s="64"/>
      <c r="S296" s="64"/>
      <c r="T296" s="64"/>
      <c r="U296" s="64"/>
      <c r="V296" s="64"/>
      <c r="W296" s="64"/>
      <c r="X296" s="64"/>
    </row>
    <row r="297">
      <c r="A297" s="93"/>
      <c r="B297" s="93"/>
      <c r="C297" s="94"/>
      <c r="D297" s="94"/>
      <c r="E297" s="94"/>
      <c r="F297" s="80" t="b">
        <v>0</v>
      </c>
      <c r="G297" s="80" t="b">
        <v>0</v>
      </c>
      <c r="H297" s="94"/>
      <c r="I297" s="94"/>
      <c r="J297" s="77"/>
      <c r="K297" s="95"/>
      <c r="L297" s="96"/>
      <c r="M297" s="26"/>
      <c r="N297" s="26"/>
      <c r="O297" s="64"/>
      <c r="P297" s="64"/>
      <c r="Q297" s="64"/>
      <c r="R297" s="64"/>
      <c r="S297" s="64"/>
      <c r="T297" s="64"/>
      <c r="U297" s="64"/>
      <c r="V297" s="64"/>
      <c r="W297" s="64"/>
      <c r="X297" s="64"/>
    </row>
    <row r="298">
      <c r="A298" s="93"/>
      <c r="B298" s="93"/>
      <c r="C298" s="94"/>
      <c r="D298" s="94"/>
      <c r="E298" s="94"/>
      <c r="F298" s="80" t="b">
        <v>0</v>
      </c>
      <c r="G298" s="80" t="b">
        <v>0</v>
      </c>
      <c r="H298" s="94"/>
      <c r="I298" s="94"/>
      <c r="J298" s="77"/>
      <c r="K298" s="95"/>
      <c r="L298" s="96"/>
      <c r="M298" s="26"/>
      <c r="N298" s="26"/>
      <c r="O298" s="64"/>
      <c r="P298" s="64"/>
      <c r="Q298" s="64"/>
      <c r="R298" s="64"/>
      <c r="S298" s="64"/>
      <c r="T298" s="64"/>
      <c r="U298" s="64"/>
      <c r="V298" s="64"/>
      <c r="W298" s="64"/>
      <c r="X298" s="64"/>
    </row>
    <row r="299">
      <c r="A299" s="93"/>
      <c r="B299" s="93"/>
      <c r="C299" s="94"/>
      <c r="D299" s="94"/>
      <c r="E299" s="94"/>
      <c r="F299" s="80" t="b">
        <v>0</v>
      </c>
      <c r="G299" s="80" t="b">
        <v>0</v>
      </c>
      <c r="H299" s="94"/>
      <c r="I299" s="94"/>
      <c r="J299" s="77"/>
      <c r="K299" s="95"/>
      <c r="L299" s="96"/>
      <c r="M299" s="26"/>
      <c r="N299" s="26"/>
      <c r="O299" s="64"/>
      <c r="P299" s="64"/>
      <c r="Q299" s="64"/>
      <c r="R299" s="64"/>
      <c r="S299" s="64"/>
      <c r="T299" s="64"/>
      <c r="U299" s="64"/>
      <c r="V299" s="64"/>
      <c r="W299" s="64"/>
      <c r="X299" s="64"/>
    </row>
    <row r="300">
      <c r="A300" s="93"/>
      <c r="B300" s="93"/>
      <c r="C300" s="94"/>
      <c r="D300" s="94"/>
      <c r="E300" s="94"/>
      <c r="F300" s="80" t="b">
        <v>0</v>
      </c>
      <c r="G300" s="80" t="b">
        <v>0</v>
      </c>
      <c r="H300" s="94"/>
      <c r="I300" s="94"/>
      <c r="J300" s="77"/>
      <c r="K300" s="95"/>
      <c r="L300" s="96"/>
      <c r="M300" s="26"/>
      <c r="N300" s="26"/>
      <c r="O300" s="64"/>
      <c r="P300" s="64"/>
      <c r="Q300" s="64"/>
      <c r="R300" s="64"/>
      <c r="S300" s="64"/>
      <c r="T300" s="64"/>
      <c r="U300" s="64"/>
      <c r="V300" s="64"/>
      <c r="W300" s="64"/>
      <c r="X300" s="64"/>
    </row>
    <row r="301">
      <c r="A301" s="93"/>
      <c r="B301" s="93"/>
      <c r="C301" s="94"/>
      <c r="D301" s="94"/>
      <c r="E301" s="94"/>
      <c r="F301" s="80" t="b">
        <v>0</v>
      </c>
      <c r="G301" s="80" t="b">
        <v>0</v>
      </c>
      <c r="H301" s="94"/>
      <c r="I301" s="94"/>
      <c r="J301" s="77"/>
      <c r="K301" s="95"/>
      <c r="L301" s="96"/>
      <c r="M301" s="26"/>
      <c r="N301" s="26"/>
      <c r="O301" s="64"/>
      <c r="P301" s="64"/>
      <c r="Q301" s="64"/>
      <c r="R301" s="64"/>
      <c r="S301" s="64"/>
      <c r="T301" s="64"/>
      <c r="U301" s="64"/>
      <c r="V301" s="64"/>
      <c r="W301" s="64"/>
      <c r="X301" s="64"/>
    </row>
    <row r="302">
      <c r="A302" s="93"/>
      <c r="B302" s="93"/>
      <c r="C302" s="94"/>
      <c r="D302" s="94"/>
      <c r="E302" s="94"/>
      <c r="F302" s="80" t="b">
        <v>0</v>
      </c>
      <c r="G302" s="80" t="b">
        <v>0</v>
      </c>
      <c r="H302" s="94"/>
      <c r="I302" s="94"/>
      <c r="J302" s="77"/>
      <c r="K302" s="95"/>
      <c r="L302" s="96"/>
      <c r="M302" s="26"/>
      <c r="N302" s="26"/>
      <c r="O302" s="64"/>
      <c r="P302" s="64"/>
      <c r="Q302" s="64"/>
      <c r="R302" s="64"/>
      <c r="S302" s="64"/>
      <c r="T302" s="64"/>
      <c r="U302" s="64"/>
      <c r="V302" s="64"/>
      <c r="W302" s="64"/>
      <c r="X302" s="64"/>
    </row>
    <row r="303">
      <c r="A303" s="93"/>
      <c r="B303" s="93"/>
      <c r="C303" s="94"/>
      <c r="D303" s="94"/>
      <c r="E303" s="94"/>
      <c r="F303" s="80" t="b">
        <v>0</v>
      </c>
      <c r="G303" s="80" t="b">
        <v>0</v>
      </c>
      <c r="H303" s="94"/>
      <c r="I303" s="94"/>
      <c r="J303" s="77"/>
      <c r="K303" s="95"/>
      <c r="L303" s="96"/>
      <c r="M303" s="26"/>
      <c r="N303" s="26"/>
      <c r="O303" s="64"/>
      <c r="P303" s="64"/>
      <c r="Q303" s="64"/>
      <c r="R303" s="64"/>
      <c r="S303" s="64"/>
      <c r="T303" s="64"/>
      <c r="U303" s="64"/>
      <c r="V303" s="64"/>
      <c r="W303" s="64"/>
      <c r="X303" s="64"/>
    </row>
    <row r="304">
      <c r="A304" s="93"/>
      <c r="B304" s="93"/>
      <c r="C304" s="94"/>
      <c r="D304" s="94"/>
      <c r="E304" s="94"/>
      <c r="F304" s="80" t="b">
        <v>0</v>
      </c>
      <c r="G304" s="80" t="b">
        <v>0</v>
      </c>
      <c r="H304" s="94"/>
      <c r="I304" s="94"/>
      <c r="J304" s="77"/>
      <c r="K304" s="95"/>
      <c r="L304" s="96"/>
      <c r="M304" s="26"/>
      <c r="N304" s="26"/>
      <c r="O304" s="64"/>
      <c r="P304" s="64"/>
      <c r="Q304" s="64"/>
      <c r="R304" s="64"/>
      <c r="S304" s="64"/>
      <c r="T304" s="64"/>
      <c r="U304" s="64"/>
      <c r="V304" s="64"/>
      <c r="W304" s="64"/>
      <c r="X304" s="64"/>
    </row>
    <row r="305">
      <c r="A305" s="93"/>
      <c r="B305" s="93"/>
      <c r="C305" s="94"/>
      <c r="D305" s="94"/>
      <c r="E305" s="94"/>
      <c r="F305" s="80" t="b">
        <v>0</v>
      </c>
      <c r="G305" s="80" t="b">
        <v>0</v>
      </c>
      <c r="H305" s="94"/>
      <c r="I305" s="94"/>
      <c r="J305" s="77"/>
      <c r="K305" s="95"/>
      <c r="L305" s="96"/>
      <c r="M305" s="26"/>
      <c r="N305" s="26"/>
      <c r="O305" s="64"/>
      <c r="P305" s="64"/>
      <c r="Q305" s="64"/>
      <c r="R305" s="64"/>
      <c r="S305" s="64"/>
      <c r="T305" s="64"/>
      <c r="U305" s="64"/>
      <c r="V305" s="64"/>
      <c r="W305" s="64"/>
      <c r="X305" s="64"/>
    </row>
    <row r="306">
      <c r="A306" s="93"/>
      <c r="B306" s="93"/>
      <c r="C306" s="94"/>
      <c r="D306" s="94"/>
      <c r="E306" s="94"/>
      <c r="F306" s="80" t="b">
        <v>0</v>
      </c>
      <c r="G306" s="80" t="b">
        <v>0</v>
      </c>
      <c r="H306" s="94"/>
      <c r="I306" s="94"/>
      <c r="J306" s="77"/>
      <c r="K306" s="95"/>
      <c r="L306" s="96"/>
      <c r="M306" s="26"/>
      <c r="N306" s="26"/>
      <c r="O306" s="64"/>
      <c r="P306" s="64"/>
      <c r="Q306" s="64"/>
      <c r="R306" s="64"/>
      <c r="S306" s="64"/>
      <c r="T306" s="64"/>
      <c r="U306" s="64"/>
      <c r="V306" s="64"/>
      <c r="W306" s="64"/>
      <c r="X306" s="64"/>
    </row>
    <row r="307">
      <c r="A307" s="93"/>
      <c r="B307" s="93"/>
      <c r="C307" s="94"/>
      <c r="D307" s="94"/>
      <c r="E307" s="94"/>
      <c r="F307" s="80" t="b">
        <v>0</v>
      </c>
      <c r="G307" s="80" t="b">
        <v>0</v>
      </c>
      <c r="H307" s="94"/>
      <c r="I307" s="94"/>
      <c r="J307" s="77"/>
      <c r="K307" s="95"/>
      <c r="L307" s="96"/>
      <c r="M307" s="26"/>
      <c r="N307" s="26"/>
      <c r="O307" s="64"/>
      <c r="P307" s="64"/>
      <c r="Q307" s="64"/>
      <c r="R307" s="64"/>
      <c r="S307" s="64"/>
      <c r="T307" s="64"/>
      <c r="U307" s="64"/>
      <c r="V307" s="64"/>
      <c r="W307" s="64"/>
      <c r="X307" s="64"/>
    </row>
    <row r="308">
      <c r="A308" s="93"/>
      <c r="B308" s="93"/>
      <c r="C308" s="94"/>
      <c r="D308" s="94"/>
      <c r="E308" s="94"/>
      <c r="F308" s="80" t="b">
        <v>0</v>
      </c>
      <c r="G308" s="80" t="b">
        <v>0</v>
      </c>
      <c r="H308" s="94"/>
      <c r="I308" s="94"/>
      <c r="J308" s="77"/>
      <c r="K308" s="95"/>
      <c r="L308" s="96"/>
      <c r="M308" s="26"/>
      <c r="N308" s="26"/>
      <c r="O308" s="64"/>
      <c r="P308" s="64"/>
      <c r="Q308" s="64"/>
      <c r="R308" s="64"/>
      <c r="S308" s="64"/>
      <c r="T308" s="64"/>
      <c r="U308" s="64"/>
      <c r="V308" s="64"/>
      <c r="W308" s="64"/>
      <c r="X308" s="64"/>
    </row>
    <row r="309">
      <c r="A309" s="93"/>
      <c r="B309" s="93"/>
      <c r="C309" s="94"/>
      <c r="D309" s="94"/>
      <c r="E309" s="94"/>
      <c r="F309" s="80" t="b">
        <v>0</v>
      </c>
      <c r="G309" s="80" t="b">
        <v>0</v>
      </c>
      <c r="H309" s="94"/>
      <c r="I309" s="94"/>
      <c r="J309" s="77"/>
      <c r="K309" s="95"/>
      <c r="L309" s="96"/>
      <c r="M309" s="26"/>
      <c r="N309" s="26"/>
      <c r="O309" s="64"/>
      <c r="P309" s="64"/>
      <c r="Q309" s="64"/>
      <c r="R309" s="64"/>
      <c r="S309" s="64"/>
      <c r="T309" s="64"/>
      <c r="U309" s="64"/>
      <c r="V309" s="64"/>
      <c r="W309" s="64"/>
      <c r="X309" s="64"/>
    </row>
    <row r="310">
      <c r="A310" s="93"/>
      <c r="B310" s="93"/>
      <c r="C310" s="94"/>
      <c r="D310" s="94"/>
      <c r="E310" s="94"/>
      <c r="F310" s="80" t="b">
        <v>0</v>
      </c>
      <c r="G310" s="80" t="b">
        <v>0</v>
      </c>
      <c r="H310" s="94"/>
      <c r="I310" s="94"/>
      <c r="J310" s="77"/>
      <c r="K310" s="95"/>
      <c r="L310" s="96"/>
      <c r="M310" s="26"/>
      <c r="N310" s="26"/>
      <c r="O310" s="64"/>
      <c r="P310" s="64"/>
      <c r="Q310" s="64"/>
      <c r="R310" s="64"/>
      <c r="S310" s="64"/>
      <c r="T310" s="64"/>
      <c r="U310" s="64"/>
      <c r="V310" s="64"/>
      <c r="W310" s="64"/>
      <c r="X310" s="64"/>
    </row>
    <row r="311">
      <c r="A311" s="93"/>
      <c r="B311" s="93"/>
      <c r="C311" s="94"/>
      <c r="D311" s="94"/>
      <c r="E311" s="94"/>
      <c r="F311" s="80" t="b">
        <v>0</v>
      </c>
      <c r="G311" s="80" t="b">
        <v>0</v>
      </c>
      <c r="H311" s="94"/>
      <c r="I311" s="94"/>
      <c r="J311" s="77"/>
      <c r="K311" s="95"/>
      <c r="L311" s="96"/>
      <c r="M311" s="26"/>
      <c r="N311" s="26"/>
      <c r="O311" s="64"/>
      <c r="P311" s="64"/>
      <c r="Q311" s="64"/>
      <c r="R311" s="64"/>
      <c r="S311" s="64"/>
      <c r="T311" s="64"/>
      <c r="U311" s="64"/>
      <c r="V311" s="64"/>
      <c r="W311" s="64"/>
      <c r="X311" s="64"/>
    </row>
    <row r="312">
      <c r="A312" s="93"/>
      <c r="B312" s="93"/>
      <c r="C312" s="94"/>
      <c r="D312" s="94"/>
      <c r="E312" s="94"/>
      <c r="F312" s="80" t="b">
        <v>0</v>
      </c>
      <c r="G312" s="80" t="b">
        <v>0</v>
      </c>
      <c r="H312" s="94"/>
      <c r="I312" s="94"/>
      <c r="J312" s="77"/>
      <c r="K312" s="95"/>
      <c r="L312" s="96"/>
      <c r="M312" s="26"/>
      <c r="N312" s="26"/>
      <c r="O312" s="64"/>
      <c r="P312" s="64"/>
      <c r="Q312" s="64"/>
      <c r="R312" s="64"/>
      <c r="S312" s="64"/>
      <c r="T312" s="64"/>
      <c r="U312" s="64"/>
      <c r="V312" s="64"/>
      <c r="W312" s="64"/>
      <c r="X312" s="64"/>
    </row>
    <row r="313">
      <c r="A313" s="93"/>
      <c r="B313" s="93"/>
      <c r="C313" s="94"/>
      <c r="D313" s="94"/>
      <c r="E313" s="94"/>
      <c r="F313" s="80" t="b">
        <v>0</v>
      </c>
      <c r="G313" s="80" t="b">
        <v>0</v>
      </c>
      <c r="H313" s="94"/>
      <c r="I313" s="94"/>
      <c r="J313" s="77"/>
      <c r="K313" s="95"/>
      <c r="L313" s="96"/>
      <c r="M313" s="26"/>
      <c r="N313" s="26"/>
      <c r="O313" s="64"/>
      <c r="P313" s="64"/>
      <c r="Q313" s="64"/>
      <c r="R313" s="64"/>
      <c r="S313" s="64"/>
      <c r="T313" s="64"/>
      <c r="U313" s="64"/>
      <c r="V313" s="64"/>
      <c r="W313" s="64"/>
      <c r="X313" s="64"/>
    </row>
    <row r="314">
      <c r="A314" s="93"/>
      <c r="B314" s="93"/>
      <c r="C314" s="94"/>
      <c r="D314" s="94"/>
      <c r="E314" s="94"/>
      <c r="F314" s="80" t="b">
        <v>0</v>
      </c>
      <c r="G314" s="80" t="b">
        <v>0</v>
      </c>
      <c r="H314" s="94"/>
      <c r="I314" s="94"/>
      <c r="J314" s="77"/>
      <c r="K314" s="95"/>
      <c r="L314" s="96"/>
      <c r="M314" s="26"/>
      <c r="N314" s="26"/>
      <c r="O314" s="64"/>
      <c r="P314" s="64"/>
      <c r="Q314" s="64"/>
      <c r="R314" s="64"/>
      <c r="S314" s="64"/>
      <c r="T314" s="64"/>
      <c r="U314" s="64"/>
      <c r="V314" s="64"/>
      <c r="W314" s="64"/>
      <c r="X314" s="64"/>
    </row>
    <row r="315">
      <c r="A315" s="93"/>
      <c r="B315" s="93"/>
      <c r="C315" s="94"/>
      <c r="D315" s="94"/>
      <c r="E315" s="94"/>
      <c r="F315" s="80" t="b">
        <v>0</v>
      </c>
      <c r="G315" s="80" t="b">
        <v>0</v>
      </c>
      <c r="H315" s="94"/>
      <c r="I315" s="94"/>
      <c r="J315" s="77"/>
      <c r="K315" s="95"/>
      <c r="L315" s="96"/>
      <c r="M315" s="26"/>
      <c r="N315" s="26"/>
      <c r="O315" s="64"/>
      <c r="P315" s="64"/>
      <c r="Q315" s="64"/>
      <c r="R315" s="64"/>
      <c r="S315" s="64"/>
      <c r="T315" s="64"/>
      <c r="U315" s="64"/>
      <c r="V315" s="64"/>
      <c r="W315" s="64"/>
      <c r="X315" s="64"/>
    </row>
    <row r="316">
      <c r="A316" s="93"/>
      <c r="B316" s="93"/>
      <c r="C316" s="94"/>
      <c r="D316" s="94"/>
      <c r="E316" s="94"/>
      <c r="F316" s="80" t="b">
        <v>0</v>
      </c>
      <c r="G316" s="80" t="b">
        <v>0</v>
      </c>
      <c r="H316" s="94"/>
      <c r="I316" s="94"/>
      <c r="J316" s="77"/>
      <c r="K316" s="95"/>
      <c r="L316" s="96"/>
      <c r="M316" s="26"/>
      <c r="N316" s="26"/>
      <c r="O316" s="64"/>
      <c r="P316" s="64"/>
      <c r="Q316" s="64"/>
      <c r="R316" s="64"/>
      <c r="S316" s="64"/>
      <c r="T316" s="64"/>
      <c r="U316" s="64"/>
      <c r="V316" s="64"/>
      <c r="W316" s="64"/>
      <c r="X316" s="64"/>
    </row>
    <row r="317">
      <c r="A317" s="93"/>
      <c r="B317" s="93"/>
      <c r="C317" s="94"/>
      <c r="D317" s="94"/>
      <c r="E317" s="94"/>
      <c r="F317" s="80" t="b">
        <v>0</v>
      </c>
      <c r="G317" s="80" t="b">
        <v>0</v>
      </c>
      <c r="H317" s="94"/>
      <c r="I317" s="94"/>
      <c r="J317" s="77"/>
      <c r="K317" s="95"/>
      <c r="L317" s="96"/>
      <c r="M317" s="26"/>
      <c r="N317" s="26"/>
      <c r="O317" s="64"/>
      <c r="P317" s="64"/>
      <c r="Q317" s="64"/>
      <c r="R317" s="64"/>
      <c r="S317" s="64"/>
      <c r="T317" s="64"/>
      <c r="U317" s="64"/>
      <c r="V317" s="64"/>
      <c r="W317" s="64"/>
      <c r="X317" s="64"/>
    </row>
    <row r="318">
      <c r="A318" s="93"/>
      <c r="B318" s="93"/>
      <c r="C318" s="94"/>
      <c r="D318" s="94"/>
      <c r="E318" s="94"/>
      <c r="F318" s="80" t="b">
        <v>0</v>
      </c>
      <c r="G318" s="80" t="b">
        <v>0</v>
      </c>
      <c r="H318" s="94"/>
      <c r="I318" s="94"/>
      <c r="J318" s="77"/>
      <c r="K318" s="95"/>
      <c r="L318" s="96"/>
      <c r="M318" s="26"/>
      <c r="N318" s="26"/>
      <c r="O318" s="64"/>
      <c r="P318" s="64"/>
      <c r="Q318" s="64"/>
      <c r="R318" s="64"/>
      <c r="S318" s="64"/>
      <c r="T318" s="64"/>
      <c r="U318" s="64"/>
      <c r="V318" s="64"/>
      <c r="W318" s="64"/>
      <c r="X318" s="64"/>
    </row>
    <row r="319">
      <c r="A319" s="93"/>
      <c r="B319" s="93"/>
      <c r="C319" s="94"/>
      <c r="D319" s="94"/>
      <c r="E319" s="94"/>
      <c r="F319" s="80" t="b">
        <v>0</v>
      </c>
      <c r="G319" s="80" t="b">
        <v>0</v>
      </c>
      <c r="H319" s="94"/>
      <c r="I319" s="94"/>
      <c r="J319" s="77"/>
      <c r="K319" s="95"/>
      <c r="L319" s="96"/>
      <c r="M319" s="26"/>
      <c r="N319" s="26"/>
      <c r="O319" s="64"/>
      <c r="P319" s="64"/>
      <c r="Q319" s="64"/>
      <c r="R319" s="64"/>
      <c r="S319" s="64"/>
      <c r="T319" s="64"/>
      <c r="U319" s="64"/>
      <c r="V319" s="64"/>
      <c r="W319" s="64"/>
      <c r="X319" s="64"/>
    </row>
    <row r="320">
      <c r="A320" s="93"/>
      <c r="B320" s="93"/>
      <c r="C320" s="94"/>
      <c r="D320" s="94"/>
      <c r="E320" s="94"/>
      <c r="F320" s="80" t="b">
        <v>0</v>
      </c>
      <c r="G320" s="80" t="b">
        <v>0</v>
      </c>
      <c r="H320" s="94"/>
      <c r="I320" s="94"/>
      <c r="J320" s="77"/>
      <c r="K320" s="95"/>
      <c r="L320" s="96"/>
      <c r="M320" s="26"/>
      <c r="N320" s="26"/>
      <c r="O320" s="64"/>
      <c r="P320" s="64"/>
      <c r="Q320" s="64"/>
      <c r="R320" s="64"/>
      <c r="S320" s="64"/>
      <c r="T320" s="64"/>
      <c r="U320" s="64"/>
      <c r="V320" s="64"/>
      <c r="W320" s="64"/>
      <c r="X320" s="64"/>
    </row>
    <row r="321">
      <c r="A321" s="93"/>
      <c r="B321" s="93"/>
      <c r="C321" s="94"/>
      <c r="D321" s="94"/>
      <c r="E321" s="94"/>
      <c r="F321" s="80" t="b">
        <v>0</v>
      </c>
      <c r="G321" s="80" t="b">
        <v>0</v>
      </c>
      <c r="H321" s="94"/>
      <c r="I321" s="94"/>
      <c r="J321" s="77"/>
      <c r="K321" s="95"/>
      <c r="L321" s="96"/>
      <c r="M321" s="26"/>
      <c r="N321" s="26"/>
      <c r="O321" s="64"/>
      <c r="P321" s="64"/>
      <c r="Q321" s="64"/>
      <c r="R321" s="64"/>
      <c r="S321" s="64"/>
      <c r="T321" s="64"/>
      <c r="U321" s="64"/>
      <c r="V321" s="64"/>
      <c r="W321" s="64"/>
      <c r="X321" s="64"/>
    </row>
    <row r="322">
      <c r="A322" s="93"/>
      <c r="B322" s="93"/>
      <c r="C322" s="94"/>
      <c r="D322" s="94"/>
      <c r="E322" s="94"/>
      <c r="F322" s="80" t="b">
        <v>0</v>
      </c>
      <c r="G322" s="80" t="b">
        <v>0</v>
      </c>
      <c r="H322" s="94"/>
      <c r="I322" s="94"/>
      <c r="J322" s="77"/>
      <c r="K322" s="95"/>
      <c r="L322" s="96"/>
      <c r="M322" s="26"/>
      <c r="N322" s="26"/>
      <c r="O322" s="64"/>
      <c r="P322" s="64"/>
      <c r="Q322" s="64"/>
      <c r="R322" s="64"/>
      <c r="S322" s="64"/>
      <c r="T322" s="64"/>
      <c r="U322" s="64"/>
      <c r="V322" s="64"/>
      <c r="W322" s="64"/>
      <c r="X322" s="64"/>
    </row>
    <row r="323">
      <c r="A323" s="93"/>
      <c r="B323" s="93"/>
      <c r="C323" s="94"/>
      <c r="D323" s="94"/>
      <c r="E323" s="94"/>
      <c r="F323" s="80" t="b">
        <v>0</v>
      </c>
      <c r="G323" s="80" t="b">
        <v>0</v>
      </c>
      <c r="H323" s="94"/>
      <c r="I323" s="94"/>
      <c r="J323" s="77"/>
      <c r="K323" s="95"/>
      <c r="L323" s="96"/>
      <c r="M323" s="26"/>
      <c r="N323" s="26"/>
      <c r="O323" s="64"/>
      <c r="P323" s="64"/>
      <c r="Q323" s="64"/>
      <c r="R323" s="64"/>
      <c r="S323" s="64"/>
      <c r="T323" s="64"/>
      <c r="U323" s="64"/>
      <c r="V323" s="64"/>
      <c r="W323" s="64"/>
      <c r="X323" s="64"/>
    </row>
    <row r="324">
      <c r="A324" s="93"/>
      <c r="B324" s="93"/>
      <c r="C324" s="94"/>
      <c r="D324" s="94"/>
      <c r="E324" s="94"/>
      <c r="F324" s="80" t="b">
        <v>0</v>
      </c>
      <c r="G324" s="80" t="b">
        <v>0</v>
      </c>
      <c r="H324" s="94"/>
      <c r="I324" s="94"/>
      <c r="J324" s="77"/>
      <c r="K324" s="95"/>
      <c r="L324" s="96"/>
      <c r="M324" s="26"/>
      <c r="N324" s="26"/>
      <c r="O324" s="64"/>
      <c r="P324" s="64"/>
      <c r="Q324" s="64"/>
      <c r="R324" s="64"/>
      <c r="S324" s="64"/>
      <c r="T324" s="64"/>
      <c r="U324" s="64"/>
      <c r="V324" s="64"/>
      <c r="W324" s="64"/>
      <c r="X324" s="64"/>
    </row>
    <row r="325">
      <c r="A325" s="93"/>
      <c r="B325" s="93"/>
      <c r="C325" s="94"/>
      <c r="D325" s="94"/>
      <c r="E325" s="94"/>
      <c r="F325" s="80" t="b">
        <v>0</v>
      </c>
      <c r="G325" s="80" t="b">
        <v>0</v>
      </c>
      <c r="H325" s="94"/>
      <c r="I325" s="94"/>
      <c r="J325" s="77"/>
      <c r="K325" s="95"/>
      <c r="L325" s="96"/>
      <c r="M325" s="26"/>
      <c r="N325" s="26"/>
      <c r="O325" s="64"/>
      <c r="P325" s="64"/>
      <c r="Q325" s="64"/>
      <c r="R325" s="64"/>
      <c r="S325" s="64"/>
      <c r="T325" s="64"/>
      <c r="U325" s="64"/>
      <c r="V325" s="64"/>
      <c r="W325" s="64"/>
      <c r="X325" s="64"/>
    </row>
    <row r="326">
      <c r="A326" s="93"/>
      <c r="B326" s="93"/>
      <c r="C326" s="94"/>
      <c r="D326" s="94"/>
      <c r="E326" s="94"/>
      <c r="F326" s="80" t="b">
        <v>0</v>
      </c>
      <c r="G326" s="80" t="b">
        <v>0</v>
      </c>
      <c r="H326" s="94"/>
      <c r="I326" s="94"/>
      <c r="J326" s="77"/>
      <c r="K326" s="95"/>
      <c r="L326" s="96"/>
      <c r="M326" s="26"/>
      <c r="N326" s="26"/>
      <c r="O326" s="64"/>
      <c r="P326" s="64"/>
      <c r="Q326" s="64"/>
      <c r="R326" s="64"/>
      <c r="S326" s="64"/>
      <c r="T326" s="64"/>
      <c r="U326" s="64"/>
      <c r="V326" s="64"/>
      <c r="W326" s="64"/>
      <c r="X326" s="64"/>
    </row>
    <row r="327">
      <c r="A327" s="93"/>
      <c r="B327" s="93"/>
      <c r="C327" s="94"/>
      <c r="D327" s="94"/>
      <c r="E327" s="94"/>
      <c r="F327" s="80" t="b">
        <v>0</v>
      </c>
      <c r="G327" s="80" t="b">
        <v>0</v>
      </c>
      <c r="H327" s="94"/>
      <c r="I327" s="94"/>
      <c r="J327" s="77"/>
      <c r="K327" s="95"/>
      <c r="L327" s="96"/>
      <c r="M327" s="26"/>
      <c r="N327" s="26"/>
      <c r="O327" s="64"/>
      <c r="P327" s="64"/>
      <c r="Q327" s="64"/>
      <c r="R327" s="64"/>
      <c r="S327" s="64"/>
      <c r="T327" s="64"/>
      <c r="U327" s="64"/>
      <c r="V327" s="64"/>
      <c r="W327" s="64"/>
      <c r="X327" s="64"/>
    </row>
    <row r="328">
      <c r="A328" s="93"/>
      <c r="B328" s="93"/>
      <c r="C328" s="94"/>
      <c r="D328" s="94"/>
      <c r="E328" s="94"/>
      <c r="F328" s="80" t="b">
        <v>0</v>
      </c>
      <c r="G328" s="80" t="b">
        <v>0</v>
      </c>
      <c r="H328" s="94"/>
      <c r="I328" s="94"/>
      <c r="J328" s="77"/>
      <c r="K328" s="95"/>
      <c r="L328" s="96"/>
      <c r="M328" s="26"/>
      <c r="N328" s="26"/>
      <c r="O328" s="64"/>
      <c r="P328" s="64"/>
      <c r="Q328" s="64"/>
      <c r="R328" s="64"/>
      <c r="S328" s="64"/>
      <c r="T328" s="64"/>
      <c r="U328" s="64"/>
      <c r="V328" s="64"/>
      <c r="W328" s="64"/>
      <c r="X328" s="64"/>
    </row>
    <row r="329">
      <c r="A329" s="93"/>
      <c r="B329" s="93"/>
      <c r="C329" s="94"/>
      <c r="D329" s="94"/>
      <c r="E329" s="94"/>
      <c r="F329" s="80" t="b">
        <v>0</v>
      </c>
      <c r="G329" s="80" t="b">
        <v>0</v>
      </c>
      <c r="H329" s="94"/>
      <c r="I329" s="94"/>
      <c r="J329" s="77"/>
      <c r="K329" s="95"/>
      <c r="L329" s="96"/>
      <c r="M329" s="26"/>
      <c r="N329" s="26"/>
      <c r="O329" s="64"/>
      <c r="P329" s="64"/>
      <c r="Q329" s="64"/>
      <c r="R329" s="64"/>
      <c r="S329" s="64"/>
      <c r="T329" s="64"/>
      <c r="U329" s="64"/>
      <c r="V329" s="64"/>
      <c r="W329" s="64"/>
      <c r="X329" s="64"/>
    </row>
    <row r="330">
      <c r="A330" s="93"/>
      <c r="B330" s="93"/>
      <c r="C330" s="94"/>
      <c r="D330" s="94"/>
      <c r="E330" s="94"/>
      <c r="F330" s="80" t="b">
        <v>0</v>
      </c>
      <c r="G330" s="80" t="b">
        <v>0</v>
      </c>
      <c r="H330" s="94"/>
      <c r="I330" s="94"/>
      <c r="J330" s="77"/>
      <c r="K330" s="95"/>
      <c r="L330" s="96"/>
      <c r="M330" s="26"/>
      <c r="N330" s="26"/>
      <c r="O330" s="64"/>
      <c r="P330" s="64"/>
      <c r="Q330" s="64"/>
      <c r="R330" s="64"/>
      <c r="S330" s="64"/>
      <c r="T330" s="64"/>
      <c r="U330" s="64"/>
      <c r="V330" s="64"/>
      <c r="W330" s="64"/>
      <c r="X330" s="64"/>
    </row>
    <row r="331">
      <c r="A331" s="93"/>
      <c r="B331" s="93"/>
      <c r="C331" s="94"/>
      <c r="D331" s="94"/>
      <c r="E331" s="94"/>
      <c r="F331" s="80" t="b">
        <v>0</v>
      </c>
      <c r="G331" s="80" t="b">
        <v>0</v>
      </c>
      <c r="H331" s="94"/>
      <c r="I331" s="94"/>
      <c r="J331" s="77"/>
      <c r="K331" s="95"/>
      <c r="L331" s="96"/>
      <c r="M331" s="26"/>
      <c r="N331" s="26"/>
      <c r="O331" s="64"/>
      <c r="P331" s="64"/>
      <c r="Q331" s="64"/>
      <c r="R331" s="64"/>
      <c r="S331" s="64"/>
      <c r="T331" s="64"/>
      <c r="U331" s="64"/>
      <c r="V331" s="64"/>
      <c r="W331" s="64"/>
      <c r="X331" s="64"/>
    </row>
    <row r="332">
      <c r="A332" s="93"/>
      <c r="B332" s="93"/>
      <c r="C332" s="94"/>
      <c r="D332" s="94"/>
      <c r="E332" s="94"/>
      <c r="F332" s="80" t="b">
        <v>0</v>
      </c>
      <c r="G332" s="80" t="b">
        <v>0</v>
      </c>
      <c r="H332" s="94"/>
      <c r="I332" s="94"/>
      <c r="J332" s="77"/>
      <c r="K332" s="95"/>
      <c r="L332" s="96"/>
      <c r="M332" s="26"/>
      <c r="N332" s="26"/>
      <c r="O332" s="64"/>
      <c r="P332" s="64"/>
      <c r="Q332" s="64"/>
      <c r="R332" s="64"/>
      <c r="S332" s="64"/>
      <c r="T332" s="64"/>
      <c r="U332" s="64"/>
      <c r="V332" s="64"/>
      <c r="W332" s="64"/>
      <c r="X332" s="64"/>
    </row>
    <row r="333">
      <c r="A333" s="93"/>
      <c r="B333" s="93"/>
      <c r="C333" s="94"/>
      <c r="D333" s="94"/>
      <c r="E333" s="94"/>
      <c r="F333" s="80" t="b">
        <v>0</v>
      </c>
      <c r="G333" s="80" t="b">
        <v>0</v>
      </c>
      <c r="H333" s="94"/>
      <c r="I333" s="94"/>
      <c r="J333" s="77"/>
      <c r="K333" s="95"/>
      <c r="L333" s="96"/>
      <c r="M333" s="26"/>
      <c r="N333" s="26"/>
      <c r="O333" s="64"/>
      <c r="P333" s="64"/>
      <c r="Q333" s="64"/>
      <c r="R333" s="64"/>
      <c r="S333" s="64"/>
      <c r="T333" s="64"/>
      <c r="U333" s="64"/>
      <c r="V333" s="64"/>
      <c r="W333" s="64"/>
      <c r="X333" s="64"/>
    </row>
    <row r="334">
      <c r="A334" s="93"/>
      <c r="B334" s="93"/>
      <c r="C334" s="94"/>
      <c r="D334" s="94"/>
      <c r="E334" s="94"/>
      <c r="F334" s="80" t="b">
        <v>0</v>
      </c>
      <c r="G334" s="80" t="b">
        <v>0</v>
      </c>
      <c r="H334" s="94"/>
      <c r="I334" s="94"/>
      <c r="J334" s="77"/>
      <c r="K334" s="95"/>
      <c r="L334" s="96"/>
      <c r="M334" s="26"/>
      <c r="N334" s="26"/>
      <c r="O334" s="64"/>
      <c r="P334" s="64"/>
      <c r="Q334" s="64"/>
      <c r="R334" s="64"/>
      <c r="S334" s="64"/>
      <c r="T334" s="64"/>
      <c r="U334" s="64"/>
      <c r="V334" s="64"/>
      <c r="W334" s="64"/>
      <c r="X334" s="64"/>
    </row>
    <row r="335">
      <c r="A335" s="93"/>
      <c r="B335" s="93"/>
      <c r="C335" s="94"/>
      <c r="D335" s="94"/>
      <c r="E335" s="94"/>
      <c r="F335" s="80" t="b">
        <v>0</v>
      </c>
      <c r="G335" s="80" t="b">
        <v>0</v>
      </c>
      <c r="H335" s="94"/>
      <c r="I335" s="94"/>
      <c r="J335" s="77"/>
      <c r="K335" s="95"/>
      <c r="L335" s="96"/>
      <c r="M335" s="26"/>
      <c r="N335" s="26"/>
      <c r="O335" s="64"/>
      <c r="P335" s="64"/>
      <c r="Q335" s="64"/>
      <c r="R335" s="64"/>
      <c r="S335" s="64"/>
      <c r="T335" s="64"/>
      <c r="U335" s="64"/>
      <c r="V335" s="64"/>
      <c r="W335" s="64"/>
      <c r="X335" s="64"/>
    </row>
    <row r="336">
      <c r="A336" s="93"/>
      <c r="B336" s="93"/>
      <c r="C336" s="94"/>
      <c r="D336" s="94"/>
      <c r="E336" s="94"/>
      <c r="F336" s="80" t="b">
        <v>0</v>
      </c>
      <c r="G336" s="80" t="b">
        <v>0</v>
      </c>
      <c r="H336" s="94"/>
      <c r="I336" s="94"/>
      <c r="J336" s="77"/>
      <c r="K336" s="95"/>
      <c r="L336" s="96"/>
      <c r="M336" s="26"/>
      <c r="N336" s="26"/>
      <c r="O336" s="64"/>
      <c r="P336" s="64"/>
      <c r="Q336" s="64"/>
      <c r="R336" s="64"/>
      <c r="S336" s="64"/>
      <c r="T336" s="64"/>
      <c r="U336" s="64"/>
      <c r="V336" s="64"/>
      <c r="W336" s="64"/>
      <c r="X336" s="64"/>
    </row>
    <row r="337">
      <c r="A337" s="93"/>
      <c r="B337" s="93"/>
      <c r="C337" s="94"/>
      <c r="D337" s="94"/>
      <c r="E337" s="94"/>
      <c r="F337" s="80" t="b">
        <v>0</v>
      </c>
      <c r="G337" s="80" t="b">
        <v>0</v>
      </c>
      <c r="H337" s="94"/>
      <c r="I337" s="94"/>
      <c r="J337" s="77"/>
      <c r="K337" s="95"/>
      <c r="L337" s="96"/>
      <c r="M337" s="26"/>
      <c r="N337" s="26"/>
      <c r="O337" s="64"/>
      <c r="P337" s="64"/>
      <c r="Q337" s="64"/>
      <c r="R337" s="64"/>
      <c r="S337" s="64"/>
      <c r="T337" s="64"/>
      <c r="U337" s="64"/>
      <c r="V337" s="64"/>
      <c r="W337" s="64"/>
      <c r="X337" s="64"/>
    </row>
    <row r="338">
      <c r="A338" s="93"/>
      <c r="B338" s="93"/>
      <c r="C338" s="94"/>
      <c r="D338" s="94"/>
      <c r="E338" s="94"/>
      <c r="F338" s="80" t="b">
        <v>0</v>
      </c>
      <c r="G338" s="80" t="b">
        <v>0</v>
      </c>
      <c r="H338" s="94"/>
      <c r="I338" s="94"/>
      <c r="J338" s="77"/>
      <c r="K338" s="95"/>
      <c r="L338" s="96"/>
      <c r="M338" s="26"/>
      <c r="N338" s="26"/>
      <c r="O338" s="64"/>
      <c r="P338" s="64"/>
      <c r="Q338" s="64"/>
      <c r="R338" s="64"/>
      <c r="S338" s="64"/>
      <c r="T338" s="64"/>
      <c r="U338" s="64"/>
      <c r="V338" s="64"/>
      <c r="W338" s="64"/>
      <c r="X338" s="64"/>
    </row>
    <row r="339">
      <c r="A339" s="93"/>
      <c r="B339" s="93"/>
      <c r="C339" s="94"/>
      <c r="D339" s="94"/>
      <c r="E339" s="94"/>
      <c r="F339" s="80" t="b">
        <v>0</v>
      </c>
      <c r="G339" s="80" t="b">
        <v>0</v>
      </c>
      <c r="H339" s="94"/>
      <c r="I339" s="94"/>
      <c r="J339" s="77"/>
      <c r="K339" s="95"/>
      <c r="L339" s="96"/>
      <c r="M339" s="26"/>
      <c r="N339" s="26"/>
      <c r="O339" s="64"/>
      <c r="P339" s="64"/>
      <c r="Q339" s="64"/>
      <c r="R339" s="64"/>
      <c r="S339" s="64"/>
      <c r="T339" s="64"/>
      <c r="U339" s="64"/>
      <c r="V339" s="64"/>
      <c r="W339" s="64"/>
      <c r="X339" s="64"/>
    </row>
    <row r="340">
      <c r="A340" s="93"/>
      <c r="B340" s="93"/>
      <c r="C340" s="94"/>
      <c r="D340" s="94"/>
      <c r="E340" s="94"/>
      <c r="F340" s="80" t="b">
        <v>0</v>
      </c>
      <c r="G340" s="80" t="b">
        <v>0</v>
      </c>
      <c r="H340" s="94"/>
      <c r="I340" s="94"/>
      <c r="J340" s="77"/>
      <c r="K340" s="95"/>
      <c r="L340" s="96"/>
      <c r="M340" s="26"/>
      <c r="N340" s="26"/>
      <c r="O340" s="64"/>
      <c r="P340" s="64"/>
      <c r="Q340" s="64"/>
      <c r="R340" s="64"/>
      <c r="S340" s="64"/>
      <c r="T340" s="64"/>
      <c r="U340" s="64"/>
      <c r="V340" s="64"/>
      <c r="W340" s="64"/>
      <c r="X340" s="64"/>
    </row>
    <row r="341">
      <c r="A341" s="93"/>
      <c r="B341" s="93"/>
      <c r="C341" s="94"/>
      <c r="D341" s="94"/>
      <c r="E341" s="94"/>
      <c r="F341" s="80" t="b">
        <v>0</v>
      </c>
      <c r="G341" s="80" t="b">
        <v>0</v>
      </c>
      <c r="H341" s="94"/>
      <c r="I341" s="94"/>
      <c r="J341" s="77"/>
      <c r="K341" s="95"/>
      <c r="L341" s="96"/>
      <c r="M341" s="26"/>
      <c r="N341" s="26"/>
      <c r="O341" s="64"/>
      <c r="P341" s="64"/>
      <c r="Q341" s="64"/>
      <c r="R341" s="64"/>
      <c r="S341" s="64"/>
      <c r="T341" s="64"/>
      <c r="U341" s="64"/>
      <c r="V341" s="64"/>
      <c r="W341" s="64"/>
      <c r="X341" s="64"/>
    </row>
    <row r="342">
      <c r="A342" s="93"/>
      <c r="B342" s="93"/>
      <c r="C342" s="94"/>
      <c r="D342" s="94"/>
      <c r="E342" s="94"/>
      <c r="F342" s="80" t="b">
        <v>0</v>
      </c>
      <c r="G342" s="80" t="b">
        <v>0</v>
      </c>
      <c r="H342" s="94"/>
      <c r="I342" s="94"/>
      <c r="J342" s="77"/>
      <c r="K342" s="95"/>
      <c r="L342" s="96"/>
      <c r="M342" s="26"/>
      <c r="N342" s="26"/>
      <c r="O342" s="64"/>
      <c r="P342" s="64"/>
      <c r="Q342" s="64"/>
      <c r="R342" s="64"/>
      <c r="S342" s="64"/>
      <c r="T342" s="64"/>
      <c r="U342" s="64"/>
      <c r="V342" s="64"/>
      <c r="W342" s="64"/>
      <c r="X342" s="64"/>
    </row>
    <row r="343">
      <c r="A343" s="93"/>
      <c r="B343" s="93"/>
      <c r="C343" s="94"/>
      <c r="D343" s="94"/>
      <c r="E343" s="94"/>
      <c r="F343" s="80" t="b">
        <v>0</v>
      </c>
      <c r="G343" s="80" t="b">
        <v>0</v>
      </c>
      <c r="H343" s="94"/>
      <c r="I343" s="94"/>
      <c r="J343" s="77"/>
      <c r="K343" s="95"/>
      <c r="L343" s="96"/>
      <c r="M343" s="26"/>
      <c r="N343" s="26"/>
      <c r="O343" s="64"/>
      <c r="P343" s="64"/>
      <c r="Q343" s="64"/>
      <c r="R343" s="64"/>
      <c r="S343" s="64"/>
      <c r="T343" s="64"/>
      <c r="U343" s="64"/>
      <c r="V343" s="64"/>
      <c r="W343" s="64"/>
      <c r="X343" s="64"/>
    </row>
    <row r="344">
      <c r="A344" s="93"/>
      <c r="B344" s="93"/>
      <c r="C344" s="94"/>
      <c r="D344" s="94"/>
      <c r="E344" s="94"/>
      <c r="F344" s="80" t="b">
        <v>0</v>
      </c>
      <c r="G344" s="80" t="b">
        <v>0</v>
      </c>
      <c r="H344" s="94"/>
      <c r="I344" s="94"/>
      <c r="J344" s="77"/>
      <c r="K344" s="95"/>
      <c r="L344" s="96"/>
      <c r="M344" s="26"/>
      <c r="N344" s="26"/>
      <c r="O344" s="64"/>
      <c r="P344" s="64"/>
      <c r="Q344" s="64"/>
      <c r="R344" s="64"/>
      <c r="S344" s="64"/>
      <c r="T344" s="64"/>
      <c r="U344" s="64"/>
      <c r="V344" s="64"/>
      <c r="W344" s="64"/>
      <c r="X344" s="64"/>
    </row>
    <row r="345">
      <c r="A345" s="93"/>
      <c r="B345" s="93"/>
      <c r="C345" s="94"/>
      <c r="D345" s="94"/>
      <c r="E345" s="94"/>
      <c r="F345" s="80" t="b">
        <v>0</v>
      </c>
      <c r="G345" s="80" t="b">
        <v>0</v>
      </c>
      <c r="H345" s="94"/>
      <c r="I345" s="94"/>
      <c r="J345" s="77"/>
      <c r="K345" s="95"/>
      <c r="L345" s="96"/>
      <c r="M345" s="26"/>
      <c r="N345" s="26"/>
      <c r="O345" s="64"/>
      <c r="P345" s="64"/>
      <c r="Q345" s="64"/>
      <c r="R345" s="64"/>
      <c r="S345" s="64"/>
      <c r="T345" s="64"/>
      <c r="U345" s="64"/>
      <c r="V345" s="64"/>
      <c r="W345" s="64"/>
      <c r="X345" s="64"/>
    </row>
    <row r="346">
      <c r="A346" s="93"/>
      <c r="B346" s="93"/>
      <c r="C346" s="94"/>
      <c r="D346" s="94"/>
      <c r="E346" s="94"/>
      <c r="F346" s="80" t="b">
        <v>0</v>
      </c>
      <c r="G346" s="80" t="b">
        <v>0</v>
      </c>
      <c r="H346" s="94"/>
      <c r="I346" s="94"/>
      <c r="J346" s="77"/>
      <c r="K346" s="95"/>
      <c r="L346" s="96"/>
      <c r="M346" s="26"/>
      <c r="N346" s="26"/>
      <c r="O346" s="64"/>
      <c r="P346" s="64"/>
      <c r="Q346" s="64"/>
      <c r="R346" s="64"/>
      <c r="S346" s="64"/>
      <c r="T346" s="64"/>
      <c r="U346" s="64"/>
      <c r="V346" s="64"/>
      <c r="W346" s="64"/>
      <c r="X346" s="64"/>
    </row>
    <row r="347">
      <c r="A347" s="93"/>
      <c r="B347" s="93"/>
      <c r="C347" s="94"/>
      <c r="D347" s="94"/>
      <c r="E347" s="94"/>
      <c r="F347" s="80" t="b">
        <v>0</v>
      </c>
      <c r="G347" s="80" t="b">
        <v>0</v>
      </c>
      <c r="H347" s="94"/>
      <c r="I347" s="94"/>
      <c r="J347" s="77"/>
      <c r="K347" s="95"/>
      <c r="L347" s="96"/>
      <c r="M347" s="26"/>
      <c r="N347" s="26"/>
      <c r="O347" s="64"/>
      <c r="P347" s="64"/>
      <c r="Q347" s="64"/>
      <c r="R347" s="64"/>
      <c r="S347" s="64"/>
      <c r="T347" s="64"/>
      <c r="U347" s="64"/>
      <c r="V347" s="64"/>
      <c r="W347" s="64"/>
      <c r="X347" s="64"/>
    </row>
    <row r="348">
      <c r="A348" s="93"/>
      <c r="B348" s="93"/>
      <c r="C348" s="94"/>
      <c r="D348" s="94"/>
      <c r="E348" s="94"/>
      <c r="F348" s="80" t="b">
        <v>0</v>
      </c>
      <c r="G348" s="80" t="b">
        <v>0</v>
      </c>
      <c r="H348" s="94"/>
      <c r="I348" s="94"/>
      <c r="J348" s="77"/>
      <c r="K348" s="95"/>
      <c r="L348" s="96"/>
      <c r="M348" s="26"/>
      <c r="N348" s="26"/>
      <c r="O348" s="64"/>
      <c r="P348" s="64"/>
      <c r="Q348" s="64"/>
      <c r="R348" s="64"/>
      <c r="S348" s="64"/>
      <c r="T348" s="64"/>
      <c r="U348" s="64"/>
      <c r="V348" s="64"/>
      <c r="W348" s="64"/>
      <c r="X348" s="64"/>
    </row>
    <row r="349">
      <c r="A349" s="93"/>
      <c r="B349" s="93"/>
      <c r="C349" s="94"/>
      <c r="D349" s="94"/>
      <c r="E349" s="94"/>
      <c r="F349" s="80" t="b">
        <v>0</v>
      </c>
      <c r="G349" s="80" t="b">
        <v>0</v>
      </c>
      <c r="H349" s="94"/>
      <c r="I349" s="94"/>
      <c r="J349" s="77"/>
      <c r="K349" s="95"/>
      <c r="L349" s="96"/>
      <c r="M349" s="26"/>
      <c r="N349" s="26"/>
      <c r="O349" s="64"/>
      <c r="P349" s="64"/>
      <c r="Q349" s="64"/>
      <c r="R349" s="64"/>
      <c r="S349" s="64"/>
      <c r="T349" s="64"/>
      <c r="U349" s="64"/>
      <c r="V349" s="64"/>
      <c r="W349" s="64"/>
      <c r="X349" s="64"/>
    </row>
    <row r="350">
      <c r="A350" s="93"/>
      <c r="B350" s="93"/>
      <c r="C350" s="94"/>
      <c r="D350" s="94"/>
      <c r="E350" s="94"/>
      <c r="F350" s="80" t="b">
        <v>0</v>
      </c>
      <c r="G350" s="80" t="b">
        <v>0</v>
      </c>
      <c r="H350" s="94"/>
      <c r="I350" s="94"/>
      <c r="J350" s="77"/>
      <c r="K350" s="95"/>
      <c r="L350" s="96"/>
      <c r="M350" s="26"/>
      <c r="N350" s="26"/>
      <c r="O350" s="64"/>
      <c r="P350" s="64"/>
      <c r="Q350" s="64"/>
      <c r="R350" s="64"/>
      <c r="S350" s="64"/>
      <c r="T350" s="64"/>
      <c r="U350" s="64"/>
      <c r="V350" s="64"/>
      <c r="W350" s="64"/>
      <c r="X350" s="64"/>
    </row>
    <row r="351">
      <c r="A351" s="93"/>
      <c r="B351" s="93"/>
      <c r="C351" s="94"/>
      <c r="D351" s="94"/>
      <c r="E351" s="94"/>
      <c r="F351" s="80" t="b">
        <v>0</v>
      </c>
      <c r="G351" s="80" t="b">
        <v>0</v>
      </c>
      <c r="H351" s="94"/>
      <c r="I351" s="94"/>
      <c r="J351" s="77"/>
      <c r="K351" s="95"/>
      <c r="L351" s="96"/>
      <c r="M351" s="26"/>
      <c r="N351" s="26"/>
      <c r="O351" s="64"/>
      <c r="P351" s="64"/>
      <c r="Q351" s="64"/>
      <c r="R351" s="64"/>
      <c r="S351" s="64"/>
      <c r="T351" s="64"/>
      <c r="U351" s="64"/>
      <c r="V351" s="64"/>
      <c r="W351" s="64"/>
      <c r="X351" s="64"/>
    </row>
    <row r="352">
      <c r="A352" s="93"/>
      <c r="B352" s="93"/>
      <c r="C352" s="94"/>
      <c r="D352" s="94"/>
      <c r="E352" s="94"/>
      <c r="F352" s="80" t="b">
        <v>0</v>
      </c>
      <c r="G352" s="80" t="b">
        <v>0</v>
      </c>
      <c r="H352" s="94"/>
      <c r="I352" s="94"/>
      <c r="J352" s="77"/>
      <c r="K352" s="95"/>
      <c r="L352" s="96"/>
      <c r="M352" s="26"/>
      <c r="N352" s="26"/>
      <c r="O352" s="64"/>
      <c r="P352" s="64"/>
      <c r="Q352" s="64"/>
      <c r="R352" s="64"/>
      <c r="S352" s="64"/>
      <c r="T352" s="64"/>
      <c r="U352" s="64"/>
      <c r="V352" s="64"/>
      <c r="W352" s="64"/>
      <c r="X352" s="64"/>
    </row>
    <row r="353">
      <c r="A353" s="93"/>
      <c r="B353" s="93"/>
      <c r="C353" s="94"/>
      <c r="D353" s="94"/>
      <c r="E353" s="94"/>
      <c r="F353" s="80" t="b">
        <v>0</v>
      </c>
      <c r="G353" s="80" t="b">
        <v>0</v>
      </c>
      <c r="H353" s="94"/>
      <c r="I353" s="94"/>
      <c r="J353" s="77"/>
      <c r="K353" s="95"/>
      <c r="L353" s="96"/>
      <c r="M353" s="26"/>
      <c r="N353" s="26"/>
      <c r="O353" s="64"/>
      <c r="P353" s="64"/>
      <c r="Q353" s="64"/>
      <c r="R353" s="64"/>
      <c r="S353" s="64"/>
      <c r="T353" s="64"/>
      <c r="U353" s="64"/>
      <c r="V353" s="64"/>
      <c r="W353" s="64"/>
      <c r="X353" s="64"/>
    </row>
    <row r="354">
      <c r="A354" s="93"/>
      <c r="B354" s="93"/>
      <c r="C354" s="94"/>
      <c r="D354" s="94"/>
      <c r="E354" s="94"/>
      <c r="F354" s="80" t="b">
        <v>0</v>
      </c>
      <c r="G354" s="80" t="b">
        <v>0</v>
      </c>
      <c r="H354" s="94"/>
      <c r="I354" s="94"/>
      <c r="J354" s="77"/>
      <c r="K354" s="95"/>
      <c r="L354" s="96"/>
      <c r="M354" s="26"/>
      <c r="N354" s="26"/>
      <c r="O354" s="64"/>
      <c r="P354" s="64"/>
      <c r="Q354" s="64"/>
      <c r="R354" s="64"/>
      <c r="S354" s="64"/>
      <c r="T354" s="64"/>
      <c r="U354" s="64"/>
      <c r="V354" s="64"/>
      <c r="W354" s="64"/>
      <c r="X354" s="64"/>
    </row>
    <row r="355">
      <c r="A355" s="93"/>
      <c r="B355" s="93"/>
      <c r="C355" s="94"/>
      <c r="D355" s="94"/>
      <c r="E355" s="94"/>
      <c r="F355" s="80" t="b">
        <v>0</v>
      </c>
      <c r="G355" s="80" t="b">
        <v>0</v>
      </c>
      <c r="H355" s="94"/>
      <c r="I355" s="94"/>
      <c r="J355" s="77"/>
      <c r="K355" s="95"/>
      <c r="L355" s="96"/>
      <c r="M355" s="26"/>
      <c r="N355" s="26"/>
      <c r="O355" s="64"/>
      <c r="P355" s="64"/>
      <c r="Q355" s="64"/>
      <c r="R355" s="64"/>
      <c r="S355" s="64"/>
      <c r="T355" s="64"/>
      <c r="U355" s="64"/>
      <c r="V355" s="64"/>
      <c r="W355" s="64"/>
      <c r="X355" s="64"/>
    </row>
    <row r="356">
      <c r="A356" s="93"/>
      <c r="B356" s="93"/>
      <c r="C356" s="94"/>
      <c r="D356" s="94"/>
      <c r="E356" s="94"/>
      <c r="F356" s="80" t="b">
        <v>0</v>
      </c>
      <c r="G356" s="80" t="b">
        <v>0</v>
      </c>
      <c r="H356" s="94"/>
      <c r="I356" s="94"/>
      <c r="J356" s="77"/>
      <c r="K356" s="95"/>
      <c r="L356" s="96"/>
      <c r="M356" s="26"/>
      <c r="N356" s="26"/>
      <c r="O356" s="64"/>
      <c r="P356" s="64"/>
      <c r="Q356" s="64"/>
      <c r="R356" s="64"/>
      <c r="S356" s="64"/>
      <c r="T356" s="64"/>
      <c r="U356" s="64"/>
      <c r="V356" s="64"/>
      <c r="W356" s="64"/>
      <c r="X356" s="64"/>
    </row>
    <row r="357">
      <c r="A357" s="93"/>
      <c r="B357" s="93"/>
      <c r="C357" s="94"/>
      <c r="D357" s="94"/>
      <c r="E357" s="94"/>
      <c r="F357" s="80" t="b">
        <v>0</v>
      </c>
      <c r="G357" s="80" t="b">
        <v>0</v>
      </c>
      <c r="H357" s="94"/>
      <c r="I357" s="94"/>
      <c r="J357" s="77"/>
      <c r="K357" s="95"/>
      <c r="L357" s="96"/>
      <c r="M357" s="26"/>
      <c r="N357" s="26"/>
      <c r="O357" s="64"/>
      <c r="P357" s="64"/>
      <c r="Q357" s="64"/>
      <c r="R357" s="64"/>
      <c r="S357" s="64"/>
      <c r="T357" s="64"/>
      <c r="U357" s="64"/>
      <c r="V357" s="64"/>
      <c r="W357" s="64"/>
      <c r="X357" s="64"/>
    </row>
    <row r="358">
      <c r="A358" s="93"/>
      <c r="B358" s="93"/>
      <c r="C358" s="94"/>
      <c r="D358" s="94"/>
      <c r="E358" s="94"/>
      <c r="F358" s="80" t="b">
        <v>0</v>
      </c>
      <c r="G358" s="80" t="b">
        <v>0</v>
      </c>
      <c r="H358" s="94"/>
      <c r="I358" s="94"/>
      <c r="J358" s="77"/>
      <c r="K358" s="95"/>
      <c r="L358" s="96"/>
      <c r="M358" s="26"/>
      <c r="N358" s="26"/>
      <c r="O358" s="64"/>
      <c r="P358" s="64"/>
      <c r="Q358" s="64"/>
      <c r="R358" s="64"/>
      <c r="S358" s="64"/>
      <c r="T358" s="64"/>
      <c r="U358" s="64"/>
      <c r="V358" s="64"/>
      <c r="W358" s="64"/>
      <c r="X358" s="64"/>
    </row>
    <row r="359">
      <c r="A359" s="93"/>
      <c r="B359" s="93"/>
      <c r="C359" s="94"/>
      <c r="D359" s="94"/>
      <c r="E359" s="94"/>
      <c r="F359" s="80" t="b">
        <v>0</v>
      </c>
      <c r="G359" s="80" t="b">
        <v>0</v>
      </c>
      <c r="H359" s="94"/>
      <c r="I359" s="94"/>
      <c r="J359" s="77"/>
      <c r="K359" s="95"/>
      <c r="L359" s="96"/>
      <c r="M359" s="26"/>
      <c r="N359" s="26"/>
      <c r="O359" s="64"/>
      <c r="P359" s="64"/>
      <c r="Q359" s="64"/>
      <c r="R359" s="64"/>
      <c r="S359" s="64"/>
      <c r="T359" s="64"/>
      <c r="U359" s="64"/>
      <c r="V359" s="64"/>
      <c r="W359" s="64"/>
      <c r="X359" s="64"/>
    </row>
    <row r="360">
      <c r="A360" s="93"/>
      <c r="B360" s="93"/>
      <c r="C360" s="94"/>
      <c r="D360" s="94"/>
      <c r="E360" s="94"/>
      <c r="F360" s="80" t="b">
        <v>0</v>
      </c>
      <c r="G360" s="80" t="b">
        <v>0</v>
      </c>
      <c r="H360" s="94"/>
      <c r="I360" s="94"/>
      <c r="J360" s="77"/>
      <c r="K360" s="95"/>
      <c r="L360" s="96"/>
      <c r="M360" s="26"/>
      <c r="N360" s="26"/>
      <c r="O360" s="64"/>
      <c r="P360" s="64"/>
      <c r="Q360" s="64"/>
      <c r="R360" s="64"/>
      <c r="S360" s="64"/>
      <c r="T360" s="64"/>
      <c r="U360" s="64"/>
      <c r="V360" s="64"/>
      <c r="W360" s="64"/>
      <c r="X360" s="64"/>
    </row>
    <row r="361">
      <c r="A361" s="93"/>
      <c r="B361" s="93"/>
      <c r="C361" s="94"/>
      <c r="D361" s="94"/>
      <c r="E361" s="94"/>
      <c r="F361" s="80" t="b">
        <v>0</v>
      </c>
      <c r="G361" s="80" t="b">
        <v>0</v>
      </c>
      <c r="H361" s="94"/>
      <c r="I361" s="94"/>
      <c r="J361" s="77"/>
      <c r="K361" s="95"/>
      <c r="L361" s="96"/>
      <c r="M361" s="26"/>
      <c r="N361" s="26"/>
      <c r="O361" s="64"/>
      <c r="P361" s="64"/>
      <c r="Q361" s="64"/>
      <c r="R361" s="64"/>
      <c r="S361" s="64"/>
      <c r="T361" s="64"/>
      <c r="U361" s="64"/>
      <c r="V361" s="64"/>
      <c r="W361" s="64"/>
      <c r="X361" s="64"/>
    </row>
    <row r="362">
      <c r="A362" s="93"/>
      <c r="B362" s="93"/>
      <c r="C362" s="94"/>
      <c r="D362" s="94"/>
      <c r="E362" s="94"/>
      <c r="F362" s="80" t="b">
        <v>0</v>
      </c>
      <c r="G362" s="80" t="b">
        <v>0</v>
      </c>
      <c r="H362" s="94"/>
      <c r="I362" s="94"/>
      <c r="J362" s="77"/>
      <c r="K362" s="95"/>
      <c r="L362" s="96"/>
      <c r="M362" s="26"/>
      <c r="N362" s="26"/>
      <c r="O362" s="64"/>
      <c r="P362" s="64"/>
      <c r="Q362" s="64"/>
      <c r="R362" s="64"/>
      <c r="S362" s="64"/>
      <c r="T362" s="64"/>
      <c r="U362" s="64"/>
      <c r="V362" s="64"/>
      <c r="W362" s="64"/>
      <c r="X362" s="64"/>
    </row>
    <row r="363">
      <c r="A363" s="93"/>
      <c r="B363" s="93"/>
      <c r="C363" s="94"/>
      <c r="D363" s="94"/>
      <c r="E363" s="94"/>
      <c r="F363" s="80" t="b">
        <v>0</v>
      </c>
      <c r="G363" s="80" t="b">
        <v>0</v>
      </c>
      <c r="H363" s="94"/>
      <c r="I363" s="94"/>
      <c r="J363" s="77"/>
      <c r="K363" s="95"/>
      <c r="L363" s="96"/>
      <c r="M363" s="26"/>
      <c r="N363" s="26"/>
      <c r="O363" s="64"/>
      <c r="P363" s="64"/>
      <c r="Q363" s="64"/>
      <c r="R363" s="64"/>
      <c r="S363" s="64"/>
      <c r="T363" s="64"/>
      <c r="U363" s="64"/>
      <c r="V363" s="64"/>
      <c r="W363" s="64"/>
      <c r="X363" s="64"/>
    </row>
    <row r="364">
      <c r="A364" s="93"/>
      <c r="B364" s="93"/>
      <c r="C364" s="94"/>
      <c r="D364" s="94"/>
      <c r="E364" s="94"/>
      <c r="F364" s="80" t="b">
        <v>0</v>
      </c>
      <c r="G364" s="80" t="b">
        <v>0</v>
      </c>
      <c r="H364" s="94"/>
      <c r="I364" s="94"/>
      <c r="J364" s="77"/>
      <c r="K364" s="95"/>
      <c r="L364" s="96"/>
      <c r="M364" s="26"/>
      <c r="N364" s="26"/>
      <c r="O364" s="64"/>
      <c r="P364" s="64"/>
      <c r="Q364" s="64"/>
      <c r="R364" s="64"/>
      <c r="S364" s="64"/>
      <c r="T364" s="64"/>
      <c r="U364" s="64"/>
      <c r="V364" s="64"/>
      <c r="W364" s="64"/>
      <c r="X364" s="64"/>
    </row>
    <row r="365">
      <c r="A365" s="93"/>
      <c r="B365" s="93"/>
      <c r="C365" s="94"/>
      <c r="D365" s="94"/>
      <c r="E365" s="94"/>
      <c r="F365" s="80" t="b">
        <v>0</v>
      </c>
      <c r="G365" s="80" t="b">
        <v>0</v>
      </c>
      <c r="H365" s="94"/>
      <c r="I365" s="94"/>
      <c r="J365" s="77"/>
      <c r="K365" s="95"/>
      <c r="L365" s="96"/>
      <c r="M365" s="26"/>
      <c r="N365" s="26"/>
      <c r="O365" s="64"/>
      <c r="P365" s="64"/>
      <c r="Q365" s="64"/>
      <c r="R365" s="64"/>
      <c r="S365" s="64"/>
      <c r="T365" s="64"/>
      <c r="U365" s="64"/>
      <c r="V365" s="64"/>
      <c r="W365" s="64"/>
      <c r="X365" s="64"/>
    </row>
    <row r="366">
      <c r="A366" s="93"/>
      <c r="B366" s="93"/>
      <c r="C366" s="94"/>
      <c r="D366" s="94"/>
      <c r="E366" s="94"/>
      <c r="F366" s="80" t="b">
        <v>0</v>
      </c>
      <c r="G366" s="80" t="b">
        <v>0</v>
      </c>
      <c r="H366" s="94"/>
      <c r="I366" s="94"/>
      <c r="J366" s="77"/>
      <c r="K366" s="95"/>
      <c r="L366" s="96"/>
      <c r="M366" s="26"/>
      <c r="N366" s="26"/>
      <c r="O366" s="64"/>
      <c r="P366" s="64"/>
      <c r="Q366" s="64"/>
      <c r="R366" s="64"/>
      <c r="S366" s="64"/>
      <c r="T366" s="64"/>
      <c r="U366" s="64"/>
      <c r="V366" s="64"/>
      <c r="W366" s="64"/>
      <c r="X366" s="64"/>
    </row>
    <row r="367">
      <c r="A367" s="93"/>
      <c r="B367" s="93"/>
      <c r="C367" s="94"/>
      <c r="D367" s="94"/>
      <c r="E367" s="94"/>
      <c r="F367" s="80" t="b">
        <v>0</v>
      </c>
      <c r="G367" s="80" t="b">
        <v>0</v>
      </c>
      <c r="H367" s="94"/>
      <c r="I367" s="94"/>
      <c r="J367" s="77"/>
      <c r="K367" s="95"/>
      <c r="L367" s="96"/>
      <c r="M367" s="26"/>
      <c r="N367" s="26"/>
      <c r="O367" s="64"/>
      <c r="P367" s="64"/>
      <c r="Q367" s="64"/>
      <c r="R367" s="64"/>
      <c r="S367" s="64"/>
      <c r="T367" s="64"/>
      <c r="U367" s="64"/>
      <c r="V367" s="64"/>
      <c r="W367" s="64"/>
      <c r="X367" s="64"/>
    </row>
    <row r="368">
      <c r="A368" s="93"/>
      <c r="B368" s="93"/>
      <c r="C368" s="94"/>
      <c r="D368" s="94"/>
      <c r="E368" s="94"/>
      <c r="F368" s="80" t="b">
        <v>0</v>
      </c>
      <c r="G368" s="80" t="b">
        <v>0</v>
      </c>
      <c r="H368" s="94"/>
      <c r="I368" s="94"/>
      <c r="J368" s="77"/>
      <c r="K368" s="95"/>
      <c r="L368" s="96"/>
      <c r="M368" s="26"/>
      <c r="N368" s="26"/>
      <c r="O368" s="64"/>
      <c r="P368" s="64"/>
      <c r="Q368" s="64"/>
      <c r="R368" s="64"/>
      <c r="S368" s="64"/>
      <c r="T368" s="64"/>
      <c r="U368" s="64"/>
      <c r="V368" s="64"/>
      <c r="W368" s="64"/>
      <c r="X368" s="64"/>
    </row>
    <row r="369">
      <c r="A369" s="93"/>
      <c r="B369" s="93"/>
      <c r="C369" s="94"/>
      <c r="D369" s="94"/>
      <c r="E369" s="94"/>
      <c r="F369" s="80" t="b">
        <v>0</v>
      </c>
      <c r="G369" s="80" t="b">
        <v>0</v>
      </c>
      <c r="H369" s="94"/>
      <c r="I369" s="94"/>
      <c r="J369" s="77"/>
      <c r="K369" s="95"/>
      <c r="L369" s="96"/>
      <c r="M369" s="26"/>
      <c r="N369" s="26"/>
      <c r="O369" s="64"/>
      <c r="P369" s="64"/>
      <c r="Q369" s="64"/>
      <c r="R369" s="64"/>
      <c r="S369" s="64"/>
      <c r="T369" s="64"/>
      <c r="U369" s="64"/>
      <c r="V369" s="64"/>
      <c r="W369" s="64"/>
      <c r="X369" s="64"/>
    </row>
    <row r="370">
      <c r="A370" s="93"/>
      <c r="B370" s="93"/>
      <c r="C370" s="94"/>
      <c r="D370" s="94"/>
      <c r="E370" s="94"/>
      <c r="F370" s="80" t="b">
        <v>0</v>
      </c>
      <c r="G370" s="80" t="b">
        <v>0</v>
      </c>
      <c r="H370" s="94"/>
      <c r="I370" s="94"/>
      <c r="J370" s="77"/>
      <c r="K370" s="95"/>
      <c r="L370" s="96"/>
      <c r="M370" s="26"/>
      <c r="N370" s="26"/>
      <c r="O370" s="64"/>
      <c r="P370" s="64"/>
      <c r="Q370" s="64"/>
      <c r="R370" s="64"/>
      <c r="S370" s="64"/>
      <c r="T370" s="64"/>
      <c r="U370" s="64"/>
      <c r="V370" s="64"/>
      <c r="W370" s="64"/>
      <c r="X370" s="64"/>
    </row>
    <row r="371">
      <c r="A371" s="93"/>
      <c r="B371" s="93"/>
      <c r="C371" s="94"/>
      <c r="D371" s="94"/>
      <c r="E371" s="94"/>
      <c r="F371" s="80" t="b">
        <v>0</v>
      </c>
      <c r="G371" s="80" t="b">
        <v>0</v>
      </c>
      <c r="H371" s="94"/>
      <c r="I371" s="94"/>
      <c r="J371" s="77"/>
      <c r="K371" s="95"/>
      <c r="L371" s="96"/>
      <c r="M371" s="26"/>
      <c r="N371" s="26"/>
      <c r="O371" s="64"/>
      <c r="P371" s="64"/>
      <c r="Q371" s="64"/>
      <c r="R371" s="64"/>
      <c r="S371" s="64"/>
      <c r="T371" s="64"/>
      <c r="U371" s="64"/>
      <c r="V371" s="64"/>
      <c r="W371" s="64"/>
      <c r="X371" s="64"/>
    </row>
    <row r="372">
      <c r="A372" s="93"/>
      <c r="B372" s="93"/>
      <c r="C372" s="94"/>
      <c r="D372" s="94"/>
      <c r="E372" s="94"/>
      <c r="F372" s="80" t="b">
        <v>0</v>
      </c>
      <c r="G372" s="80" t="b">
        <v>0</v>
      </c>
      <c r="H372" s="94"/>
      <c r="I372" s="94"/>
      <c r="J372" s="77"/>
      <c r="K372" s="95"/>
      <c r="L372" s="96"/>
      <c r="M372" s="26"/>
      <c r="N372" s="26"/>
      <c r="O372" s="64"/>
      <c r="P372" s="64"/>
      <c r="Q372" s="64"/>
      <c r="R372" s="64"/>
      <c r="S372" s="64"/>
      <c r="T372" s="64"/>
      <c r="U372" s="64"/>
      <c r="V372" s="64"/>
      <c r="W372" s="64"/>
      <c r="X372" s="64"/>
    </row>
    <row r="373">
      <c r="A373" s="93"/>
      <c r="B373" s="93"/>
      <c r="C373" s="94"/>
      <c r="D373" s="94"/>
      <c r="E373" s="94"/>
      <c r="F373" s="80" t="b">
        <v>0</v>
      </c>
      <c r="G373" s="80" t="b">
        <v>0</v>
      </c>
      <c r="H373" s="94"/>
      <c r="I373" s="94"/>
      <c r="J373" s="77"/>
      <c r="K373" s="95"/>
      <c r="L373" s="96"/>
      <c r="M373" s="26"/>
      <c r="N373" s="26"/>
      <c r="O373" s="64"/>
      <c r="P373" s="64"/>
      <c r="Q373" s="64"/>
      <c r="R373" s="64"/>
      <c r="S373" s="64"/>
      <c r="T373" s="64"/>
      <c r="U373" s="64"/>
      <c r="V373" s="64"/>
      <c r="W373" s="64"/>
      <c r="X373" s="64"/>
    </row>
    <row r="374">
      <c r="A374" s="93"/>
      <c r="B374" s="93"/>
      <c r="C374" s="94"/>
      <c r="D374" s="94"/>
      <c r="E374" s="94"/>
      <c r="F374" s="80" t="b">
        <v>0</v>
      </c>
      <c r="G374" s="80" t="b">
        <v>0</v>
      </c>
      <c r="H374" s="94"/>
      <c r="I374" s="94"/>
      <c r="J374" s="77"/>
      <c r="K374" s="95"/>
      <c r="L374" s="96"/>
      <c r="M374" s="26"/>
      <c r="N374" s="26"/>
      <c r="O374" s="64"/>
      <c r="P374" s="64"/>
      <c r="Q374" s="64"/>
      <c r="R374" s="64"/>
      <c r="S374" s="64"/>
      <c r="T374" s="64"/>
      <c r="U374" s="64"/>
      <c r="V374" s="64"/>
      <c r="W374" s="64"/>
      <c r="X374" s="64"/>
    </row>
    <row r="375">
      <c r="A375" s="93"/>
      <c r="B375" s="93"/>
      <c r="C375" s="94"/>
      <c r="D375" s="94"/>
      <c r="E375" s="94"/>
      <c r="F375" s="80" t="b">
        <v>0</v>
      </c>
      <c r="G375" s="80" t="b">
        <v>0</v>
      </c>
      <c r="H375" s="94"/>
      <c r="I375" s="94"/>
      <c r="J375" s="77"/>
      <c r="K375" s="95"/>
      <c r="L375" s="96"/>
      <c r="M375" s="26"/>
      <c r="N375" s="26"/>
      <c r="O375" s="64"/>
      <c r="P375" s="64"/>
      <c r="Q375" s="64"/>
      <c r="R375" s="64"/>
      <c r="S375" s="64"/>
      <c r="T375" s="64"/>
      <c r="U375" s="64"/>
      <c r="V375" s="64"/>
      <c r="W375" s="64"/>
      <c r="X375" s="64"/>
    </row>
    <row r="376">
      <c r="A376" s="93"/>
      <c r="B376" s="93"/>
      <c r="C376" s="94"/>
      <c r="D376" s="94"/>
      <c r="E376" s="94"/>
      <c r="F376" s="80" t="b">
        <v>0</v>
      </c>
      <c r="G376" s="80" t="b">
        <v>0</v>
      </c>
      <c r="H376" s="94"/>
      <c r="I376" s="94"/>
      <c r="J376" s="77"/>
      <c r="K376" s="95"/>
      <c r="L376" s="96"/>
      <c r="M376" s="26"/>
      <c r="N376" s="26"/>
      <c r="O376" s="64"/>
      <c r="P376" s="64"/>
      <c r="Q376" s="64"/>
      <c r="R376" s="64"/>
      <c r="S376" s="64"/>
      <c r="T376" s="64"/>
      <c r="U376" s="64"/>
      <c r="V376" s="64"/>
      <c r="W376" s="64"/>
      <c r="X376" s="64"/>
    </row>
    <row r="377">
      <c r="A377" s="93"/>
      <c r="B377" s="93"/>
      <c r="C377" s="94"/>
      <c r="D377" s="94"/>
      <c r="E377" s="94"/>
      <c r="F377" s="80" t="b">
        <v>0</v>
      </c>
      <c r="G377" s="80" t="b">
        <v>0</v>
      </c>
      <c r="H377" s="94"/>
      <c r="I377" s="94"/>
      <c r="J377" s="77"/>
      <c r="K377" s="95"/>
      <c r="L377" s="96"/>
      <c r="M377" s="26"/>
      <c r="N377" s="26"/>
      <c r="O377" s="64"/>
      <c r="P377" s="64"/>
      <c r="Q377" s="64"/>
      <c r="R377" s="64"/>
      <c r="S377" s="64"/>
      <c r="T377" s="64"/>
      <c r="U377" s="64"/>
      <c r="V377" s="64"/>
      <c r="W377" s="64"/>
      <c r="X377" s="64"/>
    </row>
    <row r="378">
      <c r="A378" s="93"/>
      <c r="B378" s="93"/>
      <c r="C378" s="94"/>
      <c r="D378" s="94"/>
      <c r="E378" s="94"/>
      <c r="F378" s="80" t="b">
        <v>0</v>
      </c>
      <c r="G378" s="80" t="b">
        <v>0</v>
      </c>
      <c r="H378" s="94"/>
      <c r="I378" s="94"/>
      <c r="J378" s="77"/>
      <c r="K378" s="95"/>
      <c r="L378" s="96"/>
      <c r="M378" s="26"/>
      <c r="N378" s="26"/>
      <c r="O378" s="64"/>
      <c r="P378" s="64"/>
      <c r="Q378" s="64"/>
      <c r="R378" s="64"/>
      <c r="S378" s="64"/>
      <c r="T378" s="64"/>
      <c r="U378" s="64"/>
      <c r="V378" s="64"/>
      <c r="W378" s="64"/>
      <c r="X378" s="64"/>
    </row>
    <row r="379">
      <c r="A379" s="93"/>
      <c r="B379" s="93"/>
      <c r="C379" s="94"/>
      <c r="D379" s="94"/>
      <c r="E379" s="94"/>
      <c r="F379" s="80" t="b">
        <v>0</v>
      </c>
      <c r="G379" s="80" t="b">
        <v>0</v>
      </c>
      <c r="H379" s="94"/>
      <c r="I379" s="94"/>
      <c r="J379" s="77"/>
      <c r="K379" s="95"/>
      <c r="L379" s="96"/>
      <c r="M379" s="26"/>
      <c r="N379" s="26"/>
      <c r="O379" s="64"/>
      <c r="P379" s="64"/>
      <c r="Q379" s="64"/>
      <c r="R379" s="64"/>
      <c r="S379" s="64"/>
      <c r="T379" s="64"/>
      <c r="U379" s="64"/>
      <c r="V379" s="64"/>
      <c r="W379" s="64"/>
      <c r="X379" s="64"/>
    </row>
    <row r="380">
      <c r="A380" s="93"/>
      <c r="B380" s="93"/>
      <c r="C380" s="94"/>
      <c r="D380" s="94"/>
      <c r="E380" s="94"/>
      <c r="F380" s="80" t="b">
        <v>0</v>
      </c>
      <c r="G380" s="80" t="b">
        <v>0</v>
      </c>
      <c r="H380" s="94"/>
      <c r="I380" s="94"/>
      <c r="J380" s="77"/>
      <c r="K380" s="95"/>
      <c r="L380" s="96"/>
      <c r="M380" s="26"/>
      <c r="N380" s="26"/>
      <c r="O380" s="64"/>
      <c r="P380" s="64"/>
      <c r="Q380" s="64"/>
      <c r="R380" s="64"/>
      <c r="S380" s="64"/>
      <c r="T380" s="64"/>
      <c r="U380" s="64"/>
      <c r="V380" s="64"/>
      <c r="W380" s="64"/>
      <c r="X380" s="64"/>
    </row>
    <row r="381">
      <c r="A381" s="93"/>
      <c r="B381" s="93"/>
      <c r="C381" s="94"/>
      <c r="D381" s="94"/>
      <c r="E381" s="94"/>
      <c r="F381" s="80" t="b">
        <v>0</v>
      </c>
      <c r="G381" s="80" t="b">
        <v>0</v>
      </c>
      <c r="H381" s="94"/>
      <c r="I381" s="94"/>
      <c r="J381" s="77"/>
      <c r="K381" s="95"/>
      <c r="L381" s="96"/>
      <c r="M381" s="26"/>
      <c r="N381" s="26"/>
      <c r="O381" s="64"/>
      <c r="P381" s="64"/>
      <c r="Q381" s="64"/>
      <c r="R381" s="64"/>
      <c r="S381" s="64"/>
      <c r="T381" s="64"/>
      <c r="U381" s="64"/>
      <c r="V381" s="64"/>
      <c r="W381" s="64"/>
      <c r="X381" s="64"/>
    </row>
    <row r="382">
      <c r="A382" s="93"/>
      <c r="B382" s="93"/>
      <c r="C382" s="94"/>
      <c r="D382" s="94"/>
      <c r="E382" s="94"/>
      <c r="F382" s="80" t="b">
        <v>0</v>
      </c>
      <c r="G382" s="80" t="b">
        <v>0</v>
      </c>
      <c r="H382" s="94"/>
      <c r="I382" s="94"/>
      <c r="J382" s="77"/>
      <c r="K382" s="95"/>
      <c r="L382" s="96"/>
      <c r="M382" s="26"/>
      <c r="N382" s="26"/>
      <c r="O382" s="64"/>
      <c r="P382" s="64"/>
      <c r="Q382" s="64"/>
      <c r="R382" s="64"/>
      <c r="S382" s="64"/>
      <c r="T382" s="64"/>
      <c r="U382" s="64"/>
      <c r="V382" s="64"/>
      <c r="W382" s="64"/>
      <c r="X382" s="64"/>
    </row>
    <row r="383">
      <c r="A383" s="93"/>
      <c r="B383" s="93"/>
      <c r="C383" s="94"/>
      <c r="D383" s="94"/>
      <c r="E383" s="94"/>
      <c r="F383" s="80" t="b">
        <v>0</v>
      </c>
      <c r="G383" s="80" t="b">
        <v>0</v>
      </c>
      <c r="H383" s="94"/>
      <c r="I383" s="94"/>
      <c r="J383" s="77"/>
      <c r="K383" s="95"/>
      <c r="L383" s="96"/>
      <c r="M383" s="26"/>
      <c r="N383" s="26"/>
      <c r="O383" s="64"/>
      <c r="P383" s="64"/>
      <c r="Q383" s="64"/>
      <c r="R383" s="64"/>
      <c r="S383" s="64"/>
      <c r="T383" s="64"/>
      <c r="U383" s="64"/>
      <c r="V383" s="64"/>
      <c r="W383" s="64"/>
      <c r="X383" s="64"/>
    </row>
    <row r="384">
      <c r="A384" s="93"/>
      <c r="B384" s="93"/>
      <c r="C384" s="94"/>
      <c r="D384" s="94"/>
      <c r="E384" s="94"/>
      <c r="F384" s="80" t="b">
        <v>0</v>
      </c>
      <c r="G384" s="80" t="b">
        <v>0</v>
      </c>
      <c r="H384" s="94"/>
      <c r="I384" s="94"/>
      <c r="J384" s="77"/>
      <c r="K384" s="95"/>
      <c r="L384" s="96"/>
      <c r="M384" s="26"/>
      <c r="N384" s="26"/>
      <c r="O384" s="64"/>
      <c r="P384" s="64"/>
      <c r="Q384" s="64"/>
      <c r="R384" s="64"/>
      <c r="S384" s="64"/>
      <c r="T384" s="64"/>
      <c r="U384" s="64"/>
      <c r="V384" s="64"/>
      <c r="W384" s="64"/>
      <c r="X384" s="64"/>
    </row>
    <row r="385">
      <c r="A385" s="93"/>
      <c r="B385" s="93"/>
      <c r="C385" s="94"/>
      <c r="D385" s="94"/>
      <c r="E385" s="94"/>
      <c r="F385" s="80" t="b">
        <v>0</v>
      </c>
      <c r="G385" s="80" t="b">
        <v>0</v>
      </c>
      <c r="H385" s="94"/>
      <c r="I385" s="94"/>
      <c r="J385" s="77"/>
      <c r="K385" s="95"/>
      <c r="L385" s="96"/>
      <c r="M385" s="26"/>
      <c r="N385" s="26"/>
      <c r="O385" s="64"/>
      <c r="P385" s="64"/>
      <c r="Q385" s="64"/>
      <c r="R385" s="64"/>
      <c r="S385" s="64"/>
      <c r="T385" s="64"/>
      <c r="U385" s="64"/>
      <c r="V385" s="64"/>
      <c r="W385" s="64"/>
      <c r="X385" s="64"/>
    </row>
    <row r="386">
      <c r="A386" s="93"/>
      <c r="B386" s="93"/>
      <c r="C386" s="94"/>
      <c r="D386" s="94"/>
      <c r="E386" s="94"/>
      <c r="F386" s="80" t="b">
        <v>0</v>
      </c>
      <c r="G386" s="80" t="b">
        <v>0</v>
      </c>
      <c r="H386" s="94"/>
      <c r="I386" s="94"/>
      <c r="J386" s="77"/>
      <c r="K386" s="95"/>
      <c r="L386" s="96"/>
      <c r="M386" s="26"/>
      <c r="N386" s="26"/>
      <c r="O386" s="64"/>
      <c r="P386" s="64"/>
      <c r="Q386" s="64"/>
      <c r="R386" s="64"/>
      <c r="S386" s="64"/>
      <c r="T386" s="64"/>
      <c r="U386" s="64"/>
      <c r="V386" s="64"/>
      <c r="W386" s="64"/>
      <c r="X386" s="64"/>
    </row>
    <row r="387">
      <c r="A387" s="93"/>
      <c r="B387" s="93"/>
      <c r="C387" s="94"/>
      <c r="D387" s="94"/>
      <c r="E387" s="94"/>
      <c r="F387" s="80" t="b">
        <v>0</v>
      </c>
      <c r="G387" s="80" t="b">
        <v>0</v>
      </c>
      <c r="H387" s="94"/>
      <c r="I387" s="94"/>
      <c r="J387" s="77"/>
      <c r="K387" s="95"/>
      <c r="L387" s="96"/>
      <c r="M387" s="26"/>
      <c r="N387" s="26"/>
      <c r="O387" s="64"/>
      <c r="P387" s="64"/>
      <c r="Q387" s="64"/>
      <c r="R387" s="64"/>
      <c r="S387" s="64"/>
      <c r="T387" s="64"/>
      <c r="U387" s="64"/>
      <c r="V387" s="64"/>
      <c r="W387" s="64"/>
      <c r="X387" s="64"/>
    </row>
    <row r="388">
      <c r="A388" s="93"/>
      <c r="B388" s="93"/>
      <c r="C388" s="94"/>
      <c r="D388" s="94"/>
      <c r="E388" s="94"/>
      <c r="F388" s="80" t="b">
        <v>0</v>
      </c>
      <c r="G388" s="80" t="b">
        <v>0</v>
      </c>
      <c r="H388" s="94"/>
      <c r="I388" s="94"/>
      <c r="J388" s="77"/>
      <c r="K388" s="95"/>
      <c r="L388" s="96"/>
      <c r="M388" s="26"/>
      <c r="N388" s="26"/>
      <c r="O388" s="64"/>
      <c r="P388" s="64"/>
      <c r="Q388" s="64"/>
      <c r="R388" s="64"/>
      <c r="S388" s="64"/>
      <c r="T388" s="64"/>
      <c r="U388" s="64"/>
      <c r="V388" s="64"/>
      <c r="W388" s="64"/>
      <c r="X388" s="64"/>
    </row>
    <row r="389">
      <c r="A389" s="93"/>
      <c r="B389" s="93"/>
      <c r="C389" s="94"/>
      <c r="D389" s="94"/>
      <c r="E389" s="94"/>
      <c r="F389" s="80" t="b">
        <v>0</v>
      </c>
      <c r="G389" s="80" t="b">
        <v>0</v>
      </c>
      <c r="H389" s="94"/>
      <c r="I389" s="94"/>
      <c r="J389" s="77"/>
      <c r="K389" s="95"/>
      <c r="L389" s="96"/>
      <c r="M389" s="26"/>
      <c r="N389" s="26"/>
      <c r="O389" s="64"/>
      <c r="P389" s="64"/>
      <c r="Q389" s="64"/>
      <c r="R389" s="64"/>
      <c r="S389" s="64"/>
      <c r="T389" s="64"/>
      <c r="U389" s="64"/>
      <c r="V389" s="64"/>
      <c r="W389" s="64"/>
      <c r="X389" s="64"/>
    </row>
    <row r="390">
      <c r="A390" s="93"/>
      <c r="B390" s="93"/>
      <c r="C390" s="94"/>
      <c r="D390" s="94"/>
      <c r="E390" s="94"/>
      <c r="F390" s="80" t="b">
        <v>0</v>
      </c>
      <c r="G390" s="80" t="b">
        <v>0</v>
      </c>
      <c r="H390" s="94"/>
      <c r="I390" s="94"/>
      <c r="J390" s="77"/>
      <c r="K390" s="95"/>
      <c r="L390" s="96"/>
      <c r="M390" s="26"/>
      <c r="N390" s="26"/>
      <c r="O390" s="64"/>
      <c r="P390" s="64"/>
      <c r="Q390" s="64"/>
      <c r="R390" s="64"/>
      <c r="S390" s="64"/>
      <c r="T390" s="64"/>
      <c r="U390" s="64"/>
      <c r="V390" s="64"/>
      <c r="W390" s="64"/>
      <c r="X390" s="64"/>
    </row>
    <row r="391">
      <c r="A391" s="93"/>
      <c r="B391" s="93"/>
      <c r="C391" s="94"/>
      <c r="D391" s="94"/>
      <c r="E391" s="94"/>
      <c r="F391" s="80" t="b">
        <v>0</v>
      </c>
      <c r="G391" s="80" t="b">
        <v>0</v>
      </c>
      <c r="H391" s="94"/>
      <c r="I391" s="94"/>
      <c r="J391" s="77"/>
      <c r="K391" s="95"/>
      <c r="L391" s="96"/>
      <c r="M391" s="26"/>
      <c r="N391" s="26"/>
      <c r="O391" s="64"/>
      <c r="P391" s="64"/>
      <c r="Q391" s="64"/>
      <c r="R391" s="64"/>
      <c r="S391" s="64"/>
      <c r="T391" s="64"/>
      <c r="U391" s="64"/>
      <c r="V391" s="64"/>
      <c r="W391" s="64"/>
      <c r="X391" s="64"/>
    </row>
    <row r="392">
      <c r="A392" s="93"/>
      <c r="B392" s="93"/>
      <c r="C392" s="94"/>
      <c r="D392" s="94"/>
      <c r="E392" s="94"/>
      <c r="F392" s="80" t="b">
        <v>0</v>
      </c>
      <c r="G392" s="80" t="b">
        <v>0</v>
      </c>
      <c r="H392" s="94"/>
      <c r="I392" s="94"/>
      <c r="J392" s="77"/>
      <c r="K392" s="95"/>
      <c r="L392" s="96"/>
      <c r="M392" s="26"/>
      <c r="N392" s="26"/>
      <c r="O392" s="64"/>
      <c r="P392" s="64"/>
      <c r="Q392" s="64"/>
      <c r="R392" s="64"/>
      <c r="S392" s="64"/>
      <c r="T392" s="64"/>
      <c r="U392" s="64"/>
      <c r="V392" s="64"/>
      <c r="W392" s="64"/>
      <c r="X392" s="64"/>
    </row>
    <row r="393">
      <c r="A393" s="93"/>
      <c r="B393" s="93"/>
      <c r="C393" s="94"/>
      <c r="D393" s="94"/>
      <c r="E393" s="94"/>
      <c r="F393" s="80" t="b">
        <v>0</v>
      </c>
      <c r="G393" s="80" t="b">
        <v>0</v>
      </c>
      <c r="H393" s="94"/>
      <c r="I393" s="94"/>
      <c r="J393" s="77"/>
      <c r="K393" s="95"/>
      <c r="L393" s="96"/>
      <c r="M393" s="26"/>
      <c r="N393" s="26"/>
      <c r="O393" s="64"/>
      <c r="P393" s="64"/>
      <c r="Q393" s="64"/>
      <c r="R393" s="64"/>
      <c r="S393" s="64"/>
      <c r="T393" s="64"/>
      <c r="U393" s="64"/>
      <c r="V393" s="64"/>
      <c r="W393" s="64"/>
      <c r="X393" s="64"/>
    </row>
    <row r="394">
      <c r="A394" s="93"/>
      <c r="B394" s="93"/>
      <c r="C394" s="94"/>
      <c r="D394" s="94"/>
      <c r="E394" s="94"/>
      <c r="F394" s="80" t="b">
        <v>0</v>
      </c>
      <c r="G394" s="80" t="b">
        <v>0</v>
      </c>
      <c r="H394" s="94"/>
      <c r="I394" s="94"/>
      <c r="J394" s="77"/>
      <c r="K394" s="95"/>
      <c r="L394" s="96"/>
      <c r="M394" s="26"/>
      <c r="N394" s="26"/>
      <c r="O394" s="64"/>
      <c r="P394" s="64"/>
      <c r="Q394" s="64"/>
      <c r="R394" s="64"/>
      <c r="S394" s="64"/>
      <c r="T394" s="64"/>
      <c r="U394" s="64"/>
      <c r="V394" s="64"/>
      <c r="W394" s="64"/>
      <c r="X394" s="64"/>
    </row>
    <row r="395">
      <c r="A395" s="93"/>
      <c r="B395" s="93"/>
      <c r="C395" s="94"/>
      <c r="D395" s="94"/>
      <c r="E395" s="94"/>
      <c r="F395" s="80" t="b">
        <v>0</v>
      </c>
      <c r="G395" s="80" t="b">
        <v>0</v>
      </c>
      <c r="H395" s="94"/>
      <c r="I395" s="94"/>
      <c r="J395" s="77"/>
      <c r="K395" s="95"/>
      <c r="L395" s="96"/>
      <c r="M395" s="26"/>
      <c r="N395" s="26"/>
      <c r="O395" s="64"/>
      <c r="P395" s="64"/>
      <c r="Q395" s="64"/>
      <c r="R395" s="64"/>
      <c r="S395" s="64"/>
      <c r="T395" s="64"/>
      <c r="U395" s="64"/>
      <c r="V395" s="64"/>
      <c r="W395" s="64"/>
      <c r="X395" s="64"/>
    </row>
    <row r="396">
      <c r="A396" s="93"/>
      <c r="B396" s="93"/>
      <c r="C396" s="94"/>
      <c r="D396" s="94"/>
      <c r="E396" s="94"/>
      <c r="F396" s="80" t="b">
        <v>0</v>
      </c>
      <c r="G396" s="80" t="b">
        <v>0</v>
      </c>
      <c r="H396" s="94"/>
      <c r="I396" s="94"/>
      <c r="J396" s="77"/>
      <c r="K396" s="95"/>
      <c r="L396" s="96"/>
      <c r="M396" s="26"/>
      <c r="N396" s="26"/>
      <c r="O396" s="64"/>
      <c r="P396" s="64"/>
      <c r="Q396" s="64"/>
      <c r="R396" s="64"/>
      <c r="S396" s="64"/>
      <c r="T396" s="64"/>
      <c r="U396" s="64"/>
      <c r="V396" s="64"/>
      <c r="W396" s="64"/>
      <c r="X396" s="64"/>
    </row>
    <row r="397">
      <c r="A397" s="93"/>
      <c r="B397" s="93"/>
      <c r="C397" s="94"/>
      <c r="D397" s="94"/>
      <c r="E397" s="94"/>
      <c r="F397" s="80" t="b">
        <v>0</v>
      </c>
      <c r="G397" s="80" t="b">
        <v>0</v>
      </c>
      <c r="H397" s="94"/>
      <c r="I397" s="94"/>
      <c r="J397" s="77"/>
      <c r="K397" s="95"/>
      <c r="L397" s="96"/>
      <c r="M397" s="26"/>
      <c r="N397" s="26"/>
      <c r="O397" s="64"/>
      <c r="P397" s="64"/>
      <c r="Q397" s="64"/>
      <c r="R397" s="64"/>
      <c r="S397" s="64"/>
      <c r="T397" s="64"/>
      <c r="U397" s="64"/>
      <c r="V397" s="64"/>
      <c r="W397" s="64"/>
      <c r="X397" s="64"/>
    </row>
    <row r="398">
      <c r="A398" s="93"/>
      <c r="B398" s="93"/>
      <c r="C398" s="94"/>
      <c r="D398" s="94"/>
      <c r="E398" s="94"/>
      <c r="F398" s="80" t="b">
        <v>0</v>
      </c>
      <c r="G398" s="80" t="b">
        <v>0</v>
      </c>
      <c r="H398" s="94"/>
      <c r="I398" s="94"/>
      <c r="J398" s="77"/>
      <c r="K398" s="95"/>
      <c r="L398" s="96"/>
      <c r="M398" s="26"/>
      <c r="N398" s="26"/>
      <c r="O398" s="64"/>
      <c r="P398" s="64"/>
      <c r="Q398" s="64"/>
      <c r="R398" s="64"/>
      <c r="S398" s="64"/>
      <c r="T398" s="64"/>
      <c r="U398" s="64"/>
      <c r="V398" s="64"/>
      <c r="W398" s="64"/>
      <c r="X398" s="64"/>
    </row>
    <row r="399">
      <c r="A399" s="93"/>
      <c r="B399" s="93"/>
      <c r="C399" s="94"/>
      <c r="D399" s="94"/>
      <c r="E399" s="94"/>
      <c r="F399" s="80" t="b">
        <v>0</v>
      </c>
      <c r="G399" s="80" t="b">
        <v>0</v>
      </c>
      <c r="H399" s="94"/>
      <c r="I399" s="94"/>
      <c r="J399" s="77"/>
      <c r="K399" s="95"/>
      <c r="L399" s="96"/>
      <c r="M399" s="26"/>
      <c r="N399" s="26"/>
      <c r="O399" s="64"/>
      <c r="P399" s="64"/>
      <c r="Q399" s="64"/>
      <c r="R399" s="64"/>
      <c r="S399" s="64"/>
      <c r="T399" s="64"/>
      <c r="U399" s="64"/>
      <c r="V399" s="64"/>
      <c r="W399" s="64"/>
      <c r="X399" s="64"/>
    </row>
    <row r="400">
      <c r="A400" s="93"/>
      <c r="B400" s="93"/>
      <c r="C400" s="94"/>
      <c r="D400" s="94"/>
      <c r="E400" s="94"/>
      <c r="F400" s="80" t="b">
        <v>0</v>
      </c>
      <c r="G400" s="80" t="b">
        <v>0</v>
      </c>
      <c r="H400" s="94"/>
      <c r="I400" s="94"/>
      <c r="J400" s="77"/>
      <c r="K400" s="95"/>
      <c r="L400" s="96"/>
      <c r="M400" s="26"/>
      <c r="N400" s="26"/>
      <c r="O400" s="64"/>
      <c r="P400" s="64"/>
      <c r="Q400" s="64"/>
      <c r="R400" s="64"/>
      <c r="S400" s="64"/>
      <c r="T400" s="64"/>
      <c r="U400" s="64"/>
      <c r="V400" s="64"/>
      <c r="W400" s="64"/>
      <c r="X400" s="64"/>
    </row>
    <row r="401">
      <c r="A401" s="93"/>
      <c r="B401" s="93"/>
      <c r="C401" s="94"/>
      <c r="D401" s="94"/>
      <c r="E401" s="94"/>
      <c r="F401" s="80" t="b">
        <v>0</v>
      </c>
      <c r="G401" s="80" t="b">
        <v>0</v>
      </c>
      <c r="H401" s="94"/>
      <c r="I401" s="94"/>
      <c r="J401" s="77"/>
      <c r="K401" s="95"/>
      <c r="L401" s="96"/>
      <c r="M401" s="26"/>
      <c r="N401" s="26"/>
      <c r="O401" s="64"/>
      <c r="P401" s="64"/>
      <c r="Q401" s="64"/>
      <c r="R401" s="64"/>
      <c r="S401" s="64"/>
      <c r="T401" s="64"/>
      <c r="U401" s="64"/>
      <c r="V401" s="64"/>
      <c r="W401" s="64"/>
      <c r="X401" s="64"/>
    </row>
    <row r="402">
      <c r="A402" s="93"/>
      <c r="B402" s="93"/>
      <c r="C402" s="94"/>
      <c r="D402" s="94"/>
      <c r="E402" s="94"/>
      <c r="F402" s="80" t="b">
        <v>0</v>
      </c>
      <c r="G402" s="80" t="b">
        <v>0</v>
      </c>
      <c r="H402" s="94"/>
      <c r="I402" s="94"/>
      <c r="J402" s="77"/>
      <c r="K402" s="95"/>
      <c r="L402" s="96"/>
      <c r="M402" s="26"/>
      <c r="N402" s="26"/>
      <c r="O402" s="64"/>
      <c r="P402" s="64"/>
      <c r="Q402" s="64"/>
      <c r="R402" s="64"/>
      <c r="S402" s="64"/>
      <c r="T402" s="64"/>
      <c r="U402" s="64"/>
      <c r="V402" s="64"/>
      <c r="W402" s="64"/>
      <c r="X402" s="64"/>
    </row>
    <row r="403">
      <c r="A403" s="93"/>
      <c r="B403" s="93"/>
      <c r="C403" s="94"/>
      <c r="D403" s="94"/>
      <c r="E403" s="94"/>
      <c r="F403" s="80" t="b">
        <v>0</v>
      </c>
      <c r="G403" s="80" t="b">
        <v>0</v>
      </c>
      <c r="H403" s="94"/>
      <c r="I403" s="94"/>
      <c r="J403" s="77"/>
      <c r="K403" s="95"/>
      <c r="L403" s="96"/>
      <c r="M403" s="26"/>
      <c r="N403" s="26"/>
      <c r="O403" s="64"/>
      <c r="P403" s="64"/>
      <c r="Q403" s="64"/>
      <c r="R403" s="64"/>
      <c r="S403" s="64"/>
      <c r="T403" s="64"/>
      <c r="U403" s="64"/>
      <c r="V403" s="64"/>
      <c r="W403" s="64"/>
      <c r="X403" s="64"/>
    </row>
    <row r="404">
      <c r="A404" s="93"/>
      <c r="B404" s="93"/>
      <c r="C404" s="94"/>
      <c r="D404" s="94"/>
      <c r="E404" s="94"/>
      <c r="F404" s="80" t="b">
        <v>0</v>
      </c>
      <c r="G404" s="80" t="b">
        <v>0</v>
      </c>
      <c r="H404" s="94"/>
      <c r="I404" s="94"/>
      <c r="J404" s="77"/>
      <c r="K404" s="95"/>
      <c r="L404" s="96"/>
      <c r="M404" s="26"/>
      <c r="N404" s="26"/>
      <c r="O404" s="64"/>
      <c r="P404" s="64"/>
      <c r="Q404" s="64"/>
      <c r="R404" s="64"/>
      <c r="S404" s="64"/>
      <c r="T404" s="64"/>
      <c r="U404" s="64"/>
      <c r="V404" s="64"/>
      <c r="W404" s="64"/>
      <c r="X404" s="64"/>
    </row>
    <row r="405">
      <c r="A405" s="93"/>
      <c r="B405" s="93"/>
      <c r="C405" s="94"/>
      <c r="D405" s="94"/>
      <c r="E405" s="94"/>
      <c r="F405" s="80" t="b">
        <v>0</v>
      </c>
      <c r="G405" s="80" t="b">
        <v>0</v>
      </c>
      <c r="H405" s="94"/>
      <c r="I405" s="94"/>
      <c r="J405" s="77"/>
      <c r="K405" s="95"/>
      <c r="L405" s="96"/>
      <c r="M405" s="26"/>
      <c r="N405" s="26"/>
      <c r="O405" s="64"/>
      <c r="P405" s="64"/>
      <c r="Q405" s="64"/>
      <c r="R405" s="64"/>
      <c r="S405" s="64"/>
      <c r="T405" s="64"/>
      <c r="U405" s="64"/>
      <c r="V405" s="64"/>
      <c r="W405" s="64"/>
      <c r="X405" s="64"/>
    </row>
    <row r="406">
      <c r="A406" s="93"/>
      <c r="B406" s="93"/>
      <c r="C406" s="94"/>
      <c r="D406" s="94"/>
      <c r="E406" s="94"/>
      <c r="F406" s="80" t="b">
        <v>0</v>
      </c>
      <c r="G406" s="80" t="b">
        <v>0</v>
      </c>
      <c r="H406" s="94"/>
      <c r="I406" s="94"/>
      <c r="J406" s="77"/>
      <c r="K406" s="95"/>
      <c r="L406" s="96"/>
      <c r="M406" s="26"/>
      <c r="N406" s="26"/>
      <c r="O406" s="64"/>
      <c r="P406" s="64"/>
      <c r="Q406" s="64"/>
      <c r="R406" s="64"/>
      <c r="S406" s="64"/>
      <c r="T406" s="64"/>
      <c r="U406" s="64"/>
      <c r="V406" s="64"/>
      <c r="W406" s="64"/>
      <c r="X406" s="64"/>
    </row>
    <row r="407">
      <c r="A407" s="93"/>
      <c r="B407" s="93"/>
      <c r="C407" s="94"/>
      <c r="D407" s="94"/>
      <c r="E407" s="94"/>
      <c r="F407" s="80" t="b">
        <v>0</v>
      </c>
      <c r="G407" s="80" t="b">
        <v>0</v>
      </c>
      <c r="H407" s="94"/>
      <c r="I407" s="94"/>
      <c r="J407" s="77"/>
      <c r="K407" s="95"/>
      <c r="L407" s="96"/>
      <c r="M407" s="26"/>
      <c r="N407" s="26"/>
      <c r="O407" s="64"/>
      <c r="P407" s="64"/>
      <c r="Q407" s="64"/>
      <c r="R407" s="64"/>
      <c r="S407" s="64"/>
      <c r="T407" s="64"/>
      <c r="U407" s="64"/>
      <c r="V407" s="64"/>
      <c r="W407" s="64"/>
      <c r="X407" s="64"/>
    </row>
    <row r="408">
      <c r="A408" s="93"/>
      <c r="B408" s="93"/>
      <c r="C408" s="94"/>
      <c r="D408" s="94"/>
      <c r="E408" s="94"/>
      <c r="F408" s="80" t="b">
        <v>0</v>
      </c>
      <c r="G408" s="80" t="b">
        <v>0</v>
      </c>
      <c r="H408" s="94"/>
      <c r="I408" s="94"/>
      <c r="J408" s="77"/>
      <c r="K408" s="95"/>
      <c r="L408" s="96"/>
      <c r="M408" s="26"/>
      <c r="N408" s="26"/>
      <c r="O408" s="64"/>
      <c r="P408" s="64"/>
      <c r="Q408" s="64"/>
      <c r="R408" s="64"/>
      <c r="S408" s="64"/>
      <c r="T408" s="64"/>
      <c r="U408" s="64"/>
      <c r="V408" s="64"/>
      <c r="W408" s="64"/>
      <c r="X408" s="64"/>
    </row>
    <row r="409">
      <c r="A409" s="93"/>
      <c r="B409" s="93"/>
      <c r="C409" s="94"/>
      <c r="D409" s="94"/>
      <c r="E409" s="94"/>
      <c r="F409" s="80" t="b">
        <v>0</v>
      </c>
      <c r="G409" s="80" t="b">
        <v>0</v>
      </c>
      <c r="H409" s="94"/>
      <c r="I409" s="94"/>
      <c r="J409" s="77"/>
      <c r="K409" s="95"/>
      <c r="L409" s="96"/>
      <c r="M409" s="26"/>
      <c r="N409" s="26"/>
      <c r="O409" s="64"/>
      <c r="P409" s="64"/>
      <c r="Q409" s="64"/>
      <c r="R409" s="64"/>
      <c r="S409" s="64"/>
      <c r="T409" s="64"/>
      <c r="U409" s="64"/>
      <c r="V409" s="64"/>
      <c r="W409" s="64"/>
      <c r="X409" s="64"/>
    </row>
    <row r="410">
      <c r="A410" s="93"/>
      <c r="B410" s="93"/>
      <c r="C410" s="94"/>
      <c r="D410" s="94"/>
      <c r="E410" s="94"/>
      <c r="F410" s="80" t="b">
        <v>0</v>
      </c>
      <c r="G410" s="80" t="b">
        <v>0</v>
      </c>
      <c r="H410" s="94"/>
      <c r="I410" s="94"/>
      <c r="J410" s="77"/>
      <c r="K410" s="95"/>
      <c r="L410" s="96"/>
      <c r="M410" s="26"/>
      <c r="N410" s="26"/>
      <c r="O410" s="64"/>
      <c r="P410" s="64"/>
      <c r="Q410" s="64"/>
      <c r="R410" s="64"/>
      <c r="S410" s="64"/>
      <c r="T410" s="64"/>
      <c r="U410" s="64"/>
      <c r="V410" s="64"/>
      <c r="W410" s="64"/>
      <c r="X410" s="64"/>
    </row>
    <row r="411">
      <c r="A411" s="93"/>
      <c r="B411" s="93"/>
      <c r="C411" s="94"/>
      <c r="D411" s="94"/>
      <c r="E411" s="94"/>
      <c r="F411" s="80" t="b">
        <v>0</v>
      </c>
      <c r="G411" s="80" t="b">
        <v>0</v>
      </c>
      <c r="H411" s="94"/>
      <c r="I411" s="94"/>
      <c r="J411" s="77"/>
      <c r="K411" s="95"/>
      <c r="L411" s="96"/>
      <c r="M411" s="26"/>
      <c r="N411" s="26"/>
      <c r="O411" s="64"/>
      <c r="P411" s="64"/>
      <c r="Q411" s="64"/>
      <c r="R411" s="64"/>
      <c r="S411" s="64"/>
      <c r="T411" s="64"/>
      <c r="U411" s="64"/>
      <c r="V411" s="64"/>
      <c r="W411" s="64"/>
      <c r="X411" s="64"/>
    </row>
    <row r="412">
      <c r="A412" s="93"/>
      <c r="B412" s="93"/>
      <c r="C412" s="94"/>
      <c r="D412" s="94"/>
      <c r="E412" s="94"/>
      <c r="F412" s="80" t="b">
        <v>0</v>
      </c>
      <c r="G412" s="80" t="b">
        <v>0</v>
      </c>
      <c r="H412" s="94"/>
      <c r="I412" s="94"/>
      <c r="J412" s="77"/>
      <c r="K412" s="95"/>
      <c r="L412" s="96"/>
      <c r="M412" s="26"/>
      <c r="N412" s="26"/>
      <c r="O412" s="64"/>
      <c r="P412" s="64"/>
      <c r="Q412" s="64"/>
      <c r="R412" s="64"/>
      <c r="S412" s="64"/>
      <c r="T412" s="64"/>
      <c r="U412" s="64"/>
      <c r="V412" s="64"/>
      <c r="W412" s="64"/>
      <c r="X412" s="64"/>
    </row>
    <row r="413">
      <c r="A413" s="93"/>
      <c r="B413" s="93"/>
      <c r="C413" s="94"/>
      <c r="D413" s="94"/>
      <c r="E413" s="94"/>
      <c r="F413" s="80" t="b">
        <v>0</v>
      </c>
      <c r="G413" s="80" t="b">
        <v>0</v>
      </c>
      <c r="H413" s="94"/>
      <c r="I413" s="94"/>
      <c r="J413" s="77"/>
      <c r="K413" s="95"/>
      <c r="L413" s="96"/>
      <c r="M413" s="26"/>
      <c r="N413" s="26"/>
      <c r="O413" s="64"/>
      <c r="P413" s="64"/>
      <c r="Q413" s="64"/>
      <c r="R413" s="64"/>
      <c r="S413" s="64"/>
      <c r="T413" s="64"/>
      <c r="U413" s="64"/>
      <c r="V413" s="64"/>
      <c r="W413" s="64"/>
      <c r="X413" s="64"/>
    </row>
    <row r="414">
      <c r="A414" s="93"/>
      <c r="B414" s="93"/>
      <c r="C414" s="94"/>
      <c r="D414" s="94"/>
      <c r="E414" s="94"/>
      <c r="F414" s="80" t="b">
        <v>0</v>
      </c>
      <c r="G414" s="80" t="b">
        <v>0</v>
      </c>
      <c r="H414" s="94"/>
      <c r="I414" s="94"/>
      <c r="J414" s="77"/>
      <c r="K414" s="95"/>
      <c r="L414" s="96"/>
      <c r="M414" s="26"/>
      <c r="N414" s="26"/>
      <c r="O414" s="64"/>
      <c r="P414" s="64"/>
      <c r="Q414" s="64"/>
      <c r="R414" s="64"/>
      <c r="S414" s="64"/>
      <c r="T414" s="64"/>
      <c r="U414" s="64"/>
      <c r="V414" s="64"/>
      <c r="W414" s="64"/>
      <c r="X414" s="64"/>
    </row>
    <row r="415">
      <c r="A415" s="93"/>
      <c r="B415" s="93"/>
      <c r="C415" s="94"/>
      <c r="D415" s="94"/>
      <c r="E415" s="94"/>
      <c r="F415" s="80" t="b">
        <v>0</v>
      </c>
      <c r="G415" s="80" t="b">
        <v>0</v>
      </c>
      <c r="H415" s="94"/>
      <c r="I415" s="94"/>
      <c r="J415" s="77"/>
      <c r="K415" s="95"/>
      <c r="L415" s="96"/>
      <c r="M415" s="26"/>
      <c r="N415" s="26"/>
      <c r="O415" s="64"/>
      <c r="P415" s="64"/>
      <c r="Q415" s="64"/>
      <c r="R415" s="64"/>
      <c r="S415" s="64"/>
      <c r="T415" s="64"/>
      <c r="U415" s="64"/>
      <c r="V415" s="64"/>
      <c r="W415" s="64"/>
      <c r="X415" s="64"/>
    </row>
    <row r="416">
      <c r="A416" s="93"/>
      <c r="B416" s="93"/>
      <c r="C416" s="94"/>
      <c r="D416" s="94"/>
      <c r="E416" s="94"/>
      <c r="F416" s="80" t="b">
        <v>0</v>
      </c>
      <c r="G416" s="80" t="b">
        <v>0</v>
      </c>
      <c r="H416" s="94"/>
      <c r="I416" s="94"/>
      <c r="J416" s="77"/>
      <c r="K416" s="95"/>
      <c r="L416" s="96"/>
      <c r="M416" s="26"/>
      <c r="N416" s="26"/>
      <c r="O416" s="64"/>
      <c r="P416" s="64"/>
      <c r="Q416" s="64"/>
      <c r="R416" s="64"/>
      <c r="S416" s="64"/>
      <c r="T416" s="64"/>
      <c r="U416" s="64"/>
      <c r="V416" s="64"/>
      <c r="W416" s="64"/>
      <c r="X416" s="64"/>
    </row>
    <row r="417">
      <c r="A417" s="93"/>
      <c r="B417" s="93"/>
      <c r="C417" s="94"/>
      <c r="D417" s="94"/>
      <c r="E417" s="94"/>
      <c r="F417" s="80" t="b">
        <v>0</v>
      </c>
      <c r="G417" s="80" t="b">
        <v>0</v>
      </c>
      <c r="H417" s="94"/>
      <c r="I417" s="94"/>
      <c r="J417" s="77"/>
      <c r="K417" s="95"/>
      <c r="L417" s="96"/>
      <c r="M417" s="26"/>
      <c r="N417" s="26"/>
      <c r="O417" s="64"/>
      <c r="P417" s="64"/>
      <c r="Q417" s="64"/>
      <c r="R417" s="64"/>
      <c r="S417" s="64"/>
      <c r="T417" s="64"/>
      <c r="U417" s="64"/>
      <c r="V417" s="64"/>
      <c r="W417" s="64"/>
      <c r="X417" s="64"/>
    </row>
    <row r="418">
      <c r="A418" s="93"/>
      <c r="B418" s="93"/>
      <c r="C418" s="94"/>
      <c r="D418" s="94"/>
      <c r="E418" s="94"/>
      <c r="F418" s="80" t="b">
        <v>0</v>
      </c>
      <c r="G418" s="80" t="b">
        <v>0</v>
      </c>
      <c r="H418" s="94"/>
      <c r="I418" s="94"/>
      <c r="J418" s="77"/>
      <c r="K418" s="95"/>
      <c r="L418" s="96"/>
      <c r="M418" s="26"/>
      <c r="N418" s="26"/>
      <c r="O418" s="64"/>
      <c r="P418" s="64"/>
      <c r="Q418" s="64"/>
      <c r="R418" s="64"/>
      <c r="S418" s="64"/>
      <c r="T418" s="64"/>
      <c r="U418" s="64"/>
      <c r="V418" s="64"/>
      <c r="W418" s="64"/>
      <c r="X418" s="64"/>
    </row>
    <row r="419">
      <c r="A419" s="93"/>
      <c r="B419" s="93"/>
      <c r="C419" s="94"/>
      <c r="D419" s="94"/>
      <c r="E419" s="94"/>
      <c r="F419" s="80" t="b">
        <v>0</v>
      </c>
      <c r="G419" s="80" t="b">
        <v>0</v>
      </c>
      <c r="H419" s="94"/>
      <c r="I419" s="94"/>
      <c r="J419" s="77"/>
      <c r="K419" s="95"/>
      <c r="L419" s="96"/>
      <c r="M419" s="26"/>
      <c r="N419" s="26"/>
      <c r="O419" s="64"/>
      <c r="P419" s="64"/>
      <c r="Q419" s="64"/>
      <c r="R419" s="64"/>
      <c r="S419" s="64"/>
      <c r="T419" s="64"/>
      <c r="U419" s="64"/>
      <c r="V419" s="64"/>
      <c r="W419" s="64"/>
      <c r="X419" s="64"/>
    </row>
    <row r="420">
      <c r="A420" s="93"/>
      <c r="B420" s="93"/>
      <c r="C420" s="94"/>
      <c r="D420" s="94"/>
      <c r="E420" s="94"/>
      <c r="F420" s="80" t="b">
        <v>0</v>
      </c>
      <c r="G420" s="80" t="b">
        <v>0</v>
      </c>
      <c r="H420" s="94"/>
      <c r="I420" s="94"/>
      <c r="J420" s="77"/>
      <c r="K420" s="95"/>
      <c r="L420" s="96"/>
      <c r="M420" s="26"/>
      <c r="N420" s="26"/>
      <c r="O420" s="64"/>
      <c r="P420" s="64"/>
      <c r="Q420" s="64"/>
      <c r="R420" s="64"/>
      <c r="S420" s="64"/>
      <c r="T420" s="64"/>
      <c r="U420" s="64"/>
      <c r="V420" s="64"/>
      <c r="W420" s="64"/>
      <c r="X420" s="64"/>
    </row>
    <row r="421">
      <c r="A421" s="93"/>
      <c r="B421" s="93"/>
      <c r="C421" s="94"/>
      <c r="D421" s="94"/>
      <c r="E421" s="94"/>
      <c r="F421" s="80" t="b">
        <v>0</v>
      </c>
      <c r="G421" s="80" t="b">
        <v>0</v>
      </c>
      <c r="H421" s="94"/>
      <c r="I421" s="94"/>
      <c r="J421" s="77"/>
      <c r="K421" s="95"/>
      <c r="L421" s="96"/>
      <c r="M421" s="26"/>
      <c r="N421" s="26"/>
      <c r="O421" s="64"/>
      <c r="P421" s="64"/>
      <c r="Q421" s="64"/>
      <c r="R421" s="64"/>
      <c r="S421" s="64"/>
      <c r="T421" s="64"/>
      <c r="U421" s="64"/>
      <c r="V421" s="64"/>
      <c r="W421" s="64"/>
      <c r="X421" s="64"/>
    </row>
    <row r="422">
      <c r="A422" s="93"/>
      <c r="B422" s="93"/>
      <c r="C422" s="94"/>
      <c r="D422" s="94"/>
      <c r="E422" s="94"/>
      <c r="F422" s="80" t="b">
        <v>0</v>
      </c>
      <c r="G422" s="80" t="b">
        <v>0</v>
      </c>
      <c r="H422" s="94"/>
      <c r="I422" s="94"/>
      <c r="J422" s="77"/>
      <c r="K422" s="95"/>
      <c r="L422" s="96"/>
      <c r="M422" s="26"/>
      <c r="N422" s="26"/>
      <c r="O422" s="64"/>
      <c r="P422" s="64"/>
      <c r="Q422" s="64"/>
      <c r="R422" s="64"/>
      <c r="S422" s="64"/>
      <c r="T422" s="64"/>
      <c r="U422" s="64"/>
      <c r="V422" s="64"/>
      <c r="W422" s="64"/>
      <c r="X422" s="64"/>
    </row>
    <row r="423">
      <c r="A423" s="93"/>
      <c r="B423" s="93"/>
      <c r="C423" s="94"/>
      <c r="D423" s="94"/>
      <c r="E423" s="94"/>
      <c r="F423" s="80" t="b">
        <v>0</v>
      </c>
      <c r="G423" s="80" t="b">
        <v>0</v>
      </c>
      <c r="H423" s="94"/>
      <c r="I423" s="94"/>
      <c r="J423" s="77"/>
      <c r="K423" s="95"/>
      <c r="L423" s="96"/>
      <c r="M423" s="26"/>
      <c r="N423" s="26"/>
      <c r="O423" s="64"/>
      <c r="P423" s="64"/>
      <c r="Q423" s="64"/>
      <c r="R423" s="64"/>
      <c r="S423" s="64"/>
      <c r="T423" s="64"/>
      <c r="U423" s="64"/>
      <c r="V423" s="64"/>
      <c r="W423" s="64"/>
      <c r="X423" s="64"/>
    </row>
    <row r="424">
      <c r="A424" s="93"/>
      <c r="B424" s="93"/>
      <c r="C424" s="94"/>
      <c r="D424" s="94"/>
      <c r="E424" s="94"/>
      <c r="F424" s="80" t="b">
        <v>0</v>
      </c>
      <c r="G424" s="80" t="b">
        <v>0</v>
      </c>
      <c r="H424" s="94"/>
      <c r="I424" s="94"/>
      <c r="J424" s="77"/>
      <c r="K424" s="95"/>
      <c r="L424" s="96"/>
      <c r="M424" s="26"/>
      <c r="N424" s="26"/>
      <c r="O424" s="64"/>
      <c r="P424" s="64"/>
      <c r="Q424" s="64"/>
      <c r="R424" s="64"/>
      <c r="S424" s="64"/>
      <c r="T424" s="64"/>
      <c r="U424" s="64"/>
      <c r="V424" s="64"/>
      <c r="W424" s="64"/>
      <c r="X424" s="64"/>
    </row>
    <row r="425">
      <c r="A425" s="93"/>
      <c r="B425" s="93"/>
      <c r="C425" s="94"/>
      <c r="D425" s="94"/>
      <c r="E425" s="94"/>
      <c r="F425" s="80" t="b">
        <v>0</v>
      </c>
      <c r="G425" s="80" t="b">
        <v>0</v>
      </c>
      <c r="H425" s="94"/>
      <c r="I425" s="94"/>
      <c r="J425" s="77"/>
      <c r="K425" s="95"/>
      <c r="L425" s="96"/>
      <c r="M425" s="26"/>
      <c r="N425" s="26"/>
      <c r="O425" s="64"/>
      <c r="P425" s="64"/>
      <c r="Q425" s="64"/>
      <c r="R425" s="64"/>
      <c r="S425" s="64"/>
      <c r="T425" s="64"/>
      <c r="U425" s="64"/>
      <c r="V425" s="64"/>
      <c r="W425" s="64"/>
      <c r="X425" s="64"/>
    </row>
    <row r="426">
      <c r="A426" s="93"/>
      <c r="B426" s="93"/>
      <c r="C426" s="94"/>
      <c r="D426" s="94"/>
      <c r="E426" s="94"/>
      <c r="F426" s="80" t="b">
        <v>0</v>
      </c>
      <c r="G426" s="80" t="b">
        <v>0</v>
      </c>
      <c r="H426" s="94"/>
      <c r="I426" s="94"/>
      <c r="J426" s="77"/>
      <c r="K426" s="95"/>
      <c r="L426" s="96"/>
      <c r="M426" s="26"/>
      <c r="N426" s="26"/>
      <c r="O426" s="64"/>
      <c r="P426" s="64"/>
      <c r="Q426" s="64"/>
      <c r="R426" s="64"/>
      <c r="S426" s="64"/>
      <c r="T426" s="64"/>
      <c r="U426" s="64"/>
      <c r="V426" s="64"/>
      <c r="W426" s="64"/>
      <c r="X426" s="64"/>
    </row>
    <row r="427">
      <c r="A427" s="93"/>
      <c r="B427" s="93"/>
      <c r="C427" s="94"/>
      <c r="D427" s="94"/>
      <c r="E427" s="94"/>
      <c r="F427" s="80" t="b">
        <v>0</v>
      </c>
      <c r="G427" s="80" t="b">
        <v>0</v>
      </c>
      <c r="H427" s="94"/>
      <c r="I427" s="94"/>
      <c r="J427" s="77"/>
      <c r="K427" s="95"/>
      <c r="L427" s="96"/>
      <c r="M427" s="26"/>
      <c r="N427" s="26"/>
      <c r="O427" s="64"/>
      <c r="P427" s="64"/>
      <c r="Q427" s="64"/>
      <c r="R427" s="64"/>
      <c r="S427" s="64"/>
      <c r="T427" s="64"/>
      <c r="U427" s="64"/>
      <c r="V427" s="64"/>
      <c r="W427" s="64"/>
      <c r="X427" s="64"/>
    </row>
    <row r="428">
      <c r="A428" s="93"/>
      <c r="B428" s="93"/>
      <c r="C428" s="94"/>
      <c r="D428" s="94"/>
      <c r="E428" s="94"/>
      <c r="F428" s="80" t="b">
        <v>0</v>
      </c>
      <c r="G428" s="80" t="b">
        <v>0</v>
      </c>
      <c r="H428" s="94"/>
      <c r="I428" s="94"/>
      <c r="J428" s="77"/>
      <c r="K428" s="95"/>
      <c r="L428" s="96"/>
      <c r="M428" s="26"/>
      <c r="N428" s="26"/>
      <c r="O428" s="64"/>
      <c r="P428" s="64"/>
      <c r="Q428" s="64"/>
      <c r="R428" s="64"/>
      <c r="S428" s="64"/>
      <c r="T428" s="64"/>
      <c r="U428" s="64"/>
      <c r="V428" s="64"/>
      <c r="W428" s="64"/>
      <c r="X428" s="64"/>
    </row>
    <row r="429">
      <c r="A429" s="93"/>
      <c r="B429" s="93"/>
      <c r="C429" s="94"/>
      <c r="D429" s="94"/>
      <c r="E429" s="94"/>
      <c r="F429" s="80" t="b">
        <v>0</v>
      </c>
      <c r="G429" s="80" t="b">
        <v>0</v>
      </c>
      <c r="H429" s="94"/>
      <c r="I429" s="94"/>
      <c r="J429" s="77"/>
      <c r="K429" s="95"/>
      <c r="L429" s="96"/>
      <c r="M429" s="26"/>
      <c r="N429" s="26"/>
      <c r="O429" s="64"/>
      <c r="P429" s="64"/>
      <c r="Q429" s="64"/>
      <c r="R429" s="64"/>
      <c r="S429" s="64"/>
      <c r="T429" s="64"/>
      <c r="U429" s="64"/>
      <c r="V429" s="64"/>
      <c r="W429" s="64"/>
      <c r="X429" s="64"/>
    </row>
    <row r="430">
      <c r="A430" s="93"/>
      <c r="B430" s="93"/>
      <c r="C430" s="94"/>
      <c r="D430" s="94"/>
      <c r="E430" s="94"/>
      <c r="F430" s="80" t="b">
        <v>0</v>
      </c>
      <c r="G430" s="80" t="b">
        <v>0</v>
      </c>
      <c r="H430" s="94"/>
      <c r="I430" s="94"/>
      <c r="J430" s="77"/>
      <c r="K430" s="95"/>
      <c r="L430" s="96"/>
      <c r="M430" s="26"/>
      <c r="N430" s="26"/>
      <c r="O430" s="64"/>
      <c r="P430" s="64"/>
      <c r="Q430" s="64"/>
      <c r="R430" s="64"/>
      <c r="S430" s="64"/>
      <c r="T430" s="64"/>
      <c r="U430" s="64"/>
      <c r="V430" s="64"/>
      <c r="W430" s="64"/>
      <c r="X430" s="64"/>
    </row>
    <row r="431">
      <c r="A431" s="93"/>
      <c r="B431" s="93"/>
      <c r="C431" s="94"/>
      <c r="D431" s="94"/>
      <c r="E431" s="94"/>
      <c r="F431" s="80" t="b">
        <v>0</v>
      </c>
      <c r="G431" s="80" t="b">
        <v>0</v>
      </c>
      <c r="H431" s="94"/>
      <c r="I431" s="94"/>
      <c r="J431" s="77"/>
      <c r="K431" s="95"/>
      <c r="L431" s="96"/>
      <c r="M431" s="26"/>
      <c r="N431" s="26"/>
      <c r="O431" s="64"/>
      <c r="P431" s="64"/>
      <c r="Q431" s="64"/>
      <c r="R431" s="64"/>
      <c r="S431" s="64"/>
      <c r="T431" s="64"/>
      <c r="U431" s="64"/>
      <c r="V431" s="64"/>
      <c r="W431" s="64"/>
      <c r="X431" s="64"/>
    </row>
    <row r="432">
      <c r="A432" s="93"/>
      <c r="B432" s="93"/>
      <c r="C432" s="94"/>
      <c r="D432" s="94"/>
      <c r="E432" s="94"/>
      <c r="F432" s="80" t="b">
        <v>0</v>
      </c>
      <c r="G432" s="80" t="b">
        <v>0</v>
      </c>
      <c r="H432" s="94"/>
      <c r="I432" s="94"/>
      <c r="J432" s="77"/>
      <c r="K432" s="95"/>
      <c r="L432" s="96"/>
      <c r="M432" s="26"/>
      <c r="N432" s="26"/>
      <c r="O432" s="64"/>
      <c r="P432" s="64"/>
      <c r="Q432" s="64"/>
      <c r="R432" s="64"/>
      <c r="S432" s="64"/>
      <c r="T432" s="64"/>
      <c r="U432" s="64"/>
      <c r="V432" s="64"/>
      <c r="W432" s="64"/>
      <c r="X432" s="64"/>
    </row>
    <row r="433">
      <c r="A433" s="93"/>
      <c r="B433" s="93"/>
      <c r="C433" s="94"/>
      <c r="D433" s="94"/>
      <c r="E433" s="94"/>
      <c r="F433" s="80" t="b">
        <v>0</v>
      </c>
      <c r="G433" s="80" t="b">
        <v>0</v>
      </c>
      <c r="H433" s="94"/>
      <c r="I433" s="94"/>
      <c r="J433" s="77"/>
      <c r="K433" s="95"/>
      <c r="L433" s="96"/>
      <c r="M433" s="26"/>
      <c r="N433" s="26"/>
      <c r="O433" s="64"/>
      <c r="P433" s="64"/>
      <c r="Q433" s="64"/>
      <c r="R433" s="64"/>
      <c r="S433" s="64"/>
      <c r="T433" s="64"/>
      <c r="U433" s="64"/>
      <c r="V433" s="64"/>
      <c r="W433" s="64"/>
      <c r="X433" s="64"/>
    </row>
    <row r="434">
      <c r="A434" s="93"/>
      <c r="B434" s="93"/>
      <c r="C434" s="94"/>
      <c r="D434" s="94"/>
      <c r="E434" s="94"/>
      <c r="F434" s="80" t="b">
        <v>0</v>
      </c>
      <c r="G434" s="80" t="b">
        <v>0</v>
      </c>
      <c r="H434" s="94"/>
      <c r="I434" s="94"/>
      <c r="J434" s="77"/>
      <c r="K434" s="95"/>
      <c r="L434" s="96"/>
      <c r="M434" s="26"/>
      <c r="N434" s="26"/>
      <c r="O434" s="64"/>
      <c r="P434" s="64"/>
      <c r="Q434" s="64"/>
      <c r="R434" s="64"/>
      <c r="S434" s="64"/>
      <c r="T434" s="64"/>
      <c r="U434" s="64"/>
      <c r="V434" s="64"/>
      <c r="W434" s="64"/>
      <c r="X434" s="64"/>
    </row>
    <row r="435">
      <c r="A435" s="93"/>
      <c r="B435" s="93"/>
      <c r="C435" s="94"/>
      <c r="D435" s="94"/>
      <c r="E435" s="94"/>
      <c r="F435" s="80" t="b">
        <v>0</v>
      </c>
      <c r="G435" s="80" t="b">
        <v>0</v>
      </c>
      <c r="H435" s="94"/>
      <c r="I435" s="94"/>
      <c r="J435" s="77"/>
      <c r="K435" s="95"/>
      <c r="L435" s="96"/>
      <c r="M435" s="26"/>
      <c r="N435" s="26"/>
      <c r="O435" s="64"/>
      <c r="P435" s="64"/>
      <c r="Q435" s="64"/>
      <c r="R435" s="64"/>
      <c r="S435" s="64"/>
      <c r="T435" s="64"/>
      <c r="U435" s="64"/>
      <c r="V435" s="64"/>
      <c r="W435" s="64"/>
      <c r="X435" s="64"/>
    </row>
    <row r="436">
      <c r="A436" s="93"/>
      <c r="B436" s="93"/>
      <c r="C436" s="94"/>
      <c r="D436" s="94"/>
      <c r="E436" s="94"/>
      <c r="F436" s="80" t="b">
        <v>0</v>
      </c>
      <c r="G436" s="80" t="b">
        <v>0</v>
      </c>
      <c r="H436" s="94"/>
      <c r="I436" s="94"/>
      <c r="J436" s="77"/>
      <c r="K436" s="95"/>
      <c r="L436" s="96"/>
      <c r="M436" s="26"/>
      <c r="N436" s="26"/>
      <c r="O436" s="64"/>
      <c r="P436" s="64"/>
      <c r="Q436" s="64"/>
      <c r="R436" s="64"/>
      <c r="S436" s="64"/>
      <c r="T436" s="64"/>
      <c r="U436" s="64"/>
      <c r="V436" s="64"/>
      <c r="W436" s="64"/>
      <c r="X436" s="64"/>
    </row>
    <row r="437">
      <c r="A437" s="93"/>
      <c r="B437" s="93"/>
      <c r="C437" s="94"/>
      <c r="D437" s="94"/>
      <c r="E437" s="94"/>
      <c r="F437" s="80" t="b">
        <v>0</v>
      </c>
      <c r="G437" s="80" t="b">
        <v>0</v>
      </c>
      <c r="H437" s="94"/>
      <c r="I437" s="94"/>
      <c r="J437" s="77"/>
      <c r="K437" s="95"/>
      <c r="L437" s="96"/>
      <c r="M437" s="26"/>
      <c r="N437" s="26"/>
      <c r="O437" s="64"/>
      <c r="P437" s="64"/>
      <c r="Q437" s="64"/>
      <c r="R437" s="64"/>
      <c r="S437" s="64"/>
      <c r="T437" s="64"/>
      <c r="U437" s="64"/>
      <c r="V437" s="64"/>
      <c r="W437" s="64"/>
      <c r="X437" s="64"/>
    </row>
    <row r="438">
      <c r="A438" s="93"/>
      <c r="B438" s="93"/>
      <c r="C438" s="94"/>
      <c r="D438" s="94"/>
      <c r="E438" s="94"/>
      <c r="F438" s="80" t="b">
        <v>0</v>
      </c>
      <c r="G438" s="80" t="b">
        <v>0</v>
      </c>
      <c r="H438" s="94"/>
      <c r="I438" s="94"/>
      <c r="J438" s="77"/>
      <c r="K438" s="95"/>
      <c r="L438" s="96"/>
      <c r="M438" s="26"/>
      <c r="N438" s="26"/>
      <c r="O438" s="64"/>
      <c r="P438" s="64"/>
      <c r="Q438" s="64"/>
      <c r="R438" s="64"/>
      <c r="S438" s="64"/>
      <c r="T438" s="64"/>
      <c r="U438" s="64"/>
      <c r="V438" s="64"/>
      <c r="W438" s="64"/>
      <c r="X438" s="64"/>
    </row>
    <row r="439">
      <c r="A439" s="93"/>
      <c r="B439" s="93"/>
      <c r="C439" s="94"/>
      <c r="D439" s="94"/>
      <c r="E439" s="94"/>
      <c r="F439" s="80" t="b">
        <v>0</v>
      </c>
      <c r="G439" s="80" t="b">
        <v>0</v>
      </c>
      <c r="H439" s="94"/>
      <c r="I439" s="94"/>
      <c r="J439" s="77"/>
      <c r="K439" s="95"/>
      <c r="L439" s="96"/>
      <c r="M439" s="26"/>
      <c r="N439" s="26"/>
      <c r="O439" s="64"/>
      <c r="P439" s="64"/>
      <c r="Q439" s="64"/>
      <c r="R439" s="64"/>
      <c r="S439" s="64"/>
      <c r="T439" s="64"/>
      <c r="U439" s="64"/>
      <c r="V439" s="64"/>
      <c r="W439" s="64"/>
      <c r="X439" s="64"/>
    </row>
    <row r="440">
      <c r="A440" s="93"/>
      <c r="B440" s="93"/>
      <c r="C440" s="94"/>
      <c r="D440" s="94"/>
      <c r="E440" s="94"/>
      <c r="F440" s="80" t="b">
        <v>0</v>
      </c>
      <c r="G440" s="80" t="b">
        <v>0</v>
      </c>
      <c r="H440" s="94"/>
      <c r="I440" s="94"/>
      <c r="J440" s="77"/>
      <c r="K440" s="95"/>
      <c r="L440" s="96"/>
      <c r="M440" s="26"/>
      <c r="N440" s="26"/>
      <c r="O440" s="64"/>
      <c r="P440" s="64"/>
      <c r="Q440" s="64"/>
      <c r="R440" s="64"/>
      <c r="S440" s="64"/>
      <c r="T440" s="64"/>
      <c r="U440" s="64"/>
      <c r="V440" s="64"/>
      <c r="W440" s="64"/>
      <c r="X440" s="64"/>
    </row>
    <row r="441">
      <c r="A441" s="93"/>
      <c r="B441" s="93"/>
      <c r="C441" s="94"/>
      <c r="D441" s="94"/>
      <c r="E441" s="94"/>
      <c r="F441" s="80" t="b">
        <v>0</v>
      </c>
      <c r="G441" s="80" t="b">
        <v>0</v>
      </c>
      <c r="H441" s="94"/>
      <c r="I441" s="94"/>
      <c r="J441" s="77"/>
      <c r="K441" s="95"/>
      <c r="L441" s="96"/>
      <c r="M441" s="26"/>
      <c r="N441" s="26"/>
      <c r="O441" s="64"/>
      <c r="P441" s="64"/>
      <c r="Q441" s="64"/>
      <c r="R441" s="64"/>
      <c r="S441" s="64"/>
      <c r="T441" s="64"/>
      <c r="U441" s="64"/>
      <c r="V441" s="64"/>
      <c r="W441" s="64"/>
      <c r="X441" s="64"/>
    </row>
    <row r="442">
      <c r="A442" s="93"/>
      <c r="B442" s="93"/>
      <c r="C442" s="94"/>
      <c r="D442" s="94"/>
      <c r="E442" s="94"/>
      <c r="F442" s="80" t="b">
        <v>0</v>
      </c>
      <c r="G442" s="80" t="b">
        <v>0</v>
      </c>
      <c r="H442" s="94"/>
      <c r="I442" s="94"/>
      <c r="J442" s="77"/>
      <c r="K442" s="95"/>
      <c r="L442" s="96"/>
      <c r="M442" s="26"/>
      <c r="N442" s="26"/>
      <c r="O442" s="64"/>
      <c r="P442" s="64"/>
      <c r="Q442" s="64"/>
      <c r="R442" s="64"/>
      <c r="S442" s="64"/>
      <c r="T442" s="64"/>
      <c r="U442" s="64"/>
      <c r="V442" s="64"/>
      <c r="W442" s="64"/>
      <c r="X442" s="64"/>
    </row>
    <row r="443">
      <c r="A443" s="93"/>
      <c r="B443" s="93"/>
      <c r="C443" s="94"/>
      <c r="D443" s="94"/>
      <c r="E443" s="94"/>
      <c r="F443" s="80" t="b">
        <v>0</v>
      </c>
      <c r="G443" s="80" t="b">
        <v>0</v>
      </c>
      <c r="H443" s="94"/>
      <c r="I443" s="94"/>
      <c r="J443" s="77"/>
      <c r="K443" s="95"/>
      <c r="L443" s="96"/>
      <c r="M443" s="26"/>
      <c r="N443" s="26"/>
      <c r="O443" s="64"/>
      <c r="P443" s="64"/>
      <c r="Q443" s="64"/>
      <c r="R443" s="64"/>
      <c r="S443" s="64"/>
      <c r="T443" s="64"/>
      <c r="U443" s="64"/>
      <c r="V443" s="64"/>
      <c r="W443" s="64"/>
      <c r="X443" s="64"/>
    </row>
    <row r="444">
      <c r="A444" s="93"/>
      <c r="B444" s="93"/>
      <c r="C444" s="94"/>
      <c r="D444" s="94"/>
      <c r="E444" s="94"/>
      <c r="F444" s="80" t="b">
        <v>0</v>
      </c>
      <c r="G444" s="80" t="b">
        <v>0</v>
      </c>
      <c r="H444" s="94"/>
      <c r="I444" s="94"/>
      <c r="J444" s="77"/>
      <c r="K444" s="95"/>
      <c r="L444" s="96"/>
      <c r="M444" s="26"/>
      <c r="N444" s="26"/>
      <c r="O444" s="64"/>
      <c r="P444" s="64"/>
      <c r="Q444" s="64"/>
      <c r="R444" s="64"/>
      <c r="S444" s="64"/>
      <c r="T444" s="64"/>
      <c r="U444" s="64"/>
      <c r="V444" s="64"/>
      <c r="W444" s="64"/>
      <c r="X444" s="64"/>
    </row>
    <row r="445">
      <c r="A445" s="93"/>
      <c r="B445" s="93"/>
      <c r="C445" s="94"/>
      <c r="D445" s="94"/>
      <c r="E445" s="94"/>
      <c r="F445" s="80" t="b">
        <v>0</v>
      </c>
      <c r="G445" s="80" t="b">
        <v>0</v>
      </c>
      <c r="H445" s="94"/>
      <c r="I445" s="94"/>
      <c r="J445" s="77"/>
      <c r="K445" s="95"/>
      <c r="L445" s="96"/>
      <c r="M445" s="26"/>
      <c r="N445" s="26"/>
      <c r="O445" s="64"/>
      <c r="P445" s="64"/>
      <c r="Q445" s="64"/>
      <c r="R445" s="64"/>
      <c r="S445" s="64"/>
      <c r="T445" s="64"/>
      <c r="U445" s="64"/>
      <c r="V445" s="64"/>
      <c r="W445" s="64"/>
      <c r="X445" s="64"/>
    </row>
    <row r="446">
      <c r="A446" s="93"/>
      <c r="B446" s="93"/>
      <c r="C446" s="94"/>
      <c r="D446" s="94"/>
      <c r="E446" s="94"/>
      <c r="F446" s="80" t="b">
        <v>0</v>
      </c>
      <c r="G446" s="80" t="b">
        <v>0</v>
      </c>
      <c r="H446" s="94"/>
      <c r="I446" s="94"/>
      <c r="J446" s="77"/>
      <c r="K446" s="95"/>
      <c r="L446" s="96"/>
      <c r="M446" s="26"/>
      <c r="N446" s="26"/>
      <c r="O446" s="64"/>
      <c r="P446" s="64"/>
      <c r="Q446" s="64"/>
      <c r="R446" s="64"/>
      <c r="S446" s="64"/>
      <c r="T446" s="64"/>
      <c r="U446" s="64"/>
      <c r="V446" s="64"/>
      <c r="W446" s="64"/>
      <c r="X446" s="64"/>
    </row>
    <row r="447">
      <c r="A447" s="93"/>
      <c r="B447" s="93"/>
      <c r="C447" s="94"/>
      <c r="D447" s="94"/>
      <c r="E447" s="94"/>
      <c r="F447" s="80" t="b">
        <v>0</v>
      </c>
      <c r="G447" s="80" t="b">
        <v>0</v>
      </c>
      <c r="H447" s="94"/>
      <c r="I447" s="94"/>
      <c r="J447" s="77"/>
      <c r="K447" s="95"/>
      <c r="L447" s="96"/>
      <c r="M447" s="26"/>
      <c r="N447" s="26"/>
      <c r="O447" s="64"/>
      <c r="P447" s="64"/>
      <c r="Q447" s="64"/>
      <c r="R447" s="64"/>
      <c r="S447" s="64"/>
      <c r="T447" s="64"/>
      <c r="U447" s="64"/>
      <c r="V447" s="64"/>
      <c r="W447" s="64"/>
      <c r="X447" s="64"/>
    </row>
    <row r="448">
      <c r="A448" s="93"/>
      <c r="B448" s="93"/>
      <c r="C448" s="94"/>
      <c r="D448" s="94"/>
      <c r="E448" s="94"/>
      <c r="F448" s="80" t="b">
        <v>0</v>
      </c>
      <c r="G448" s="80" t="b">
        <v>0</v>
      </c>
      <c r="H448" s="94"/>
      <c r="I448" s="94"/>
      <c r="J448" s="77"/>
      <c r="K448" s="95"/>
      <c r="L448" s="96"/>
      <c r="M448" s="26"/>
      <c r="N448" s="26"/>
      <c r="O448" s="64"/>
      <c r="P448" s="64"/>
      <c r="Q448" s="64"/>
      <c r="R448" s="64"/>
      <c r="S448" s="64"/>
      <c r="T448" s="64"/>
      <c r="U448" s="64"/>
      <c r="V448" s="64"/>
      <c r="W448" s="64"/>
      <c r="X448" s="64"/>
    </row>
    <row r="449">
      <c r="A449" s="93"/>
      <c r="B449" s="93"/>
      <c r="C449" s="94"/>
      <c r="D449" s="94"/>
      <c r="E449" s="94"/>
      <c r="F449" s="80" t="b">
        <v>0</v>
      </c>
      <c r="G449" s="80" t="b">
        <v>0</v>
      </c>
      <c r="H449" s="94"/>
      <c r="I449" s="94"/>
      <c r="J449" s="77"/>
      <c r="K449" s="95"/>
      <c r="L449" s="96"/>
      <c r="M449" s="26"/>
      <c r="N449" s="26"/>
      <c r="O449" s="64"/>
      <c r="P449" s="64"/>
      <c r="Q449" s="64"/>
      <c r="R449" s="64"/>
      <c r="S449" s="64"/>
      <c r="T449" s="64"/>
      <c r="U449" s="64"/>
      <c r="V449" s="64"/>
      <c r="W449" s="64"/>
      <c r="X449" s="64"/>
    </row>
    <row r="450">
      <c r="A450" s="93"/>
      <c r="B450" s="93"/>
      <c r="C450" s="94"/>
      <c r="D450" s="94"/>
      <c r="E450" s="94"/>
      <c r="F450" s="80" t="b">
        <v>0</v>
      </c>
      <c r="G450" s="80" t="b">
        <v>0</v>
      </c>
      <c r="H450" s="94"/>
      <c r="I450" s="94"/>
      <c r="J450" s="77"/>
      <c r="K450" s="95"/>
      <c r="L450" s="96"/>
      <c r="M450" s="26"/>
      <c r="N450" s="26"/>
      <c r="O450" s="64"/>
      <c r="P450" s="64"/>
      <c r="Q450" s="64"/>
      <c r="R450" s="64"/>
      <c r="S450" s="64"/>
      <c r="T450" s="64"/>
      <c r="U450" s="64"/>
      <c r="V450" s="64"/>
      <c r="W450" s="64"/>
      <c r="X450" s="64"/>
    </row>
    <row r="451">
      <c r="A451" s="93"/>
      <c r="B451" s="93"/>
      <c r="C451" s="94"/>
      <c r="D451" s="94"/>
      <c r="E451" s="94"/>
      <c r="F451" s="80" t="b">
        <v>0</v>
      </c>
      <c r="G451" s="80" t="b">
        <v>0</v>
      </c>
      <c r="H451" s="94"/>
      <c r="I451" s="94"/>
      <c r="J451" s="77"/>
      <c r="K451" s="95"/>
      <c r="L451" s="96"/>
      <c r="M451" s="26"/>
      <c r="N451" s="26"/>
      <c r="O451" s="64"/>
      <c r="P451" s="64"/>
      <c r="Q451" s="64"/>
      <c r="R451" s="64"/>
      <c r="S451" s="64"/>
      <c r="T451" s="64"/>
      <c r="U451" s="64"/>
      <c r="V451" s="64"/>
      <c r="W451" s="64"/>
      <c r="X451" s="64"/>
    </row>
    <row r="452">
      <c r="A452" s="93"/>
      <c r="B452" s="93"/>
      <c r="C452" s="94"/>
      <c r="D452" s="94"/>
      <c r="E452" s="94"/>
      <c r="F452" s="80" t="b">
        <v>0</v>
      </c>
      <c r="G452" s="80" t="b">
        <v>0</v>
      </c>
      <c r="H452" s="94"/>
      <c r="I452" s="94"/>
      <c r="J452" s="77"/>
      <c r="K452" s="95"/>
      <c r="L452" s="96"/>
      <c r="M452" s="26"/>
      <c r="N452" s="26"/>
      <c r="O452" s="64"/>
      <c r="P452" s="64"/>
      <c r="Q452" s="64"/>
      <c r="R452" s="64"/>
      <c r="S452" s="64"/>
      <c r="T452" s="64"/>
      <c r="U452" s="64"/>
      <c r="V452" s="64"/>
      <c r="W452" s="64"/>
      <c r="X452" s="64"/>
    </row>
    <row r="453">
      <c r="A453" s="93"/>
      <c r="B453" s="93"/>
      <c r="C453" s="94"/>
      <c r="D453" s="94"/>
      <c r="E453" s="94"/>
      <c r="F453" s="80" t="b">
        <v>0</v>
      </c>
      <c r="G453" s="80" t="b">
        <v>0</v>
      </c>
      <c r="H453" s="94"/>
      <c r="I453" s="94"/>
      <c r="J453" s="77"/>
      <c r="K453" s="95"/>
      <c r="L453" s="96"/>
      <c r="M453" s="26"/>
      <c r="N453" s="26"/>
      <c r="O453" s="64"/>
      <c r="P453" s="64"/>
      <c r="Q453" s="64"/>
      <c r="R453" s="64"/>
      <c r="S453" s="64"/>
      <c r="T453" s="64"/>
      <c r="U453" s="64"/>
      <c r="V453" s="64"/>
      <c r="W453" s="64"/>
      <c r="X453" s="64"/>
    </row>
    <row r="454">
      <c r="A454" s="93"/>
      <c r="B454" s="93"/>
      <c r="C454" s="94"/>
      <c r="D454" s="94"/>
      <c r="E454" s="94"/>
      <c r="F454" s="80" t="b">
        <v>0</v>
      </c>
      <c r="G454" s="80" t="b">
        <v>0</v>
      </c>
      <c r="H454" s="94"/>
      <c r="I454" s="94"/>
      <c r="J454" s="77"/>
      <c r="K454" s="95"/>
      <c r="L454" s="96"/>
      <c r="M454" s="26"/>
      <c r="N454" s="26"/>
      <c r="O454" s="64"/>
      <c r="P454" s="64"/>
      <c r="Q454" s="64"/>
      <c r="R454" s="64"/>
      <c r="S454" s="64"/>
      <c r="T454" s="64"/>
      <c r="U454" s="64"/>
      <c r="V454" s="64"/>
      <c r="W454" s="64"/>
      <c r="X454" s="64"/>
    </row>
    <row r="455">
      <c r="A455" s="93"/>
      <c r="B455" s="93"/>
      <c r="C455" s="94"/>
      <c r="D455" s="94"/>
      <c r="E455" s="94"/>
      <c r="F455" s="80" t="b">
        <v>0</v>
      </c>
      <c r="G455" s="80" t="b">
        <v>0</v>
      </c>
      <c r="H455" s="94"/>
      <c r="I455" s="94"/>
      <c r="J455" s="77"/>
      <c r="K455" s="95"/>
      <c r="L455" s="96"/>
      <c r="M455" s="26"/>
      <c r="N455" s="26"/>
      <c r="O455" s="64"/>
      <c r="P455" s="64"/>
      <c r="Q455" s="64"/>
      <c r="R455" s="64"/>
      <c r="S455" s="64"/>
      <c r="T455" s="64"/>
      <c r="U455" s="64"/>
      <c r="V455" s="64"/>
      <c r="W455" s="64"/>
      <c r="X455" s="64"/>
    </row>
    <row r="456">
      <c r="A456" s="93"/>
      <c r="B456" s="93"/>
      <c r="C456" s="94"/>
      <c r="D456" s="94"/>
      <c r="E456" s="94"/>
      <c r="F456" s="80" t="b">
        <v>0</v>
      </c>
      <c r="G456" s="80" t="b">
        <v>0</v>
      </c>
      <c r="H456" s="94"/>
      <c r="I456" s="94"/>
      <c r="J456" s="77"/>
      <c r="K456" s="95"/>
      <c r="L456" s="96"/>
      <c r="M456" s="26"/>
      <c r="N456" s="26"/>
      <c r="O456" s="64"/>
      <c r="P456" s="64"/>
      <c r="Q456" s="64"/>
      <c r="R456" s="64"/>
      <c r="S456" s="64"/>
      <c r="T456" s="64"/>
      <c r="U456" s="64"/>
      <c r="V456" s="64"/>
      <c r="W456" s="64"/>
      <c r="X456" s="64"/>
    </row>
    <row r="457">
      <c r="A457" s="93"/>
      <c r="B457" s="93"/>
      <c r="C457" s="94"/>
      <c r="D457" s="94"/>
      <c r="E457" s="94"/>
      <c r="F457" s="80" t="b">
        <v>0</v>
      </c>
      <c r="G457" s="80" t="b">
        <v>0</v>
      </c>
      <c r="H457" s="94"/>
      <c r="I457" s="94"/>
      <c r="J457" s="77"/>
      <c r="K457" s="95"/>
      <c r="L457" s="96"/>
      <c r="M457" s="26"/>
      <c r="N457" s="26"/>
      <c r="O457" s="64"/>
      <c r="P457" s="64"/>
      <c r="Q457" s="64"/>
      <c r="R457" s="64"/>
      <c r="S457" s="64"/>
      <c r="T457" s="64"/>
      <c r="U457" s="64"/>
      <c r="V457" s="64"/>
      <c r="W457" s="64"/>
      <c r="X457" s="64"/>
    </row>
    <row r="458">
      <c r="A458" s="93"/>
      <c r="B458" s="93"/>
      <c r="C458" s="94"/>
      <c r="D458" s="94"/>
      <c r="E458" s="94"/>
      <c r="F458" s="80" t="b">
        <v>0</v>
      </c>
      <c r="G458" s="80" t="b">
        <v>0</v>
      </c>
      <c r="H458" s="94"/>
      <c r="I458" s="94"/>
      <c r="J458" s="77"/>
      <c r="K458" s="95"/>
      <c r="L458" s="96"/>
      <c r="M458" s="26"/>
      <c r="N458" s="26"/>
      <c r="O458" s="64"/>
      <c r="P458" s="64"/>
      <c r="Q458" s="64"/>
      <c r="R458" s="64"/>
      <c r="S458" s="64"/>
      <c r="T458" s="64"/>
      <c r="U458" s="64"/>
      <c r="V458" s="64"/>
      <c r="W458" s="64"/>
      <c r="X458" s="64"/>
    </row>
    <row r="459">
      <c r="A459" s="93"/>
      <c r="B459" s="93"/>
      <c r="C459" s="94"/>
      <c r="D459" s="94"/>
      <c r="E459" s="94"/>
      <c r="F459" s="80" t="b">
        <v>0</v>
      </c>
      <c r="G459" s="80" t="b">
        <v>0</v>
      </c>
      <c r="H459" s="94"/>
      <c r="I459" s="94"/>
      <c r="J459" s="77"/>
      <c r="K459" s="95"/>
      <c r="L459" s="96"/>
      <c r="M459" s="26"/>
      <c r="N459" s="26"/>
      <c r="O459" s="64"/>
      <c r="P459" s="64"/>
      <c r="Q459" s="64"/>
      <c r="R459" s="64"/>
      <c r="S459" s="64"/>
      <c r="T459" s="64"/>
      <c r="U459" s="64"/>
      <c r="V459" s="64"/>
      <c r="W459" s="64"/>
      <c r="X459" s="64"/>
    </row>
    <row r="460">
      <c r="A460" s="93"/>
      <c r="B460" s="93"/>
      <c r="C460" s="94"/>
      <c r="D460" s="94"/>
      <c r="E460" s="94"/>
      <c r="F460" s="80" t="b">
        <v>0</v>
      </c>
      <c r="G460" s="80" t="b">
        <v>0</v>
      </c>
      <c r="H460" s="94"/>
      <c r="I460" s="94"/>
      <c r="J460" s="77"/>
      <c r="K460" s="95"/>
      <c r="L460" s="96"/>
      <c r="M460" s="26"/>
      <c r="N460" s="26"/>
      <c r="O460" s="64"/>
      <c r="P460" s="64"/>
      <c r="Q460" s="64"/>
      <c r="R460" s="64"/>
      <c r="S460" s="64"/>
      <c r="T460" s="64"/>
      <c r="U460" s="64"/>
      <c r="V460" s="64"/>
      <c r="W460" s="64"/>
      <c r="X460" s="64"/>
    </row>
    <row r="461">
      <c r="A461" s="93"/>
      <c r="B461" s="93"/>
      <c r="C461" s="94"/>
      <c r="D461" s="94"/>
      <c r="E461" s="94"/>
      <c r="F461" s="80" t="b">
        <v>0</v>
      </c>
      <c r="G461" s="80" t="b">
        <v>0</v>
      </c>
      <c r="H461" s="94"/>
      <c r="I461" s="94"/>
      <c r="J461" s="77"/>
      <c r="K461" s="95"/>
      <c r="L461" s="96"/>
      <c r="M461" s="26"/>
      <c r="N461" s="26"/>
      <c r="O461" s="64"/>
      <c r="P461" s="64"/>
      <c r="Q461" s="64"/>
      <c r="R461" s="64"/>
      <c r="S461" s="64"/>
      <c r="T461" s="64"/>
      <c r="U461" s="64"/>
      <c r="V461" s="64"/>
      <c r="W461" s="64"/>
      <c r="X461" s="64"/>
    </row>
    <row r="462">
      <c r="A462" s="93"/>
      <c r="B462" s="93"/>
      <c r="C462" s="94"/>
      <c r="D462" s="94"/>
      <c r="E462" s="94"/>
      <c r="F462" s="80" t="b">
        <v>0</v>
      </c>
      <c r="G462" s="80" t="b">
        <v>0</v>
      </c>
      <c r="H462" s="94"/>
      <c r="I462" s="94"/>
      <c r="J462" s="77"/>
      <c r="K462" s="95"/>
      <c r="L462" s="96"/>
      <c r="M462" s="26"/>
      <c r="N462" s="26"/>
      <c r="O462" s="64"/>
      <c r="P462" s="64"/>
      <c r="Q462" s="64"/>
      <c r="R462" s="64"/>
      <c r="S462" s="64"/>
      <c r="T462" s="64"/>
      <c r="U462" s="64"/>
      <c r="V462" s="64"/>
      <c r="W462" s="64"/>
      <c r="X462" s="64"/>
    </row>
    <row r="463">
      <c r="A463" s="93"/>
      <c r="B463" s="93"/>
      <c r="C463" s="94"/>
      <c r="D463" s="94"/>
      <c r="E463" s="94"/>
      <c r="F463" s="80" t="b">
        <v>0</v>
      </c>
      <c r="G463" s="80" t="b">
        <v>0</v>
      </c>
      <c r="H463" s="94"/>
      <c r="I463" s="94"/>
      <c r="J463" s="77"/>
      <c r="K463" s="95"/>
      <c r="L463" s="96"/>
      <c r="M463" s="26"/>
      <c r="N463" s="26"/>
      <c r="O463" s="64"/>
      <c r="P463" s="64"/>
      <c r="Q463" s="64"/>
      <c r="R463" s="64"/>
      <c r="S463" s="64"/>
      <c r="T463" s="64"/>
      <c r="U463" s="64"/>
      <c r="V463" s="64"/>
      <c r="W463" s="64"/>
      <c r="X463" s="64"/>
    </row>
    <row r="464">
      <c r="A464" s="93"/>
      <c r="B464" s="93"/>
      <c r="C464" s="94"/>
      <c r="D464" s="94"/>
      <c r="E464" s="94"/>
      <c r="F464" s="80" t="b">
        <v>0</v>
      </c>
      <c r="G464" s="80" t="b">
        <v>0</v>
      </c>
      <c r="H464" s="94"/>
      <c r="I464" s="94"/>
      <c r="J464" s="77"/>
      <c r="K464" s="95"/>
      <c r="L464" s="96"/>
      <c r="M464" s="26"/>
      <c r="N464" s="26"/>
      <c r="O464" s="64"/>
      <c r="P464" s="64"/>
      <c r="Q464" s="64"/>
      <c r="R464" s="64"/>
      <c r="S464" s="64"/>
      <c r="T464" s="64"/>
      <c r="U464" s="64"/>
      <c r="V464" s="64"/>
      <c r="W464" s="64"/>
      <c r="X464" s="64"/>
    </row>
    <row r="465">
      <c r="A465" s="93"/>
      <c r="B465" s="93"/>
      <c r="C465" s="94"/>
      <c r="D465" s="94"/>
      <c r="E465" s="94"/>
      <c r="F465" s="80" t="b">
        <v>0</v>
      </c>
      <c r="G465" s="80" t="b">
        <v>0</v>
      </c>
      <c r="H465" s="94"/>
      <c r="I465" s="94"/>
      <c r="J465" s="77"/>
      <c r="K465" s="95"/>
      <c r="L465" s="96"/>
      <c r="M465" s="26"/>
      <c r="N465" s="26"/>
      <c r="O465" s="64"/>
      <c r="P465" s="64"/>
      <c r="Q465" s="64"/>
      <c r="R465" s="64"/>
      <c r="S465" s="64"/>
      <c r="T465" s="64"/>
      <c r="U465" s="64"/>
      <c r="V465" s="64"/>
      <c r="W465" s="64"/>
      <c r="X465" s="64"/>
    </row>
    <row r="466">
      <c r="A466" s="93"/>
      <c r="B466" s="93"/>
      <c r="C466" s="94"/>
      <c r="D466" s="94"/>
      <c r="E466" s="94"/>
      <c r="F466" s="80" t="b">
        <v>0</v>
      </c>
      <c r="G466" s="80" t="b">
        <v>0</v>
      </c>
      <c r="H466" s="94"/>
      <c r="I466" s="94"/>
      <c r="J466" s="77"/>
      <c r="K466" s="95"/>
      <c r="L466" s="96"/>
      <c r="M466" s="26"/>
      <c r="N466" s="26"/>
      <c r="O466" s="64"/>
      <c r="P466" s="64"/>
      <c r="Q466" s="64"/>
      <c r="R466" s="64"/>
      <c r="S466" s="64"/>
      <c r="T466" s="64"/>
      <c r="U466" s="64"/>
      <c r="V466" s="64"/>
      <c r="W466" s="64"/>
      <c r="X466" s="64"/>
    </row>
    <row r="467">
      <c r="A467" s="93"/>
      <c r="B467" s="93"/>
      <c r="C467" s="94"/>
      <c r="D467" s="94"/>
      <c r="E467" s="94"/>
      <c r="F467" s="80" t="b">
        <v>0</v>
      </c>
      <c r="G467" s="80" t="b">
        <v>0</v>
      </c>
      <c r="H467" s="94"/>
      <c r="I467" s="94"/>
      <c r="J467" s="77"/>
      <c r="K467" s="95"/>
      <c r="L467" s="96"/>
      <c r="M467" s="26"/>
      <c r="N467" s="26"/>
      <c r="O467" s="64"/>
      <c r="P467" s="64"/>
      <c r="Q467" s="64"/>
      <c r="R467" s="64"/>
      <c r="S467" s="64"/>
      <c r="T467" s="64"/>
      <c r="U467" s="64"/>
      <c r="V467" s="64"/>
      <c r="W467" s="64"/>
      <c r="X467" s="64"/>
    </row>
    <row r="468">
      <c r="A468" s="93"/>
      <c r="B468" s="93"/>
      <c r="C468" s="94"/>
      <c r="D468" s="94"/>
      <c r="E468" s="94"/>
      <c r="F468" s="80" t="b">
        <v>0</v>
      </c>
      <c r="G468" s="80" t="b">
        <v>0</v>
      </c>
      <c r="H468" s="94"/>
      <c r="I468" s="94"/>
      <c r="J468" s="77"/>
      <c r="K468" s="95"/>
      <c r="L468" s="96"/>
      <c r="M468" s="26"/>
      <c r="N468" s="26"/>
      <c r="O468" s="64"/>
      <c r="P468" s="64"/>
      <c r="Q468" s="64"/>
      <c r="R468" s="64"/>
      <c r="S468" s="64"/>
      <c r="T468" s="64"/>
      <c r="U468" s="64"/>
      <c r="V468" s="64"/>
      <c r="W468" s="64"/>
      <c r="X468" s="64"/>
    </row>
    <row r="469">
      <c r="A469" s="93"/>
      <c r="B469" s="93"/>
      <c r="C469" s="94"/>
      <c r="D469" s="94"/>
      <c r="E469" s="94"/>
      <c r="F469" s="80" t="b">
        <v>0</v>
      </c>
      <c r="G469" s="80" t="b">
        <v>0</v>
      </c>
      <c r="H469" s="94"/>
      <c r="I469" s="94"/>
      <c r="J469" s="77"/>
      <c r="K469" s="95"/>
      <c r="L469" s="96"/>
      <c r="M469" s="26"/>
      <c r="N469" s="26"/>
      <c r="O469" s="64"/>
      <c r="P469" s="64"/>
      <c r="Q469" s="64"/>
      <c r="R469" s="64"/>
      <c r="S469" s="64"/>
      <c r="T469" s="64"/>
      <c r="U469" s="64"/>
      <c r="V469" s="64"/>
      <c r="W469" s="64"/>
      <c r="X469" s="64"/>
    </row>
    <row r="470">
      <c r="A470" s="93"/>
      <c r="B470" s="93"/>
      <c r="C470" s="94"/>
      <c r="D470" s="94"/>
      <c r="E470" s="94"/>
      <c r="F470" s="80" t="b">
        <v>0</v>
      </c>
      <c r="G470" s="80" t="b">
        <v>0</v>
      </c>
      <c r="H470" s="94"/>
      <c r="I470" s="94"/>
      <c r="J470" s="77"/>
      <c r="K470" s="95"/>
      <c r="L470" s="96"/>
      <c r="M470" s="26"/>
      <c r="N470" s="26"/>
      <c r="O470" s="64"/>
      <c r="P470" s="64"/>
      <c r="Q470" s="64"/>
      <c r="R470" s="64"/>
      <c r="S470" s="64"/>
      <c r="T470" s="64"/>
      <c r="U470" s="64"/>
      <c r="V470" s="64"/>
      <c r="W470" s="64"/>
      <c r="X470" s="64"/>
    </row>
    <row r="471">
      <c r="A471" s="93"/>
      <c r="B471" s="93"/>
      <c r="C471" s="94"/>
      <c r="D471" s="94"/>
      <c r="E471" s="94"/>
      <c r="F471" s="80" t="b">
        <v>0</v>
      </c>
      <c r="G471" s="80" t="b">
        <v>0</v>
      </c>
      <c r="H471" s="94"/>
      <c r="I471" s="94"/>
      <c r="J471" s="77"/>
      <c r="K471" s="95"/>
      <c r="L471" s="96"/>
      <c r="M471" s="26"/>
      <c r="N471" s="26"/>
      <c r="O471" s="64"/>
      <c r="P471" s="64"/>
      <c r="Q471" s="64"/>
      <c r="R471" s="64"/>
      <c r="S471" s="64"/>
      <c r="T471" s="64"/>
      <c r="U471" s="64"/>
      <c r="V471" s="64"/>
      <c r="W471" s="64"/>
      <c r="X471" s="64"/>
    </row>
    <row r="472">
      <c r="A472" s="93"/>
      <c r="B472" s="93"/>
      <c r="C472" s="94"/>
      <c r="D472" s="94"/>
      <c r="E472" s="94"/>
      <c r="F472" s="80" t="b">
        <v>0</v>
      </c>
      <c r="G472" s="80" t="b">
        <v>0</v>
      </c>
      <c r="H472" s="94"/>
      <c r="I472" s="94"/>
      <c r="J472" s="77"/>
      <c r="K472" s="95"/>
      <c r="L472" s="96"/>
      <c r="M472" s="26"/>
      <c r="N472" s="26"/>
      <c r="O472" s="64"/>
      <c r="P472" s="64"/>
      <c r="Q472" s="64"/>
      <c r="R472" s="64"/>
      <c r="S472" s="64"/>
      <c r="T472" s="64"/>
      <c r="U472" s="64"/>
      <c r="V472" s="64"/>
      <c r="W472" s="64"/>
      <c r="X472" s="64"/>
    </row>
    <row r="473">
      <c r="A473" s="93"/>
      <c r="B473" s="93"/>
      <c r="C473" s="94"/>
      <c r="D473" s="94"/>
      <c r="E473" s="94"/>
      <c r="F473" s="80" t="b">
        <v>0</v>
      </c>
      <c r="G473" s="80" t="b">
        <v>0</v>
      </c>
      <c r="H473" s="94"/>
      <c r="I473" s="94"/>
      <c r="J473" s="77"/>
      <c r="K473" s="95"/>
      <c r="L473" s="96"/>
      <c r="M473" s="26"/>
      <c r="N473" s="26"/>
      <c r="O473" s="64"/>
      <c r="P473" s="64"/>
      <c r="Q473" s="64"/>
      <c r="R473" s="64"/>
      <c r="S473" s="64"/>
      <c r="T473" s="64"/>
      <c r="U473" s="64"/>
      <c r="V473" s="64"/>
      <c r="W473" s="64"/>
      <c r="X473" s="64"/>
    </row>
    <row r="474">
      <c r="A474" s="93"/>
      <c r="B474" s="93"/>
      <c r="C474" s="94"/>
      <c r="D474" s="94"/>
      <c r="E474" s="94"/>
      <c r="F474" s="80" t="b">
        <v>0</v>
      </c>
      <c r="G474" s="80" t="b">
        <v>0</v>
      </c>
      <c r="H474" s="94"/>
      <c r="I474" s="94"/>
      <c r="J474" s="77"/>
      <c r="K474" s="95"/>
      <c r="L474" s="96"/>
      <c r="M474" s="26"/>
      <c r="N474" s="26"/>
      <c r="O474" s="64"/>
      <c r="P474" s="64"/>
      <c r="Q474" s="64"/>
      <c r="R474" s="64"/>
      <c r="S474" s="64"/>
      <c r="T474" s="64"/>
      <c r="U474" s="64"/>
      <c r="V474" s="64"/>
      <c r="W474" s="64"/>
      <c r="X474" s="64"/>
    </row>
    <row r="475">
      <c r="A475" s="93"/>
      <c r="B475" s="93"/>
      <c r="C475" s="94"/>
      <c r="D475" s="94"/>
      <c r="E475" s="94"/>
      <c r="F475" s="80" t="b">
        <v>0</v>
      </c>
      <c r="G475" s="80" t="b">
        <v>0</v>
      </c>
      <c r="H475" s="94"/>
      <c r="I475" s="94"/>
      <c r="J475" s="77"/>
      <c r="K475" s="95"/>
      <c r="L475" s="96"/>
      <c r="M475" s="26"/>
      <c r="N475" s="26"/>
      <c r="O475" s="64"/>
      <c r="P475" s="64"/>
      <c r="Q475" s="64"/>
      <c r="R475" s="64"/>
      <c r="S475" s="64"/>
      <c r="T475" s="64"/>
      <c r="U475" s="64"/>
      <c r="V475" s="64"/>
      <c r="W475" s="64"/>
      <c r="X475" s="64"/>
    </row>
    <row r="476">
      <c r="A476" s="93"/>
      <c r="B476" s="93"/>
      <c r="C476" s="94"/>
      <c r="D476" s="94"/>
      <c r="E476" s="94"/>
      <c r="F476" s="80" t="b">
        <v>0</v>
      </c>
      <c r="G476" s="80" t="b">
        <v>0</v>
      </c>
      <c r="H476" s="94"/>
      <c r="I476" s="94"/>
      <c r="J476" s="77"/>
      <c r="K476" s="95"/>
      <c r="L476" s="96"/>
      <c r="M476" s="26"/>
      <c r="N476" s="26"/>
      <c r="O476" s="64"/>
      <c r="P476" s="64"/>
      <c r="Q476" s="64"/>
      <c r="R476" s="64"/>
      <c r="S476" s="64"/>
      <c r="T476" s="64"/>
      <c r="U476" s="64"/>
      <c r="V476" s="64"/>
      <c r="W476" s="64"/>
      <c r="X476" s="64"/>
    </row>
    <row r="477">
      <c r="A477" s="93"/>
      <c r="B477" s="93"/>
      <c r="C477" s="94"/>
      <c r="D477" s="94"/>
      <c r="E477" s="94"/>
      <c r="F477" s="80" t="b">
        <v>0</v>
      </c>
      <c r="G477" s="80" t="b">
        <v>0</v>
      </c>
      <c r="H477" s="94"/>
      <c r="I477" s="94"/>
      <c r="J477" s="77"/>
      <c r="K477" s="95"/>
      <c r="L477" s="96"/>
      <c r="M477" s="26"/>
      <c r="N477" s="26"/>
      <c r="O477" s="64"/>
      <c r="P477" s="64"/>
      <c r="Q477" s="64"/>
      <c r="R477" s="64"/>
      <c r="S477" s="64"/>
      <c r="T477" s="64"/>
      <c r="U477" s="64"/>
      <c r="V477" s="64"/>
      <c r="W477" s="64"/>
      <c r="X477" s="64"/>
    </row>
    <row r="478">
      <c r="A478" s="93"/>
      <c r="B478" s="93"/>
      <c r="C478" s="94"/>
      <c r="D478" s="94"/>
      <c r="E478" s="94"/>
      <c r="F478" s="80" t="b">
        <v>0</v>
      </c>
      <c r="G478" s="80" t="b">
        <v>0</v>
      </c>
      <c r="H478" s="94"/>
      <c r="I478" s="94"/>
      <c r="J478" s="77"/>
      <c r="K478" s="95"/>
      <c r="L478" s="96"/>
      <c r="M478" s="26"/>
      <c r="N478" s="26"/>
      <c r="O478" s="64"/>
      <c r="P478" s="64"/>
      <c r="Q478" s="64"/>
      <c r="R478" s="64"/>
      <c r="S478" s="64"/>
      <c r="T478" s="64"/>
      <c r="U478" s="64"/>
      <c r="V478" s="64"/>
      <c r="W478" s="64"/>
      <c r="X478" s="64"/>
    </row>
    <row r="479">
      <c r="A479" s="93"/>
      <c r="B479" s="93"/>
      <c r="C479" s="94"/>
      <c r="D479" s="94"/>
      <c r="E479" s="94"/>
      <c r="F479" s="80" t="b">
        <v>0</v>
      </c>
      <c r="G479" s="80" t="b">
        <v>0</v>
      </c>
      <c r="H479" s="94"/>
      <c r="I479" s="94"/>
      <c r="J479" s="77"/>
      <c r="K479" s="95"/>
      <c r="L479" s="96"/>
      <c r="M479" s="26"/>
      <c r="N479" s="26"/>
      <c r="O479" s="64"/>
      <c r="P479" s="64"/>
      <c r="Q479" s="64"/>
      <c r="R479" s="64"/>
      <c r="S479" s="64"/>
      <c r="T479" s="64"/>
      <c r="U479" s="64"/>
      <c r="V479" s="64"/>
      <c r="W479" s="64"/>
      <c r="X479" s="64"/>
    </row>
    <row r="480">
      <c r="A480" s="93"/>
      <c r="B480" s="93"/>
      <c r="C480" s="94"/>
      <c r="D480" s="94"/>
      <c r="E480" s="94"/>
      <c r="F480" s="80" t="b">
        <v>0</v>
      </c>
      <c r="G480" s="80" t="b">
        <v>0</v>
      </c>
      <c r="H480" s="94"/>
      <c r="I480" s="94"/>
      <c r="J480" s="77"/>
      <c r="K480" s="95"/>
      <c r="L480" s="96"/>
      <c r="M480" s="26"/>
      <c r="N480" s="26"/>
      <c r="O480" s="64"/>
      <c r="P480" s="64"/>
      <c r="Q480" s="64"/>
      <c r="R480" s="64"/>
      <c r="S480" s="64"/>
      <c r="T480" s="64"/>
      <c r="U480" s="64"/>
      <c r="V480" s="64"/>
      <c r="W480" s="64"/>
      <c r="X480" s="64"/>
    </row>
    <row r="481">
      <c r="A481" s="93"/>
      <c r="B481" s="93"/>
      <c r="C481" s="94"/>
      <c r="D481" s="94"/>
      <c r="E481" s="94"/>
      <c r="F481" s="80" t="b">
        <v>0</v>
      </c>
      <c r="G481" s="80" t="b">
        <v>0</v>
      </c>
      <c r="H481" s="94"/>
      <c r="I481" s="94"/>
      <c r="J481" s="77"/>
      <c r="K481" s="95"/>
      <c r="L481" s="96"/>
      <c r="M481" s="26"/>
      <c r="N481" s="26"/>
      <c r="O481" s="64"/>
      <c r="P481" s="64"/>
      <c r="Q481" s="64"/>
      <c r="R481" s="64"/>
      <c r="S481" s="64"/>
      <c r="T481" s="64"/>
      <c r="U481" s="64"/>
      <c r="V481" s="64"/>
      <c r="W481" s="64"/>
      <c r="X481" s="64"/>
    </row>
    <row r="482">
      <c r="A482" s="93"/>
      <c r="B482" s="93"/>
      <c r="C482" s="94"/>
      <c r="D482" s="94"/>
      <c r="E482" s="94"/>
      <c r="F482" s="80" t="b">
        <v>0</v>
      </c>
      <c r="G482" s="80" t="b">
        <v>0</v>
      </c>
      <c r="H482" s="94"/>
      <c r="I482" s="94"/>
      <c r="J482" s="77"/>
      <c r="K482" s="95"/>
      <c r="L482" s="96"/>
      <c r="M482" s="26"/>
      <c r="N482" s="26"/>
      <c r="O482" s="64"/>
      <c r="P482" s="64"/>
      <c r="Q482" s="64"/>
      <c r="R482" s="64"/>
      <c r="S482" s="64"/>
      <c r="T482" s="64"/>
      <c r="U482" s="64"/>
      <c r="V482" s="64"/>
      <c r="W482" s="64"/>
      <c r="X482" s="64"/>
    </row>
    <row r="483">
      <c r="A483" s="93"/>
      <c r="B483" s="93"/>
      <c r="C483" s="94"/>
      <c r="D483" s="94"/>
      <c r="E483" s="94"/>
      <c r="F483" s="80" t="b">
        <v>0</v>
      </c>
      <c r="G483" s="80" t="b">
        <v>0</v>
      </c>
      <c r="H483" s="94"/>
      <c r="I483" s="94"/>
      <c r="J483" s="77"/>
      <c r="K483" s="95"/>
      <c r="L483" s="96"/>
      <c r="M483" s="26"/>
      <c r="N483" s="26"/>
      <c r="O483" s="64"/>
      <c r="P483" s="64"/>
      <c r="Q483" s="64"/>
      <c r="R483" s="64"/>
      <c r="S483" s="64"/>
      <c r="T483" s="64"/>
      <c r="U483" s="64"/>
      <c r="V483" s="64"/>
      <c r="W483" s="64"/>
      <c r="X483" s="64"/>
    </row>
    <row r="484">
      <c r="A484" s="93"/>
      <c r="B484" s="93"/>
      <c r="C484" s="94"/>
      <c r="D484" s="94"/>
      <c r="E484" s="94"/>
      <c r="F484" s="80" t="b">
        <v>0</v>
      </c>
      <c r="G484" s="80" t="b">
        <v>0</v>
      </c>
      <c r="H484" s="94"/>
      <c r="I484" s="94"/>
      <c r="J484" s="77"/>
      <c r="K484" s="95"/>
      <c r="L484" s="96"/>
      <c r="M484" s="26"/>
      <c r="N484" s="26"/>
      <c r="O484" s="64"/>
      <c r="P484" s="64"/>
      <c r="Q484" s="64"/>
      <c r="R484" s="64"/>
      <c r="S484" s="64"/>
      <c r="T484" s="64"/>
      <c r="U484" s="64"/>
      <c r="V484" s="64"/>
      <c r="W484" s="64"/>
      <c r="X484" s="64"/>
    </row>
    <row r="485">
      <c r="A485" s="93"/>
      <c r="B485" s="93"/>
      <c r="C485" s="94"/>
      <c r="D485" s="94"/>
      <c r="E485" s="94"/>
      <c r="F485" s="80" t="b">
        <v>0</v>
      </c>
      <c r="G485" s="80" t="b">
        <v>0</v>
      </c>
      <c r="H485" s="94"/>
      <c r="I485" s="94"/>
      <c r="J485" s="77"/>
      <c r="K485" s="95"/>
      <c r="L485" s="96"/>
      <c r="M485" s="26"/>
      <c r="N485" s="26"/>
      <c r="O485" s="64"/>
      <c r="P485" s="64"/>
      <c r="Q485" s="64"/>
      <c r="R485" s="64"/>
      <c r="S485" s="64"/>
      <c r="T485" s="64"/>
      <c r="U485" s="64"/>
      <c r="V485" s="64"/>
      <c r="W485" s="64"/>
      <c r="X485" s="64"/>
    </row>
    <row r="486">
      <c r="A486" s="93"/>
      <c r="B486" s="93"/>
      <c r="C486" s="94"/>
      <c r="D486" s="94"/>
      <c r="E486" s="94"/>
      <c r="F486" s="80" t="b">
        <v>0</v>
      </c>
      <c r="G486" s="80" t="b">
        <v>0</v>
      </c>
      <c r="H486" s="94"/>
      <c r="I486" s="94"/>
      <c r="J486" s="77"/>
      <c r="K486" s="95"/>
      <c r="L486" s="96"/>
      <c r="M486" s="26"/>
      <c r="N486" s="26"/>
      <c r="O486" s="64"/>
      <c r="P486" s="64"/>
      <c r="Q486" s="64"/>
      <c r="R486" s="64"/>
      <c r="S486" s="64"/>
      <c r="T486" s="64"/>
      <c r="U486" s="64"/>
      <c r="V486" s="64"/>
      <c r="W486" s="64"/>
      <c r="X486" s="64"/>
    </row>
    <row r="487">
      <c r="A487" s="93"/>
      <c r="B487" s="93"/>
      <c r="C487" s="94"/>
      <c r="D487" s="94"/>
      <c r="E487" s="94"/>
      <c r="F487" s="80" t="b">
        <v>0</v>
      </c>
      <c r="G487" s="80" t="b">
        <v>0</v>
      </c>
      <c r="H487" s="94"/>
      <c r="I487" s="94"/>
      <c r="J487" s="77"/>
      <c r="K487" s="95"/>
      <c r="L487" s="96"/>
      <c r="M487" s="26"/>
      <c r="N487" s="26"/>
      <c r="O487" s="64"/>
      <c r="P487" s="64"/>
      <c r="Q487" s="64"/>
      <c r="R487" s="64"/>
      <c r="S487" s="64"/>
      <c r="T487" s="64"/>
      <c r="U487" s="64"/>
      <c r="V487" s="64"/>
      <c r="W487" s="64"/>
      <c r="X487" s="64"/>
    </row>
    <row r="488">
      <c r="A488" s="93"/>
      <c r="B488" s="93"/>
      <c r="C488" s="94"/>
      <c r="D488" s="94"/>
      <c r="E488" s="94"/>
      <c r="F488" s="80" t="b">
        <v>0</v>
      </c>
      <c r="G488" s="80" t="b">
        <v>0</v>
      </c>
      <c r="H488" s="94"/>
      <c r="I488" s="94"/>
      <c r="J488" s="77"/>
      <c r="K488" s="95"/>
      <c r="L488" s="96"/>
      <c r="M488" s="26"/>
      <c r="N488" s="26"/>
      <c r="O488" s="64"/>
      <c r="P488" s="64"/>
      <c r="Q488" s="64"/>
      <c r="R488" s="64"/>
      <c r="S488" s="64"/>
      <c r="T488" s="64"/>
      <c r="U488" s="64"/>
      <c r="V488" s="64"/>
      <c r="W488" s="64"/>
      <c r="X488" s="64"/>
    </row>
    <row r="489">
      <c r="A489" s="93"/>
      <c r="B489" s="93"/>
      <c r="C489" s="94"/>
      <c r="D489" s="94"/>
      <c r="E489" s="94"/>
      <c r="F489" s="80" t="b">
        <v>0</v>
      </c>
      <c r="G489" s="80" t="b">
        <v>0</v>
      </c>
      <c r="H489" s="94"/>
      <c r="I489" s="94"/>
      <c r="J489" s="77"/>
      <c r="K489" s="95"/>
      <c r="L489" s="96"/>
      <c r="M489" s="26"/>
      <c r="N489" s="26"/>
      <c r="O489" s="64"/>
      <c r="P489" s="64"/>
      <c r="Q489" s="64"/>
      <c r="R489" s="64"/>
      <c r="S489" s="64"/>
      <c r="T489" s="64"/>
      <c r="U489" s="64"/>
      <c r="V489" s="64"/>
      <c r="W489" s="64"/>
      <c r="X489" s="64"/>
    </row>
    <row r="490">
      <c r="A490" s="93"/>
      <c r="B490" s="93"/>
      <c r="C490" s="94"/>
      <c r="D490" s="94"/>
      <c r="E490" s="94"/>
      <c r="F490" s="80" t="b">
        <v>0</v>
      </c>
      <c r="G490" s="80" t="b">
        <v>0</v>
      </c>
      <c r="H490" s="94"/>
      <c r="I490" s="94"/>
      <c r="J490" s="77"/>
      <c r="K490" s="95"/>
      <c r="L490" s="96"/>
      <c r="M490" s="26"/>
      <c r="N490" s="26"/>
      <c r="O490" s="64"/>
      <c r="P490" s="64"/>
      <c r="Q490" s="64"/>
      <c r="R490" s="64"/>
      <c r="S490" s="64"/>
      <c r="T490" s="64"/>
      <c r="U490" s="64"/>
      <c r="V490" s="64"/>
      <c r="W490" s="64"/>
      <c r="X490" s="64"/>
    </row>
    <row r="491">
      <c r="A491" s="93"/>
      <c r="B491" s="93"/>
      <c r="C491" s="94"/>
      <c r="D491" s="94"/>
      <c r="E491" s="94"/>
      <c r="F491" s="80" t="b">
        <v>0</v>
      </c>
      <c r="G491" s="80" t="b">
        <v>0</v>
      </c>
      <c r="H491" s="94"/>
      <c r="I491" s="94"/>
      <c r="J491" s="77"/>
      <c r="K491" s="95"/>
      <c r="L491" s="96"/>
      <c r="M491" s="26"/>
      <c r="N491" s="26"/>
      <c r="O491" s="64"/>
      <c r="P491" s="64"/>
      <c r="Q491" s="64"/>
      <c r="R491" s="64"/>
      <c r="S491" s="64"/>
      <c r="T491" s="64"/>
      <c r="U491" s="64"/>
      <c r="V491" s="64"/>
      <c r="W491" s="64"/>
      <c r="X491" s="64"/>
    </row>
    <row r="492">
      <c r="A492" s="93"/>
      <c r="B492" s="93"/>
      <c r="C492" s="94"/>
      <c r="D492" s="94"/>
      <c r="E492" s="94"/>
      <c r="F492" s="80" t="b">
        <v>0</v>
      </c>
      <c r="G492" s="80" t="b">
        <v>0</v>
      </c>
      <c r="H492" s="94"/>
      <c r="I492" s="94"/>
      <c r="J492" s="77"/>
      <c r="K492" s="95"/>
      <c r="L492" s="96"/>
      <c r="M492" s="26"/>
      <c r="N492" s="26"/>
      <c r="O492" s="64"/>
      <c r="P492" s="64"/>
      <c r="Q492" s="64"/>
      <c r="R492" s="64"/>
      <c r="S492" s="64"/>
      <c r="T492" s="64"/>
      <c r="U492" s="64"/>
      <c r="V492" s="64"/>
      <c r="W492" s="64"/>
      <c r="X492" s="64"/>
    </row>
    <row r="493">
      <c r="A493" s="93"/>
      <c r="B493" s="93"/>
      <c r="C493" s="94"/>
      <c r="D493" s="94"/>
      <c r="E493" s="94"/>
      <c r="F493" s="80" t="b">
        <v>0</v>
      </c>
      <c r="G493" s="80" t="b">
        <v>0</v>
      </c>
      <c r="H493" s="94"/>
      <c r="I493" s="94"/>
      <c r="J493" s="77"/>
      <c r="K493" s="95"/>
      <c r="L493" s="96"/>
      <c r="M493" s="26"/>
      <c r="N493" s="26"/>
      <c r="O493" s="64"/>
      <c r="P493" s="64"/>
      <c r="Q493" s="64"/>
      <c r="R493" s="64"/>
      <c r="S493" s="64"/>
      <c r="T493" s="64"/>
      <c r="U493" s="64"/>
      <c r="V493" s="64"/>
      <c r="W493" s="64"/>
      <c r="X493" s="64"/>
    </row>
    <row r="494">
      <c r="A494" s="93"/>
      <c r="B494" s="93"/>
      <c r="C494" s="94"/>
      <c r="D494" s="94"/>
      <c r="E494" s="94"/>
      <c r="F494" s="80" t="b">
        <v>0</v>
      </c>
      <c r="G494" s="80" t="b">
        <v>0</v>
      </c>
      <c r="H494" s="94"/>
      <c r="I494" s="94"/>
      <c r="J494" s="77"/>
      <c r="K494" s="95"/>
      <c r="L494" s="96"/>
      <c r="M494" s="26"/>
      <c r="N494" s="26"/>
      <c r="O494" s="64"/>
      <c r="P494" s="64"/>
      <c r="Q494" s="64"/>
      <c r="R494" s="64"/>
      <c r="S494" s="64"/>
      <c r="T494" s="64"/>
      <c r="U494" s="64"/>
      <c r="V494" s="64"/>
      <c r="W494" s="64"/>
      <c r="X494" s="64"/>
    </row>
    <row r="495">
      <c r="A495" s="93"/>
      <c r="B495" s="93"/>
      <c r="C495" s="94"/>
      <c r="D495" s="94"/>
      <c r="E495" s="94"/>
      <c r="F495" s="80" t="b">
        <v>0</v>
      </c>
      <c r="G495" s="80" t="b">
        <v>0</v>
      </c>
      <c r="H495" s="94"/>
      <c r="I495" s="94"/>
      <c r="J495" s="77"/>
      <c r="K495" s="95"/>
      <c r="L495" s="96"/>
      <c r="M495" s="26"/>
      <c r="N495" s="26"/>
      <c r="O495" s="64"/>
      <c r="P495" s="64"/>
      <c r="Q495" s="64"/>
      <c r="R495" s="64"/>
      <c r="S495" s="64"/>
      <c r="T495" s="64"/>
      <c r="U495" s="64"/>
      <c r="V495" s="64"/>
      <c r="W495" s="64"/>
      <c r="X495" s="64"/>
    </row>
    <row r="496">
      <c r="A496" s="93"/>
      <c r="B496" s="93"/>
      <c r="C496" s="94"/>
      <c r="D496" s="94"/>
      <c r="E496" s="94"/>
      <c r="F496" s="80" t="b">
        <v>0</v>
      </c>
      <c r="G496" s="80" t="b">
        <v>0</v>
      </c>
      <c r="H496" s="94"/>
      <c r="I496" s="94"/>
      <c r="J496" s="77"/>
      <c r="K496" s="95"/>
      <c r="L496" s="96"/>
      <c r="M496" s="26"/>
      <c r="N496" s="26"/>
      <c r="O496" s="64"/>
      <c r="P496" s="64"/>
      <c r="Q496" s="64"/>
      <c r="R496" s="64"/>
      <c r="S496" s="64"/>
      <c r="T496" s="64"/>
      <c r="U496" s="64"/>
      <c r="V496" s="64"/>
      <c r="W496" s="64"/>
      <c r="X496" s="64"/>
    </row>
    <row r="497">
      <c r="A497" s="93"/>
      <c r="B497" s="93"/>
      <c r="C497" s="94"/>
      <c r="D497" s="94"/>
      <c r="E497" s="94"/>
      <c r="F497" s="80" t="b">
        <v>0</v>
      </c>
      <c r="G497" s="80" t="b">
        <v>0</v>
      </c>
      <c r="H497" s="94"/>
      <c r="I497" s="94"/>
      <c r="J497" s="77"/>
      <c r="K497" s="95"/>
      <c r="L497" s="96"/>
      <c r="M497" s="26"/>
      <c r="N497" s="26"/>
      <c r="O497" s="64"/>
      <c r="P497" s="64"/>
      <c r="Q497" s="64"/>
      <c r="R497" s="64"/>
      <c r="S497" s="64"/>
      <c r="T497" s="64"/>
      <c r="U497" s="64"/>
      <c r="V497" s="64"/>
      <c r="W497" s="64"/>
      <c r="X497" s="64"/>
    </row>
    <row r="498">
      <c r="A498" s="93"/>
      <c r="B498" s="93"/>
      <c r="C498" s="94"/>
      <c r="D498" s="94"/>
      <c r="E498" s="94"/>
      <c r="F498" s="80" t="b">
        <v>0</v>
      </c>
      <c r="G498" s="80" t="b">
        <v>0</v>
      </c>
      <c r="H498" s="94"/>
      <c r="I498" s="94"/>
      <c r="J498" s="77"/>
      <c r="K498" s="95"/>
      <c r="L498" s="96"/>
      <c r="M498" s="26"/>
      <c r="N498" s="26"/>
      <c r="O498" s="64"/>
      <c r="P498" s="64"/>
      <c r="Q498" s="64"/>
      <c r="R498" s="64"/>
      <c r="S498" s="64"/>
      <c r="T498" s="64"/>
      <c r="U498" s="64"/>
      <c r="V498" s="64"/>
      <c r="W498" s="64"/>
      <c r="X498" s="64"/>
    </row>
    <row r="499">
      <c r="A499" s="93"/>
      <c r="B499" s="93"/>
      <c r="C499" s="94"/>
      <c r="D499" s="94"/>
      <c r="E499" s="94"/>
      <c r="F499" s="80" t="b">
        <v>0</v>
      </c>
      <c r="G499" s="80" t="b">
        <v>0</v>
      </c>
      <c r="H499" s="94"/>
      <c r="I499" s="94"/>
      <c r="J499" s="77"/>
      <c r="K499" s="95"/>
      <c r="L499" s="96"/>
      <c r="M499" s="26"/>
      <c r="N499" s="26"/>
      <c r="O499" s="64"/>
      <c r="P499" s="64"/>
      <c r="Q499" s="64"/>
      <c r="R499" s="64"/>
      <c r="S499" s="64"/>
      <c r="T499" s="64"/>
      <c r="U499" s="64"/>
      <c r="V499" s="64"/>
      <c r="W499" s="64"/>
      <c r="X499" s="64"/>
    </row>
    <row r="500">
      <c r="A500" s="93"/>
      <c r="B500" s="93"/>
      <c r="C500" s="94"/>
      <c r="D500" s="94"/>
      <c r="E500" s="94"/>
      <c r="F500" s="80" t="b">
        <v>0</v>
      </c>
      <c r="G500" s="80" t="b">
        <v>0</v>
      </c>
      <c r="H500" s="94"/>
      <c r="I500" s="94"/>
      <c r="J500" s="77"/>
      <c r="K500" s="95"/>
      <c r="L500" s="96"/>
      <c r="M500" s="26"/>
      <c r="N500" s="26"/>
      <c r="O500" s="64"/>
      <c r="P500" s="64"/>
      <c r="Q500" s="64"/>
      <c r="R500" s="64"/>
      <c r="S500" s="64"/>
      <c r="T500" s="64"/>
      <c r="U500" s="64"/>
      <c r="V500" s="64"/>
      <c r="W500" s="64"/>
      <c r="X500" s="64"/>
    </row>
    <row r="501">
      <c r="A501" s="93"/>
      <c r="B501" s="93"/>
      <c r="C501" s="94"/>
      <c r="D501" s="94"/>
      <c r="E501" s="94"/>
      <c r="F501" s="80" t="b">
        <v>0</v>
      </c>
      <c r="G501" s="80" t="b">
        <v>0</v>
      </c>
      <c r="H501" s="94"/>
      <c r="I501" s="94"/>
      <c r="J501" s="77"/>
      <c r="K501" s="95"/>
      <c r="L501" s="96"/>
      <c r="M501" s="26"/>
      <c r="N501" s="26"/>
      <c r="O501" s="64"/>
      <c r="P501" s="64"/>
      <c r="Q501" s="64"/>
      <c r="R501" s="64"/>
      <c r="S501" s="64"/>
      <c r="T501" s="64"/>
      <c r="U501" s="64"/>
      <c r="V501" s="64"/>
      <c r="W501" s="64"/>
      <c r="X501" s="64"/>
    </row>
    <row r="502">
      <c r="A502" s="93"/>
      <c r="B502" s="93"/>
      <c r="C502" s="94"/>
      <c r="D502" s="94"/>
      <c r="E502" s="94"/>
      <c r="F502" s="80" t="b">
        <v>0</v>
      </c>
      <c r="G502" s="80" t="b">
        <v>0</v>
      </c>
      <c r="H502" s="94"/>
      <c r="I502" s="94"/>
      <c r="J502" s="77"/>
      <c r="K502" s="95"/>
      <c r="L502" s="96"/>
      <c r="M502" s="26"/>
      <c r="N502" s="26"/>
      <c r="O502" s="64"/>
      <c r="P502" s="64"/>
      <c r="Q502" s="64"/>
      <c r="R502" s="64"/>
      <c r="S502" s="64"/>
      <c r="T502" s="64"/>
      <c r="U502" s="64"/>
      <c r="V502" s="64"/>
      <c r="W502" s="64"/>
      <c r="X502" s="64"/>
    </row>
    <row r="503">
      <c r="A503" s="93"/>
      <c r="B503" s="93"/>
      <c r="C503" s="94"/>
      <c r="D503" s="94"/>
      <c r="E503" s="94"/>
      <c r="F503" s="80" t="b">
        <v>0</v>
      </c>
      <c r="G503" s="80" t="b">
        <v>0</v>
      </c>
      <c r="H503" s="94"/>
      <c r="I503" s="94"/>
      <c r="J503" s="77"/>
      <c r="K503" s="95"/>
      <c r="L503" s="96"/>
      <c r="M503" s="26"/>
      <c r="N503" s="26"/>
      <c r="O503" s="64"/>
      <c r="P503" s="64"/>
      <c r="Q503" s="64"/>
      <c r="R503" s="64"/>
      <c r="S503" s="64"/>
      <c r="T503" s="64"/>
      <c r="U503" s="64"/>
      <c r="V503" s="64"/>
      <c r="W503" s="64"/>
      <c r="X503" s="64"/>
    </row>
    <row r="504">
      <c r="A504" s="93"/>
      <c r="B504" s="93"/>
      <c r="C504" s="94"/>
      <c r="D504" s="94"/>
      <c r="E504" s="94"/>
      <c r="F504" s="80" t="b">
        <v>0</v>
      </c>
      <c r="G504" s="80" t="b">
        <v>0</v>
      </c>
      <c r="H504" s="94"/>
      <c r="I504" s="94"/>
      <c r="J504" s="77"/>
      <c r="K504" s="95"/>
      <c r="L504" s="96"/>
      <c r="M504" s="26"/>
      <c r="N504" s="26"/>
      <c r="O504" s="64"/>
      <c r="P504" s="64"/>
      <c r="Q504" s="64"/>
      <c r="R504" s="64"/>
      <c r="S504" s="64"/>
      <c r="T504" s="64"/>
      <c r="U504" s="64"/>
      <c r="V504" s="64"/>
      <c r="W504" s="64"/>
      <c r="X504" s="64"/>
    </row>
    <row r="505">
      <c r="A505" s="93"/>
      <c r="B505" s="93"/>
      <c r="C505" s="94"/>
      <c r="D505" s="94"/>
      <c r="E505" s="94"/>
      <c r="F505" s="80" t="b">
        <v>0</v>
      </c>
      <c r="G505" s="80" t="b">
        <v>0</v>
      </c>
      <c r="H505" s="94"/>
      <c r="I505" s="94"/>
      <c r="J505" s="77"/>
      <c r="K505" s="95"/>
      <c r="L505" s="96"/>
      <c r="M505" s="26"/>
      <c r="N505" s="26"/>
      <c r="O505" s="64"/>
      <c r="P505" s="64"/>
      <c r="Q505" s="64"/>
      <c r="R505" s="64"/>
      <c r="S505" s="64"/>
      <c r="T505" s="64"/>
      <c r="U505" s="64"/>
      <c r="V505" s="64"/>
      <c r="W505" s="64"/>
      <c r="X505" s="64"/>
    </row>
    <row r="506">
      <c r="A506" s="93"/>
      <c r="B506" s="93"/>
      <c r="C506" s="94"/>
      <c r="D506" s="94"/>
      <c r="E506" s="94"/>
      <c r="F506" s="80" t="b">
        <v>0</v>
      </c>
      <c r="G506" s="80" t="b">
        <v>0</v>
      </c>
      <c r="H506" s="94"/>
      <c r="I506" s="94"/>
      <c r="J506" s="77"/>
      <c r="K506" s="95"/>
      <c r="L506" s="96"/>
      <c r="M506" s="26"/>
      <c r="N506" s="26"/>
      <c r="O506" s="64"/>
      <c r="P506" s="64"/>
      <c r="Q506" s="64"/>
      <c r="R506" s="64"/>
      <c r="S506" s="64"/>
      <c r="T506" s="64"/>
      <c r="U506" s="64"/>
      <c r="V506" s="64"/>
      <c r="W506" s="64"/>
      <c r="X506" s="64"/>
    </row>
    <row r="507">
      <c r="A507" s="93"/>
      <c r="B507" s="93"/>
      <c r="C507" s="94"/>
      <c r="D507" s="94"/>
      <c r="E507" s="94"/>
      <c r="F507" s="80" t="b">
        <v>0</v>
      </c>
      <c r="G507" s="80" t="b">
        <v>0</v>
      </c>
      <c r="H507" s="94"/>
      <c r="I507" s="94"/>
      <c r="J507" s="77"/>
      <c r="K507" s="95"/>
      <c r="L507" s="96"/>
      <c r="M507" s="26"/>
      <c r="N507" s="26"/>
      <c r="O507" s="64"/>
      <c r="P507" s="64"/>
      <c r="Q507" s="64"/>
      <c r="R507" s="64"/>
      <c r="S507" s="64"/>
      <c r="T507" s="64"/>
      <c r="U507" s="64"/>
      <c r="V507" s="64"/>
      <c r="W507" s="64"/>
      <c r="X507" s="64"/>
    </row>
    <row r="508">
      <c r="A508" s="93"/>
      <c r="B508" s="93"/>
      <c r="C508" s="94"/>
      <c r="D508" s="94"/>
      <c r="E508" s="94"/>
      <c r="F508" s="80" t="b">
        <v>0</v>
      </c>
      <c r="G508" s="80" t="b">
        <v>0</v>
      </c>
      <c r="H508" s="94"/>
      <c r="I508" s="94"/>
      <c r="J508" s="77"/>
      <c r="K508" s="95"/>
      <c r="L508" s="96"/>
      <c r="M508" s="26"/>
      <c r="N508" s="26"/>
      <c r="O508" s="64"/>
      <c r="P508" s="64"/>
      <c r="Q508" s="64"/>
      <c r="R508" s="64"/>
      <c r="S508" s="64"/>
      <c r="T508" s="64"/>
      <c r="U508" s="64"/>
      <c r="V508" s="64"/>
      <c r="W508" s="64"/>
      <c r="X508" s="64"/>
    </row>
    <row r="509">
      <c r="A509" s="93"/>
      <c r="B509" s="93"/>
      <c r="C509" s="94"/>
      <c r="D509" s="94"/>
      <c r="E509" s="94"/>
      <c r="F509" s="80" t="b">
        <v>0</v>
      </c>
      <c r="G509" s="80" t="b">
        <v>0</v>
      </c>
      <c r="H509" s="94"/>
      <c r="I509" s="94"/>
      <c r="J509" s="77"/>
      <c r="K509" s="95"/>
      <c r="L509" s="96"/>
      <c r="M509" s="26"/>
      <c r="N509" s="26"/>
      <c r="O509" s="64"/>
      <c r="P509" s="64"/>
      <c r="Q509" s="64"/>
      <c r="R509" s="64"/>
      <c r="S509" s="64"/>
      <c r="T509" s="64"/>
      <c r="U509" s="64"/>
      <c r="V509" s="64"/>
      <c r="W509" s="64"/>
      <c r="X509" s="64"/>
    </row>
    <row r="510">
      <c r="A510" s="93"/>
      <c r="B510" s="93"/>
      <c r="C510" s="94"/>
      <c r="D510" s="94"/>
      <c r="E510" s="94"/>
      <c r="F510" s="80" t="b">
        <v>0</v>
      </c>
      <c r="G510" s="80" t="b">
        <v>0</v>
      </c>
      <c r="H510" s="94"/>
      <c r="I510" s="94"/>
      <c r="J510" s="77"/>
      <c r="K510" s="95"/>
      <c r="L510" s="96"/>
      <c r="M510" s="26"/>
      <c r="N510" s="26"/>
      <c r="O510" s="64"/>
      <c r="P510" s="64"/>
      <c r="Q510" s="64"/>
      <c r="R510" s="64"/>
      <c r="S510" s="64"/>
      <c r="T510" s="64"/>
      <c r="U510" s="64"/>
      <c r="V510" s="64"/>
      <c r="W510" s="64"/>
      <c r="X510" s="64"/>
    </row>
    <row r="511">
      <c r="A511" s="93"/>
      <c r="B511" s="93"/>
      <c r="C511" s="94"/>
      <c r="D511" s="94"/>
      <c r="E511" s="94"/>
      <c r="F511" s="80" t="b">
        <v>0</v>
      </c>
      <c r="G511" s="80" t="b">
        <v>0</v>
      </c>
      <c r="H511" s="94"/>
      <c r="I511" s="94"/>
      <c r="J511" s="77"/>
      <c r="K511" s="95"/>
      <c r="L511" s="96"/>
      <c r="M511" s="26"/>
      <c r="N511" s="26"/>
      <c r="O511" s="64"/>
      <c r="P511" s="64"/>
      <c r="Q511" s="64"/>
      <c r="R511" s="64"/>
      <c r="S511" s="64"/>
      <c r="T511" s="64"/>
      <c r="U511" s="64"/>
      <c r="V511" s="64"/>
      <c r="W511" s="64"/>
      <c r="X511" s="64"/>
    </row>
    <row r="512">
      <c r="A512" s="93"/>
      <c r="B512" s="93"/>
      <c r="C512" s="94"/>
      <c r="D512" s="94"/>
      <c r="E512" s="94"/>
      <c r="F512" s="80" t="b">
        <v>0</v>
      </c>
      <c r="G512" s="80" t="b">
        <v>0</v>
      </c>
      <c r="H512" s="94"/>
      <c r="I512" s="94"/>
      <c r="J512" s="77"/>
      <c r="K512" s="95"/>
      <c r="L512" s="96"/>
      <c r="M512" s="26"/>
      <c r="N512" s="26"/>
      <c r="O512" s="64"/>
      <c r="P512" s="64"/>
      <c r="Q512" s="64"/>
      <c r="R512" s="64"/>
      <c r="S512" s="64"/>
      <c r="T512" s="64"/>
      <c r="U512" s="64"/>
      <c r="V512" s="64"/>
      <c r="W512" s="64"/>
      <c r="X512" s="64"/>
    </row>
    <row r="513">
      <c r="A513" s="93"/>
      <c r="B513" s="93"/>
      <c r="C513" s="94"/>
      <c r="D513" s="94"/>
      <c r="E513" s="94"/>
      <c r="F513" s="80" t="b">
        <v>0</v>
      </c>
      <c r="G513" s="80" t="b">
        <v>0</v>
      </c>
      <c r="H513" s="94"/>
      <c r="I513" s="94"/>
      <c r="J513" s="77"/>
      <c r="K513" s="95"/>
      <c r="L513" s="96"/>
      <c r="M513" s="26"/>
      <c r="N513" s="26"/>
      <c r="O513" s="64"/>
      <c r="P513" s="64"/>
      <c r="Q513" s="64"/>
      <c r="R513" s="64"/>
      <c r="S513" s="64"/>
      <c r="T513" s="64"/>
      <c r="U513" s="64"/>
      <c r="V513" s="64"/>
      <c r="W513" s="64"/>
      <c r="X513" s="64"/>
    </row>
    <row r="514">
      <c r="A514" s="93"/>
      <c r="B514" s="93"/>
      <c r="C514" s="94"/>
      <c r="D514" s="94"/>
      <c r="E514" s="94"/>
      <c r="F514" s="80" t="b">
        <v>0</v>
      </c>
      <c r="G514" s="80" t="b">
        <v>0</v>
      </c>
      <c r="H514" s="94"/>
      <c r="I514" s="94"/>
      <c r="J514" s="77"/>
      <c r="K514" s="95"/>
      <c r="L514" s="96"/>
      <c r="M514" s="26"/>
      <c r="N514" s="26"/>
      <c r="O514" s="64"/>
      <c r="P514" s="64"/>
      <c r="Q514" s="64"/>
      <c r="R514" s="64"/>
      <c r="S514" s="64"/>
      <c r="T514" s="64"/>
      <c r="U514" s="64"/>
      <c r="V514" s="64"/>
      <c r="W514" s="64"/>
      <c r="X514" s="64"/>
    </row>
    <row r="515">
      <c r="A515" s="93"/>
      <c r="B515" s="93"/>
      <c r="C515" s="94"/>
      <c r="D515" s="94"/>
      <c r="E515" s="94"/>
      <c r="F515" s="80" t="b">
        <v>0</v>
      </c>
      <c r="G515" s="80" t="b">
        <v>0</v>
      </c>
      <c r="H515" s="94"/>
      <c r="I515" s="94"/>
      <c r="J515" s="77"/>
      <c r="K515" s="95"/>
      <c r="L515" s="96"/>
      <c r="M515" s="26"/>
      <c r="N515" s="26"/>
      <c r="O515" s="64"/>
      <c r="P515" s="64"/>
      <c r="Q515" s="64"/>
      <c r="R515" s="64"/>
      <c r="S515" s="64"/>
      <c r="T515" s="64"/>
      <c r="U515" s="64"/>
      <c r="V515" s="64"/>
      <c r="W515" s="64"/>
      <c r="X515" s="64"/>
    </row>
    <row r="516">
      <c r="A516" s="93"/>
      <c r="B516" s="93"/>
      <c r="C516" s="94"/>
      <c r="D516" s="94"/>
      <c r="E516" s="94"/>
      <c r="F516" s="80" t="b">
        <v>0</v>
      </c>
      <c r="G516" s="80" t="b">
        <v>0</v>
      </c>
      <c r="H516" s="94"/>
      <c r="I516" s="94"/>
      <c r="J516" s="77"/>
      <c r="K516" s="95"/>
      <c r="L516" s="96"/>
      <c r="M516" s="26"/>
      <c r="N516" s="26"/>
      <c r="O516" s="64"/>
      <c r="P516" s="64"/>
      <c r="Q516" s="64"/>
      <c r="R516" s="64"/>
      <c r="S516" s="64"/>
      <c r="T516" s="64"/>
      <c r="U516" s="64"/>
      <c r="V516" s="64"/>
      <c r="W516" s="64"/>
      <c r="X516" s="64"/>
    </row>
    <row r="517">
      <c r="A517" s="93"/>
      <c r="B517" s="93"/>
      <c r="C517" s="94"/>
      <c r="D517" s="94"/>
      <c r="E517" s="94"/>
      <c r="F517" s="80" t="b">
        <v>0</v>
      </c>
      <c r="G517" s="80" t="b">
        <v>0</v>
      </c>
      <c r="H517" s="94"/>
      <c r="I517" s="94"/>
      <c r="J517" s="77"/>
      <c r="K517" s="95"/>
      <c r="L517" s="96"/>
      <c r="M517" s="26"/>
      <c r="N517" s="26"/>
      <c r="O517" s="64"/>
      <c r="P517" s="64"/>
      <c r="Q517" s="64"/>
      <c r="R517" s="64"/>
      <c r="S517" s="64"/>
      <c r="T517" s="64"/>
      <c r="U517" s="64"/>
      <c r="V517" s="64"/>
      <c r="W517" s="64"/>
      <c r="X517" s="64"/>
    </row>
    <row r="518">
      <c r="A518" s="93"/>
      <c r="B518" s="93"/>
      <c r="C518" s="94"/>
      <c r="D518" s="94"/>
      <c r="E518" s="94"/>
      <c r="F518" s="80" t="b">
        <v>0</v>
      </c>
      <c r="G518" s="80" t="b">
        <v>0</v>
      </c>
      <c r="H518" s="94"/>
      <c r="I518" s="94"/>
      <c r="J518" s="77"/>
      <c r="K518" s="95"/>
      <c r="L518" s="96"/>
      <c r="M518" s="26"/>
      <c r="N518" s="26"/>
      <c r="O518" s="64"/>
      <c r="P518" s="64"/>
      <c r="Q518" s="64"/>
      <c r="R518" s="64"/>
      <c r="S518" s="64"/>
      <c r="T518" s="64"/>
      <c r="U518" s="64"/>
      <c r="V518" s="64"/>
      <c r="W518" s="64"/>
      <c r="X518" s="64"/>
    </row>
    <row r="519">
      <c r="A519" s="93"/>
      <c r="B519" s="93"/>
      <c r="C519" s="94"/>
      <c r="D519" s="94"/>
      <c r="E519" s="94"/>
      <c r="F519" s="80" t="b">
        <v>0</v>
      </c>
      <c r="G519" s="80" t="b">
        <v>0</v>
      </c>
      <c r="H519" s="94"/>
      <c r="I519" s="94"/>
      <c r="J519" s="77"/>
      <c r="K519" s="95"/>
      <c r="L519" s="96"/>
      <c r="M519" s="26"/>
      <c r="N519" s="26"/>
      <c r="O519" s="64"/>
      <c r="P519" s="64"/>
      <c r="Q519" s="64"/>
      <c r="R519" s="64"/>
      <c r="S519" s="64"/>
      <c r="T519" s="64"/>
      <c r="U519" s="64"/>
      <c r="V519" s="64"/>
      <c r="W519" s="64"/>
      <c r="X519" s="64"/>
    </row>
    <row r="520">
      <c r="A520" s="93"/>
      <c r="B520" s="93"/>
      <c r="C520" s="94"/>
      <c r="D520" s="94"/>
      <c r="E520" s="94"/>
      <c r="F520" s="80" t="b">
        <v>0</v>
      </c>
      <c r="G520" s="80" t="b">
        <v>0</v>
      </c>
      <c r="H520" s="94"/>
      <c r="I520" s="94"/>
      <c r="J520" s="77"/>
      <c r="K520" s="95"/>
      <c r="L520" s="96"/>
      <c r="M520" s="26"/>
      <c r="N520" s="26"/>
      <c r="O520" s="64"/>
      <c r="P520" s="64"/>
      <c r="Q520" s="64"/>
      <c r="R520" s="64"/>
      <c r="S520" s="64"/>
      <c r="T520" s="64"/>
      <c r="U520" s="64"/>
      <c r="V520" s="64"/>
      <c r="W520" s="64"/>
      <c r="X520" s="64"/>
    </row>
    <row r="521">
      <c r="A521" s="93"/>
      <c r="B521" s="93"/>
      <c r="C521" s="94"/>
      <c r="D521" s="94"/>
      <c r="E521" s="94"/>
      <c r="F521" s="80" t="b">
        <v>0</v>
      </c>
      <c r="G521" s="80" t="b">
        <v>0</v>
      </c>
      <c r="H521" s="94"/>
      <c r="I521" s="94"/>
      <c r="J521" s="77"/>
      <c r="K521" s="95"/>
      <c r="L521" s="96"/>
      <c r="M521" s="26"/>
      <c r="N521" s="26"/>
      <c r="O521" s="64"/>
      <c r="P521" s="64"/>
      <c r="Q521" s="64"/>
      <c r="R521" s="64"/>
      <c r="S521" s="64"/>
      <c r="T521" s="64"/>
      <c r="U521" s="64"/>
      <c r="V521" s="64"/>
      <c r="W521" s="64"/>
      <c r="X521" s="64"/>
    </row>
    <row r="522">
      <c r="A522" s="93"/>
      <c r="B522" s="93"/>
      <c r="C522" s="94"/>
      <c r="D522" s="94"/>
      <c r="E522" s="94"/>
      <c r="F522" s="80" t="b">
        <v>0</v>
      </c>
      <c r="G522" s="80" t="b">
        <v>0</v>
      </c>
      <c r="H522" s="94"/>
      <c r="I522" s="94"/>
      <c r="J522" s="77"/>
      <c r="K522" s="95"/>
      <c r="L522" s="96"/>
      <c r="M522" s="26"/>
      <c r="N522" s="26"/>
      <c r="O522" s="64"/>
      <c r="P522" s="64"/>
      <c r="Q522" s="64"/>
      <c r="R522" s="64"/>
      <c r="S522" s="64"/>
      <c r="T522" s="64"/>
      <c r="U522" s="64"/>
      <c r="V522" s="64"/>
      <c r="W522" s="64"/>
      <c r="X522" s="64"/>
    </row>
    <row r="523">
      <c r="A523" s="93"/>
      <c r="B523" s="93"/>
      <c r="C523" s="94"/>
      <c r="D523" s="94"/>
      <c r="E523" s="94"/>
      <c r="F523" s="80" t="b">
        <v>0</v>
      </c>
      <c r="G523" s="80" t="b">
        <v>0</v>
      </c>
      <c r="H523" s="94"/>
      <c r="I523" s="94"/>
      <c r="J523" s="77"/>
      <c r="K523" s="95"/>
      <c r="L523" s="96"/>
      <c r="M523" s="26"/>
      <c r="N523" s="26"/>
      <c r="O523" s="64"/>
      <c r="P523" s="64"/>
      <c r="Q523" s="64"/>
      <c r="R523" s="64"/>
      <c r="S523" s="64"/>
      <c r="T523" s="64"/>
      <c r="U523" s="64"/>
      <c r="V523" s="64"/>
      <c r="W523" s="64"/>
      <c r="X523" s="64"/>
    </row>
    <row r="524">
      <c r="A524" s="93"/>
      <c r="B524" s="93"/>
      <c r="C524" s="94"/>
      <c r="D524" s="94"/>
      <c r="E524" s="94"/>
      <c r="F524" s="80" t="b">
        <v>0</v>
      </c>
      <c r="G524" s="80" t="b">
        <v>0</v>
      </c>
      <c r="H524" s="94"/>
      <c r="I524" s="94"/>
      <c r="J524" s="77"/>
      <c r="K524" s="95"/>
      <c r="L524" s="96"/>
      <c r="M524" s="26"/>
      <c r="N524" s="26"/>
      <c r="O524" s="64"/>
      <c r="P524" s="64"/>
      <c r="Q524" s="64"/>
      <c r="R524" s="64"/>
      <c r="S524" s="64"/>
      <c r="T524" s="64"/>
      <c r="U524" s="64"/>
      <c r="V524" s="64"/>
      <c r="W524" s="64"/>
      <c r="X524" s="64"/>
    </row>
    <row r="525">
      <c r="A525" s="93"/>
      <c r="B525" s="93"/>
      <c r="C525" s="94"/>
      <c r="D525" s="94"/>
      <c r="E525" s="94"/>
      <c r="F525" s="80" t="b">
        <v>0</v>
      </c>
      <c r="G525" s="80" t="b">
        <v>0</v>
      </c>
      <c r="H525" s="94"/>
      <c r="I525" s="94"/>
      <c r="J525" s="77"/>
      <c r="K525" s="95"/>
      <c r="L525" s="96"/>
      <c r="M525" s="26"/>
      <c r="N525" s="26"/>
      <c r="O525" s="64"/>
      <c r="P525" s="64"/>
      <c r="Q525" s="64"/>
      <c r="R525" s="64"/>
      <c r="S525" s="64"/>
      <c r="T525" s="64"/>
      <c r="U525" s="64"/>
      <c r="V525" s="64"/>
      <c r="W525" s="64"/>
      <c r="X525" s="64"/>
    </row>
    <row r="526">
      <c r="A526" s="93"/>
      <c r="B526" s="93"/>
      <c r="C526" s="94"/>
      <c r="D526" s="94"/>
      <c r="E526" s="94"/>
      <c r="F526" s="80" t="b">
        <v>0</v>
      </c>
      <c r="G526" s="80" t="b">
        <v>0</v>
      </c>
      <c r="H526" s="94"/>
      <c r="I526" s="94"/>
      <c r="J526" s="77"/>
      <c r="K526" s="95"/>
      <c r="L526" s="96"/>
      <c r="M526" s="26"/>
      <c r="N526" s="26"/>
      <c r="O526" s="64"/>
      <c r="P526" s="64"/>
      <c r="Q526" s="64"/>
      <c r="R526" s="64"/>
      <c r="S526" s="64"/>
      <c r="T526" s="64"/>
      <c r="U526" s="64"/>
      <c r="V526" s="64"/>
      <c r="W526" s="64"/>
      <c r="X526" s="64"/>
    </row>
    <row r="527">
      <c r="A527" s="93"/>
      <c r="B527" s="93"/>
      <c r="C527" s="94"/>
      <c r="D527" s="94"/>
      <c r="E527" s="94"/>
      <c r="F527" s="80" t="b">
        <v>0</v>
      </c>
      <c r="G527" s="80" t="b">
        <v>0</v>
      </c>
      <c r="H527" s="94"/>
      <c r="I527" s="94"/>
      <c r="J527" s="77"/>
      <c r="K527" s="95"/>
      <c r="L527" s="96"/>
      <c r="M527" s="26"/>
      <c r="N527" s="26"/>
      <c r="O527" s="64"/>
      <c r="P527" s="64"/>
      <c r="Q527" s="64"/>
      <c r="R527" s="64"/>
      <c r="S527" s="64"/>
      <c r="T527" s="64"/>
      <c r="U527" s="64"/>
      <c r="V527" s="64"/>
      <c r="W527" s="64"/>
      <c r="X527" s="64"/>
    </row>
    <row r="528">
      <c r="A528" s="93"/>
      <c r="B528" s="93"/>
      <c r="C528" s="94"/>
      <c r="D528" s="94"/>
      <c r="E528" s="94"/>
      <c r="F528" s="80" t="b">
        <v>0</v>
      </c>
      <c r="G528" s="80" t="b">
        <v>0</v>
      </c>
      <c r="H528" s="94"/>
      <c r="I528" s="94"/>
      <c r="J528" s="77"/>
      <c r="K528" s="95"/>
      <c r="L528" s="96"/>
      <c r="M528" s="26"/>
      <c r="N528" s="26"/>
      <c r="O528" s="64"/>
      <c r="P528" s="64"/>
      <c r="Q528" s="64"/>
      <c r="R528" s="64"/>
      <c r="S528" s="64"/>
      <c r="T528" s="64"/>
      <c r="U528" s="64"/>
      <c r="V528" s="64"/>
      <c r="W528" s="64"/>
      <c r="X528" s="64"/>
    </row>
    <row r="529">
      <c r="A529" s="93"/>
      <c r="B529" s="93"/>
      <c r="C529" s="94"/>
      <c r="D529" s="94"/>
      <c r="E529" s="94"/>
      <c r="F529" s="80" t="b">
        <v>0</v>
      </c>
      <c r="G529" s="80" t="b">
        <v>0</v>
      </c>
      <c r="H529" s="94"/>
      <c r="I529" s="94"/>
      <c r="J529" s="77"/>
      <c r="K529" s="95"/>
      <c r="L529" s="96"/>
      <c r="M529" s="26"/>
      <c r="N529" s="26"/>
      <c r="O529" s="64"/>
      <c r="P529" s="64"/>
      <c r="Q529" s="64"/>
      <c r="R529" s="64"/>
      <c r="S529" s="64"/>
      <c r="T529" s="64"/>
      <c r="U529" s="64"/>
      <c r="V529" s="64"/>
      <c r="W529" s="64"/>
      <c r="X529" s="64"/>
    </row>
    <row r="530">
      <c r="A530" s="93"/>
      <c r="B530" s="93"/>
      <c r="C530" s="94"/>
      <c r="D530" s="94"/>
      <c r="E530" s="94"/>
      <c r="F530" s="80" t="b">
        <v>0</v>
      </c>
      <c r="G530" s="80" t="b">
        <v>0</v>
      </c>
      <c r="H530" s="94"/>
      <c r="I530" s="94"/>
      <c r="J530" s="77"/>
      <c r="K530" s="95"/>
      <c r="L530" s="96"/>
      <c r="M530" s="26"/>
      <c r="N530" s="26"/>
      <c r="O530" s="64"/>
      <c r="P530" s="64"/>
      <c r="Q530" s="64"/>
      <c r="R530" s="64"/>
      <c r="S530" s="64"/>
      <c r="T530" s="64"/>
      <c r="U530" s="64"/>
      <c r="V530" s="64"/>
      <c r="W530" s="64"/>
      <c r="X530" s="64"/>
    </row>
    <row r="531">
      <c r="A531" s="93"/>
      <c r="B531" s="93"/>
      <c r="C531" s="94"/>
      <c r="D531" s="94"/>
      <c r="E531" s="94"/>
      <c r="F531" s="80" t="b">
        <v>0</v>
      </c>
      <c r="G531" s="80" t="b">
        <v>0</v>
      </c>
      <c r="H531" s="94"/>
      <c r="I531" s="94"/>
      <c r="J531" s="77"/>
      <c r="K531" s="95"/>
      <c r="L531" s="96"/>
      <c r="M531" s="26"/>
      <c r="N531" s="26"/>
      <c r="O531" s="64"/>
      <c r="P531" s="64"/>
      <c r="Q531" s="64"/>
      <c r="R531" s="64"/>
      <c r="S531" s="64"/>
      <c r="T531" s="64"/>
      <c r="U531" s="64"/>
      <c r="V531" s="64"/>
      <c r="W531" s="64"/>
      <c r="X531" s="64"/>
    </row>
    <row r="532">
      <c r="A532" s="93"/>
      <c r="B532" s="93"/>
      <c r="C532" s="94"/>
      <c r="D532" s="94"/>
      <c r="E532" s="94"/>
      <c r="F532" s="80" t="b">
        <v>0</v>
      </c>
      <c r="G532" s="80" t="b">
        <v>0</v>
      </c>
      <c r="H532" s="94"/>
      <c r="I532" s="94"/>
      <c r="J532" s="77"/>
      <c r="K532" s="95"/>
      <c r="L532" s="96"/>
      <c r="M532" s="26"/>
      <c r="N532" s="26"/>
      <c r="O532" s="64"/>
      <c r="P532" s="64"/>
      <c r="Q532" s="64"/>
      <c r="R532" s="64"/>
      <c r="S532" s="64"/>
      <c r="T532" s="64"/>
      <c r="U532" s="64"/>
      <c r="V532" s="64"/>
      <c r="W532" s="64"/>
      <c r="X532" s="64"/>
    </row>
    <row r="533">
      <c r="A533" s="93"/>
      <c r="B533" s="93"/>
      <c r="C533" s="94"/>
      <c r="D533" s="94"/>
      <c r="E533" s="94"/>
      <c r="F533" s="80" t="b">
        <v>0</v>
      </c>
      <c r="G533" s="80" t="b">
        <v>0</v>
      </c>
      <c r="H533" s="94"/>
      <c r="I533" s="94"/>
      <c r="J533" s="77"/>
      <c r="K533" s="95"/>
      <c r="L533" s="96"/>
      <c r="M533" s="26"/>
      <c r="N533" s="26"/>
      <c r="O533" s="64"/>
      <c r="P533" s="64"/>
      <c r="Q533" s="64"/>
      <c r="R533" s="64"/>
      <c r="S533" s="64"/>
      <c r="T533" s="64"/>
      <c r="U533" s="64"/>
      <c r="V533" s="64"/>
      <c r="W533" s="64"/>
      <c r="X533" s="64"/>
    </row>
    <row r="534">
      <c r="A534" s="93"/>
      <c r="B534" s="93"/>
      <c r="C534" s="94"/>
      <c r="D534" s="94"/>
      <c r="E534" s="94"/>
      <c r="F534" s="80" t="b">
        <v>0</v>
      </c>
      <c r="G534" s="80" t="b">
        <v>0</v>
      </c>
      <c r="H534" s="94"/>
      <c r="I534" s="94"/>
      <c r="J534" s="77"/>
      <c r="K534" s="95"/>
      <c r="L534" s="96"/>
      <c r="M534" s="26"/>
      <c r="N534" s="26"/>
      <c r="O534" s="64"/>
      <c r="P534" s="64"/>
      <c r="Q534" s="64"/>
      <c r="R534" s="64"/>
      <c r="S534" s="64"/>
      <c r="T534" s="64"/>
      <c r="U534" s="64"/>
      <c r="V534" s="64"/>
      <c r="W534" s="64"/>
      <c r="X534" s="64"/>
    </row>
    <row r="535">
      <c r="A535" s="93"/>
      <c r="B535" s="93"/>
      <c r="C535" s="94"/>
      <c r="D535" s="94"/>
      <c r="E535" s="94"/>
      <c r="F535" s="80" t="b">
        <v>0</v>
      </c>
      <c r="G535" s="80" t="b">
        <v>0</v>
      </c>
      <c r="H535" s="94"/>
      <c r="I535" s="94"/>
      <c r="J535" s="77"/>
      <c r="K535" s="95"/>
      <c r="L535" s="96"/>
      <c r="M535" s="26"/>
      <c r="N535" s="26"/>
      <c r="O535" s="64"/>
      <c r="P535" s="64"/>
      <c r="Q535" s="64"/>
      <c r="R535" s="64"/>
      <c r="S535" s="64"/>
      <c r="T535" s="64"/>
      <c r="U535" s="64"/>
      <c r="V535" s="64"/>
      <c r="W535" s="64"/>
      <c r="X535" s="64"/>
    </row>
    <row r="536">
      <c r="A536" s="93"/>
      <c r="B536" s="93"/>
      <c r="C536" s="94"/>
      <c r="D536" s="94"/>
      <c r="E536" s="94"/>
      <c r="F536" s="80" t="b">
        <v>0</v>
      </c>
      <c r="G536" s="80" t="b">
        <v>0</v>
      </c>
      <c r="H536" s="94"/>
      <c r="I536" s="94"/>
      <c r="J536" s="77"/>
      <c r="K536" s="95"/>
      <c r="L536" s="96"/>
      <c r="M536" s="26"/>
      <c r="N536" s="26"/>
      <c r="O536" s="64"/>
      <c r="P536" s="64"/>
      <c r="Q536" s="64"/>
      <c r="R536" s="64"/>
      <c r="S536" s="64"/>
      <c r="T536" s="64"/>
      <c r="U536" s="64"/>
      <c r="V536" s="64"/>
      <c r="W536" s="64"/>
      <c r="X536" s="64"/>
    </row>
    <row r="537">
      <c r="A537" s="93"/>
      <c r="B537" s="93"/>
      <c r="C537" s="94"/>
      <c r="D537" s="94"/>
      <c r="E537" s="94"/>
      <c r="F537" s="80" t="b">
        <v>0</v>
      </c>
      <c r="G537" s="80" t="b">
        <v>0</v>
      </c>
      <c r="H537" s="94"/>
      <c r="I537" s="94"/>
      <c r="J537" s="77"/>
      <c r="K537" s="95"/>
      <c r="L537" s="96"/>
      <c r="M537" s="26"/>
      <c r="N537" s="26"/>
      <c r="O537" s="64"/>
      <c r="P537" s="64"/>
      <c r="Q537" s="64"/>
      <c r="R537" s="64"/>
      <c r="S537" s="64"/>
      <c r="T537" s="64"/>
      <c r="U537" s="64"/>
      <c r="V537" s="64"/>
      <c r="W537" s="64"/>
      <c r="X537" s="64"/>
    </row>
    <row r="538">
      <c r="A538" s="93"/>
      <c r="B538" s="93"/>
      <c r="C538" s="94"/>
      <c r="D538" s="94"/>
      <c r="E538" s="94"/>
      <c r="F538" s="80" t="b">
        <v>0</v>
      </c>
      <c r="G538" s="80" t="b">
        <v>0</v>
      </c>
      <c r="H538" s="94"/>
      <c r="I538" s="94"/>
      <c r="J538" s="77"/>
      <c r="K538" s="95"/>
      <c r="L538" s="96"/>
      <c r="M538" s="26"/>
      <c r="N538" s="26"/>
      <c r="O538" s="64"/>
      <c r="P538" s="64"/>
      <c r="Q538" s="64"/>
      <c r="R538" s="64"/>
      <c r="S538" s="64"/>
      <c r="T538" s="64"/>
      <c r="U538" s="64"/>
      <c r="V538" s="64"/>
      <c r="W538" s="64"/>
      <c r="X538" s="64"/>
    </row>
    <row r="539">
      <c r="A539" s="93"/>
      <c r="B539" s="93"/>
      <c r="C539" s="94"/>
      <c r="D539" s="94"/>
      <c r="E539" s="94"/>
      <c r="F539" s="80" t="b">
        <v>0</v>
      </c>
      <c r="G539" s="80" t="b">
        <v>0</v>
      </c>
      <c r="H539" s="94"/>
      <c r="I539" s="94"/>
      <c r="J539" s="77"/>
      <c r="K539" s="95"/>
      <c r="L539" s="96"/>
      <c r="M539" s="26"/>
      <c r="N539" s="26"/>
      <c r="O539" s="64"/>
      <c r="P539" s="64"/>
      <c r="Q539" s="64"/>
      <c r="R539" s="64"/>
      <c r="S539" s="64"/>
      <c r="T539" s="64"/>
      <c r="U539" s="64"/>
      <c r="V539" s="64"/>
      <c r="W539" s="64"/>
      <c r="X539" s="64"/>
    </row>
    <row r="540">
      <c r="A540" s="93"/>
      <c r="B540" s="93"/>
      <c r="C540" s="94"/>
      <c r="D540" s="94"/>
      <c r="E540" s="94"/>
      <c r="F540" s="80" t="b">
        <v>0</v>
      </c>
      <c r="G540" s="80" t="b">
        <v>0</v>
      </c>
      <c r="H540" s="94"/>
      <c r="I540" s="94"/>
      <c r="J540" s="77"/>
      <c r="K540" s="95"/>
      <c r="L540" s="96"/>
      <c r="M540" s="26"/>
      <c r="N540" s="26"/>
      <c r="O540" s="64"/>
      <c r="P540" s="64"/>
      <c r="Q540" s="64"/>
      <c r="R540" s="64"/>
      <c r="S540" s="64"/>
      <c r="T540" s="64"/>
      <c r="U540" s="64"/>
      <c r="V540" s="64"/>
      <c r="W540" s="64"/>
      <c r="X540" s="64"/>
    </row>
    <row r="541">
      <c r="A541" s="93"/>
      <c r="B541" s="93"/>
      <c r="C541" s="94"/>
      <c r="D541" s="94"/>
      <c r="E541" s="94"/>
      <c r="F541" s="80" t="b">
        <v>0</v>
      </c>
      <c r="G541" s="80" t="b">
        <v>0</v>
      </c>
      <c r="H541" s="94"/>
      <c r="I541" s="94"/>
      <c r="J541" s="77"/>
      <c r="K541" s="95"/>
      <c r="L541" s="96"/>
      <c r="M541" s="26"/>
      <c r="N541" s="26"/>
      <c r="O541" s="64"/>
      <c r="P541" s="64"/>
      <c r="Q541" s="64"/>
      <c r="R541" s="64"/>
      <c r="S541" s="64"/>
      <c r="T541" s="64"/>
      <c r="U541" s="64"/>
      <c r="V541" s="64"/>
      <c r="W541" s="64"/>
      <c r="X541" s="64"/>
    </row>
    <row r="542">
      <c r="A542" s="93"/>
      <c r="B542" s="93"/>
      <c r="C542" s="94"/>
      <c r="D542" s="94"/>
      <c r="E542" s="94"/>
      <c r="F542" s="80" t="b">
        <v>0</v>
      </c>
      <c r="G542" s="80" t="b">
        <v>0</v>
      </c>
      <c r="H542" s="94"/>
      <c r="I542" s="94"/>
      <c r="J542" s="77"/>
      <c r="K542" s="95"/>
      <c r="L542" s="96"/>
      <c r="M542" s="26"/>
      <c r="N542" s="26"/>
      <c r="O542" s="64"/>
      <c r="P542" s="64"/>
      <c r="Q542" s="64"/>
      <c r="R542" s="64"/>
      <c r="S542" s="64"/>
      <c r="T542" s="64"/>
      <c r="U542" s="64"/>
      <c r="V542" s="64"/>
      <c r="W542" s="64"/>
      <c r="X542" s="64"/>
    </row>
    <row r="543">
      <c r="A543" s="93"/>
      <c r="B543" s="93"/>
      <c r="C543" s="94"/>
      <c r="D543" s="94"/>
      <c r="E543" s="94"/>
      <c r="F543" s="80" t="b">
        <v>0</v>
      </c>
      <c r="G543" s="80" t="b">
        <v>0</v>
      </c>
      <c r="H543" s="94"/>
      <c r="I543" s="94"/>
      <c r="J543" s="77"/>
      <c r="K543" s="95"/>
      <c r="L543" s="96"/>
      <c r="M543" s="26"/>
      <c r="N543" s="26"/>
      <c r="O543" s="64"/>
      <c r="P543" s="64"/>
      <c r="Q543" s="64"/>
      <c r="R543" s="64"/>
      <c r="S543" s="64"/>
      <c r="T543" s="64"/>
      <c r="U543" s="64"/>
      <c r="V543" s="64"/>
      <c r="W543" s="64"/>
      <c r="X543" s="64"/>
    </row>
    <row r="544">
      <c r="A544" s="93"/>
      <c r="B544" s="93"/>
      <c r="C544" s="94"/>
      <c r="D544" s="94"/>
      <c r="E544" s="94"/>
      <c r="F544" s="80" t="b">
        <v>0</v>
      </c>
      <c r="G544" s="80" t="b">
        <v>0</v>
      </c>
      <c r="H544" s="94"/>
      <c r="I544" s="94"/>
      <c r="J544" s="77"/>
      <c r="K544" s="95"/>
      <c r="L544" s="96"/>
      <c r="M544" s="26"/>
      <c r="N544" s="26"/>
      <c r="O544" s="64"/>
      <c r="P544" s="64"/>
      <c r="Q544" s="64"/>
      <c r="R544" s="64"/>
      <c r="S544" s="64"/>
      <c r="T544" s="64"/>
      <c r="U544" s="64"/>
      <c r="V544" s="64"/>
      <c r="W544" s="64"/>
      <c r="X544" s="64"/>
    </row>
    <row r="545">
      <c r="A545" s="93"/>
      <c r="B545" s="93"/>
      <c r="C545" s="94"/>
      <c r="D545" s="94"/>
      <c r="E545" s="94"/>
      <c r="F545" s="80" t="b">
        <v>0</v>
      </c>
      <c r="G545" s="80" t="b">
        <v>0</v>
      </c>
      <c r="H545" s="94"/>
      <c r="I545" s="94"/>
      <c r="J545" s="77"/>
      <c r="K545" s="95"/>
      <c r="L545" s="96"/>
      <c r="M545" s="26"/>
      <c r="N545" s="26"/>
      <c r="O545" s="64"/>
      <c r="P545" s="64"/>
      <c r="Q545" s="64"/>
      <c r="R545" s="64"/>
      <c r="S545" s="64"/>
      <c r="T545" s="64"/>
      <c r="U545" s="64"/>
      <c r="V545" s="64"/>
      <c r="W545" s="64"/>
      <c r="X545" s="64"/>
    </row>
    <row r="546">
      <c r="A546" s="93"/>
      <c r="B546" s="93"/>
      <c r="C546" s="94"/>
      <c r="D546" s="94"/>
      <c r="E546" s="94"/>
      <c r="F546" s="80" t="b">
        <v>0</v>
      </c>
      <c r="G546" s="80" t="b">
        <v>0</v>
      </c>
      <c r="H546" s="94"/>
      <c r="I546" s="94"/>
      <c r="J546" s="77"/>
      <c r="K546" s="95"/>
      <c r="L546" s="96"/>
      <c r="M546" s="26"/>
      <c r="N546" s="26"/>
      <c r="O546" s="64"/>
      <c r="P546" s="64"/>
      <c r="Q546" s="64"/>
      <c r="R546" s="64"/>
      <c r="S546" s="64"/>
      <c r="T546" s="64"/>
      <c r="U546" s="64"/>
      <c r="V546" s="64"/>
      <c r="W546" s="64"/>
      <c r="X546" s="64"/>
    </row>
    <row r="547">
      <c r="A547" s="93"/>
      <c r="B547" s="93"/>
      <c r="C547" s="94"/>
      <c r="D547" s="94"/>
      <c r="E547" s="94"/>
      <c r="F547" s="80" t="b">
        <v>0</v>
      </c>
      <c r="G547" s="80" t="b">
        <v>0</v>
      </c>
      <c r="H547" s="94"/>
      <c r="I547" s="94"/>
      <c r="J547" s="77"/>
      <c r="K547" s="95"/>
      <c r="L547" s="96"/>
      <c r="M547" s="26"/>
      <c r="N547" s="26"/>
      <c r="O547" s="64"/>
      <c r="P547" s="64"/>
      <c r="Q547" s="64"/>
      <c r="R547" s="64"/>
      <c r="S547" s="64"/>
      <c r="T547" s="64"/>
      <c r="U547" s="64"/>
      <c r="V547" s="64"/>
      <c r="W547" s="64"/>
      <c r="X547" s="64"/>
    </row>
    <row r="548">
      <c r="A548" s="93"/>
      <c r="B548" s="93"/>
      <c r="C548" s="94"/>
      <c r="D548" s="94"/>
      <c r="E548" s="94"/>
      <c r="F548" s="80" t="b">
        <v>0</v>
      </c>
      <c r="G548" s="80" t="b">
        <v>0</v>
      </c>
      <c r="H548" s="94"/>
      <c r="I548" s="94"/>
      <c r="J548" s="77"/>
      <c r="K548" s="95"/>
      <c r="L548" s="96"/>
      <c r="M548" s="26"/>
      <c r="N548" s="26"/>
      <c r="O548" s="64"/>
      <c r="P548" s="64"/>
      <c r="Q548" s="64"/>
      <c r="R548" s="64"/>
      <c r="S548" s="64"/>
      <c r="T548" s="64"/>
      <c r="U548" s="64"/>
      <c r="V548" s="64"/>
      <c r="W548" s="64"/>
      <c r="X548" s="64"/>
    </row>
    <row r="549">
      <c r="A549" s="93"/>
      <c r="B549" s="93"/>
      <c r="C549" s="94"/>
      <c r="D549" s="94"/>
      <c r="E549" s="94"/>
      <c r="F549" s="80" t="b">
        <v>0</v>
      </c>
      <c r="G549" s="80" t="b">
        <v>0</v>
      </c>
      <c r="H549" s="94"/>
      <c r="I549" s="94"/>
      <c r="J549" s="77"/>
      <c r="K549" s="95"/>
      <c r="L549" s="96"/>
      <c r="M549" s="26"/>
      <c r="N549" s="26"/>
      <c r="O549" s="64"/>
      <c r="P549" s="64"/>
      <c r="Q549" s="64"/>
      <c r="R549" s="64"/>
      <c r="S549" s="64"/>
      <c r="T549" s="64"/>
      <c r="U549" s="64"/>
      <c r="V549" s="64"/>
      <c r="W549" s="64"/>
      <c r="X549" s="64"/>
    </row>
    <row r="550">
      <c r="A550" s="93"/>
      <c r="B550" s="93"/>
      <c r="C550" s="94"/>
      <c r="D550" s="94"/>
      <c r="E550" s="94"/>
      <c r="F550" s="80" t="b">
        <v>0</v>
      </c>
      <c r="G550" s="80" t="b">
        <v>0</v>
      </c>
      <c r="H550" s="94"/>
      <c r="I550" s="94"/>
      <c r="J550" s="77"/>
      <c r="K550" s="95"/>
      <c r="L550" s="96"/>
      <c r="M550" s="26"/>
      <c r="N550" s="26"/>
      <c r="O550" s="64"/>
      <c r="P550" s="64"/>
      <c r="Q550" s="64"/>
      <c r="R550" s="64"/>
      <c r="S550" s="64"/>
      <c r="T550" s="64"/>
      <c r="U550" s="64"/>
      <c r="V550" s="64"/>
      <c r="W550" s="64"/>
      <c r="X550" s="64"/>
    </row>
    <row r="551">
      <c r="A551" s="93"/>
      <c r="B551" s="93"/>
      <c r="C551" s="94"/>
      <c r="D551" s="94"/>
      <c r="E551" s="94"/>
      <c r="F551" s="80" t="b">
        <v>0</v>
      </c>
      <c r="G551" s="80" t="b">
        <v>0</v>
      </c>
      <c r="H551" s="94"/>
      <c r="I551" s="94"/>
      <c r="J551" s="77"/>
      <c r="K551" s="95"/>
      <c r="L551" s="96"/>
      <c r="M551" s="26"/>
      <c r="N551" s="26"/>
      <c r="O551" s="64"/>
      <c r="P551" s="64"/>
      <c r="Q551" s="64"/>
      <c r="R551" s="64"/>
      <c r="S551" s="64"/>
      <c r="T551" s="64"/>
      <c r="U551" s="64"/>
      <c r="V551" s="64"/>
      <c r="W551" s="64"/>
      <c r="X551" s="64"/>
    </row>
    <row r="552">
      <c r="A552" s="93"/>
      <c r="B552" s="93"/>
      <c r="C552" s="94"/>
      <c r="D552" s="94"/>
      <c r="E552" s="94"/>
      <c r="F552" s="80" t="b">
        <v>0</v>
      </c>
      <c r="G552" s="80" t="b">
        <v>0</v>
      </c>
      <c r="H552" s="94"/>
      <c r="I552" s="94"/>
      <c r="J552" s="77"/>
      <c r="K552" s="95"/>
      <c r="L552" s="96"/>
      <c r="M552" s="26"/>
      <c r="N552" s="26"/>
      <c r="O552" s="64"/>
      <c r="P552" s="64"/>
      <c r="Q552" s="64"/>
      <c r="R552" s="64"/>
      <c r="S552" s="64"/>
      <c r="T552" s="64"/>
      <c r="U552" s="64"/>
      <c r="V552" s="64"/>
      <c r="W552" s="64"/>
      <c r="X552" s="64"/>
    </row>
    <row r="553">
      <c r="A553" s="93"/>
      <c r="B553" s="93"/>
      <c r="C553" s="94"/>
      <c r="D553" s="94"/>
      <c r="E553" s="94"/>
      <c r="F553" s="80" t="b">
        <v>0</v>
      </c>
      <c r="G553" s="80" t="b">
        <v>0</v>
      </c>
      <c r="H553" s="94"/>
      <c r="I553" s="94"/>
      <c r="J553" s="77"/>
      <c r="K553" s="95"/>
      <c r="L553" s="96"/>
      <c r="M553" s="26"/>
      <c r="N553" s="26"/>
      <c r="O553" s="64"/>
      <c r="P553" s="64"/>
      <c r="Q553" s="64"/>
      <c r="R553" s="64"/>
      <c r="S553" s="64"/>
      <c r="T553" s="64"/>
      <c r="U553" s="64"/>
      <c r="V553" s="64"/>
      <c r="W553" s="64"/>
      <c r="X553" s="64"/>
    </row>
    <row r="554">
      <c r="A554" s="93"/>
      <c r="B554" s="93"/>
      <c r="C554" s="94"/>
      <c r="D554" s="94"/>
      <c r="E554" s="94"/>
      <c r="F554" s="80" t="b">
        <v>0</v>
      </c>
      <c r="G554" s="80" t="b">
        <v>0</v>
      </c>
      <c r="H554" s="94"/>
      <c r="I554" s="94"/>
      <c r="J554" s="77"/>
      <c r="K554" s="95"/>
      <c r="L554" s="96"/>
      <c r="M554" s="26"/>
      <c r="N554" s="26"/>
      <c r="O554" s="64"/>
      <c r="P554" s="64"/>
      <c r="Q554" s="64"/>
      <c r="R554" s="64"/>
      <c r="S554" s="64"/>
      <c r="T554" s="64"/>
      <c r="U554" s="64"/>
      <c r="V554" s="64"/>
      <c r="W554" s="64"/>
      <c r="X554" s="64"/>
    </row>
    <row r="555">
      <c r="A555" s="93"/>
      <c r="B555" s="93"/>
      <c r="C555" s="94"/>
      <c r="D555" s="94"/>
      <c r="E555" s="94"/>
      <c r="F555" s="80" t="b">
        <v>0</v>
      </c>
      <c r="G555" s="80" t="b">
        <v>0</v>
      </c>
      <c r="H555" s="94"/>
      <c r="I555" s="94"/>
      <c r="J555" s="77"/>
      <c r="K555" s="95"/>
      <c r="L555" s="96"/>
      <c r="M555" s="26"/>
      <c r="N555" s="26"/>
      <c r="O555" s="64"/>
      <c r="P555" s="64"/>
      <c r="Q555" s="64"/>
      <c r="R555" s="64"/>
      <c r="S555" s="64"/>
      <c r="T555" s="64"/>
      <c r="U555" s="64"/>
      <c r="V555" s="64"/>
      <c r="W555" s="64"/>
      <c r="X555" s="64"/>
    </row>
    <row r="556">
      <c r="A556" s="93"/>
      <c r="B556" s="93"/>
      <c r="C556" s="94"/>
      <c r="D556" s="94"/>
      <c r="E556" s="94"/>
      <c r="F556" s="80" t="b">
        <v>0</v>
      </c>
      <c r="G556" s="80" t="b">
        <v>0</v>
      </c>
      <c r="H556" s="94"/>
      <c r="I556" s="94"/>
      <c r="J556" s="77"/>
      <c r="K556" s="95"/>
      <c r="L556" s="96"/>
      <c r="M556" s="26"/>
      <c r="N556" s="26"/>
      <c r="O556" s="64"/>
      <c r="P556" s="64"/>
      <c r="Q556" s="64"/>
      <c r="R556" s="64"/>
      <c r="S556" s="64"/>
      <c r="T556" s="64"/>
      <c r="U556" s="64"/>
      <c r="V556" s="64"/>
      <c r="W556" s="64"/>
      <c r="X556" s="64"/>
    </row>
    <row r="557">
      <c r="A557" s="93"/>
      <c r="B557" s="93"/>
      <c r="C557" s="94"/>
      <c r="D557" s="94"/>
      <c r="E557" s="94"/>
      <c r="F557" s="80" t="b">
        <v>0</v>
      </c>
      <c r="G557" s="80" t="b">
        <v>0</v>
      </c>
      <c r="H557" s="94"/>
      <c r="I557" s="94"/>
      <c r="J557" s="77"/>
      <c r="K557" s="95"/>
      <c r="L557" s="96"/>
      <c r="M557" s="26"/>
      <c r="N557" s="26"/>
      <c r="O557" s="64"/>
      <c r="P557" s="64"/>
      <c r="Q557" s="64"/>
      <c r="R557" s="64"/>
      <c r="S557" s="64"/>
      <c r="T557" s="64"/>
      <c r="U557" s="64"/>
      <c r="V557" s="64"/>
      <c r="W557" s="64"/>
      <c r="X557" s="64"/>
    </row>
    <row r="558">
      <c r="A558" s="93"/>
      <c r="B558" s="93"/>
      <c r="C558" s="94"/>
      <c r="D558" s="94"/>
      <c r="E558" s="94"/>
      <c r="F558" s="80" t="b">
        <v>0</v>
      </c>
      <c r="G558" s="80" t="b">
        <v>0</v>
      </c>
      <c r="H558" s="94"/>
      <c r="I558" s="94"/>
      <c r="J558" s="77"/>
      <c r="K558" s="95"/>
      <c r="L558" s="96"/>
      <c r="M558" s="26"/>
      <c r="N558" s="26"/>
      <c r="O558" s="64"/>
      <c r="P558" s="64"/>
      <c r="Q558" s="64"/>
      <c r="R558" s="64"/>
      <c r="S558" s="64"/>
      <c r="T558" s="64"/>
      <c r="U558" s="64"/>
      <c r="V558" s="64"/>
      <c r="W558" s="64"/>
      <c r="X558" s="64"/>
    </row>
    <row r="559">
      <c r="A559" s="93"/>
      <c r="B559" s="93"/>
      <c r="C559" s="94"/>
      <c r="D559" s="94"/>
      <c r="E559" s="94"/>
      <c r="F559" s="80" t="b">
        <v>0</v>
      </c>
      <c r="G559" s="80" t="b">
        <v>0</v>
      </c>
      <c r="H559" s="94"/>
      <c r="I559" s="94"/>
      <c r="J559" s="77"/>
      <c r="K559" s="95"/>
      <c r="L559" s="96"/>
      <c r="M559" s="26"/>
      <c r="N559" s="26"/>
      <c r="O559" s="64"/>
      <c r="P559" s="64"/>
      <c r="Q559" s="64"/>
      <c r="R559" s="64"/>
      <c r="S559" s="64"/>
      <c r="T559" s="64"/>
      <c r="U559" s="64"/>
      <c r="V559" s="64"/>
      <c r="W559" s="64"/>
      <c r="X559" s="64"/>
    </row>
    <row r="560">
      <c r="A560" s="93"/>
      <c r="B560" s="93"/>
      <c r="C560" s="94"/>
      <c r="D560" s="94"/>
      <c r="E560" s="94"/>
      <c r="F560" s="80" t="b">
        <v>0</v>
      </c>
      <c r="G560" s="80" t="b">
        <v>0</v>
      </c>
      <c r="H560" s="94"/>
      <c r="I560" s="94"/>
      <c r="J560" s="77"/>
      <c r="K560" s="95"/>
      <c r="L560" s="96"/>
      <c r="M560" s="26"/>
      <c r="N560" s="26"/>
      <c r="O560" s="64"/>
      <c r="P560" s="64"/>
      <c r="Q560" s="64"/>
      <c r="R560" s="64"/>
      <c r="S560" s="64"/>
      <c r="T560" s="64"/>
      <c r="U560" s="64"/>
      <c r="V560" s="64"/>
      <c r="W560" s="64"/>
      <c r="X560" s="64"/>
    </row>
    <row r="561">
      <c r="A561" s="93"/>
      <c r="B561" s="93"/>
      <c r="C561" s="94"/>
      <c r="D561" s="94"/>
      <c r="E561" s="94"/>
      <c r="F561" s="80" t="b">
        <v>0</v>
      </c>
      <c r="G561" s="80" t="b">
        <v>0</v>
      </c>
      <c r="H561" s="94"/>
      <c r="I561" s="94"/>
      <c r="J561" s="77"/>
      <c r="K561" s="95"/>
      <c r="L561" s="96"/>
      <c r="M561" s="26"/>
      <c r="N561" s="26"/>
      <c r="O561" s="64"/>
      <c r="P561" s="64"/>
      <c r="Q561" s="64"/>
      <c r="R561" s="64"/>
      <c r="S561" s="64"/>
      <c r="T561" s="64"/>
      <c r="U561" s="64"/>
      <c r="V561" s="64"/>
      <c r="W561" s="64"/>
      <c r="X561" s="64"/>
    </row>
    <row r="562">
      <c r="A562" s="93"/>
      <c r="B562" s="93"/>
      <c r="C562" s="94"/>
      <c r="D562" s="94"/>
      <c r="E562" s="94"/>
      <c r="F562" s="80" t="b">
        <v>0</v>
      </c>
      <c r="G562" s="80" t="b">
        <v>0</v>
      </c>
      <c r="H562" s="94"/>
      <c r="I562" s="94"/>
      <c r="J562" s="77"/>
      <c r="K562" s="95"/>
      <c r="L562" s="96"/>
      <c r="M562" s="26"/>
      <c r="N562" s="26"/>
      <c r="O562" s="64"/>
      <c r="P562" s="64"/>
      <c r="Q562" s="64"/>
      <c r="R562" s="64"/>
      <c r="S562" s="64"/>
      <c r="T562" s="64"/>
      <c r="U562" s="64"/>
      <c r="V562" s="64"/>
      <c r="W562" s="64"/>
      <c r="X562" s="64"/>
    </row>
    <row r="563">
      <c r="A563" s="93"/>
      <c r="B563" s="93"/>
      <c r="C563" s="94"/>
      <c r="D563" s="94"/>
      <c r="E563" s="94"/>
      <c r="F563" s="80" t="b">
        <v>0</v>
      </c>
      <c r="G563" s="80" t="b">
        <v>0</v>
      </c>
      <c r="H563" s="94"/>
      <c r="I563" s="94"/>
      <c r="J563" s="77"/>
      <c r="K563" s="95"/>
      <c r="L563" s="96"/>
      <c r="M563" s="26"/>
      <c r="N563" s="26"/>
      <c r="O563" s="64"/>
      <c r="P563" s="64"/>
      <c r="Q563" s="64"/>
      <c r="R563" s="64"/>
      <c r="S563" s="64"/>
      <c r="T563" s="64"/>
      <c r="U563" s="64"/>
      <c r="V563" s="64"/>
      <c r="W563" s="64"/>
      <c r="X563" s="64"/>
    </row>
    <row r="564">
      <c r="A564" s="93"/>
      <c r="B564" s="93"/>
      <c r="C564" s="94"/>
      <c r="D564" s="94"/>
      <c r="E564" s="94"/>
      <c r="F564" s="80" t="b">
        <v>0</v>
      </c>
      <c r="G564" s="80" t="b">
        <v>0</v>
      </c>
      <c r="H564" s="94"/>
      <c r="I564" s="94"/>
      <c r="J564" s="77"/>
      <c r="K564" s="95"/>
      <c r="L564" s="96"/>
      <c r="M564" s="26"/>
      <c r="N564" s="26"/>
      <c r="O564" s="64"/>
      <c r="P564" s="64"/>
      <c r="Q564" s="64"/>
      <c r="R564" s="64"/>
      <c r="S564" s="64"/>
      <c r="T564" s="64"/>
      <c r="U564" s="64"/>
      <c r="V564" s="64"/>
      <c r="W564" s="64"/>
      <c r="X564" s="64"/>
    </row>
    <row r="565">
      <c r="A565" s="93"/>
      <c r="B565" s="93"/>
      <c r="C565" s="94"/>
      <c r="D565" s="94"/>
      <c r="E565" s="94"/>
      <c r="F565" s="80" t="b">
        <v>0</v>
      </c>
      <c r="G565" s="80" t="b">
        <v>0</v>
      </c>
      <c r="H565" s="94"/>
      <c r="I565" s="94"/>
      <c r="J565" s="77"/>
      <c r="K565" s="95"/>
      <c r="L565" s="96"/>
      <c r="M565" s="26"/>
      <c r="N565" s="26"/>
      <c r="O565" s="64"/>
      <c r="P565" s="64"/>
      <c r="Q565" s="64"/>
      <c r="R565" s="64"/>
      <c r="S565" s="64"/>
      <c r="T565" s="64"/>
      <c r="U565" s="64"/>
      <c r="V565" s="64"/>
      <c r="W565" s="64"/>
      <c r="X565" s="64"/>
    </row>
    <row r="566">
      <c r="A566" s="93"/>
      <c r="B566" s="93"/>
      <c r="C566" s="94"/>
      <c r="D566" s="94"/>
      <c r="E566" s="94"/>
      <c r="F566" s="80" t="b">
        <v>0</v>
      </c>
      <c r="G566" s="80" t="b">
        <v>0</v>
      </c>
      <c r="H566" s="94"/>
      <c r="I566" s="94"/>
      <c r="J566" s="77"/>
      <c r="K566" s="95"/>
      <c r="L566" s="96"/>
      <c r="M566" s="26"/>
      <c r="N566" s="26"/>
      <c r="O566" s="64"/>
      <c r="P566" s="64"/>
      <c r="Q566" s="64"/>
      <c r="R566" s="64"/>
      <c r="S566" s="64"/>
      <c r="T566" s="64"/>
      <c r="U566" s="64"/>
      <c r="V566" s="64"/>
      <c r="W566" s="64"/>
      <c r="X566" s="64"/>
    </row>
    <row r="567">
      <c r="A567" s="93"/>
      <c r="B567" s="93"/>
      <c r="C567" s="94"/>
      <c r="D567" s="94"/>
      <c r="E567" s="94"/>
      <c r="F567" s="80" t="b">
        <v>0</v>
      </c>
      <c r="G567" s="80" t="b">
        <v>0</v>
      </c>
      <c r="H567" s="94"/>
      <c r="I567" s="94"/>
      <c r="J567" s="77"/>
      <c r="K567" s="95"/>
      <c r="L567" s="96"/>
      <c r="M567" s="26"/>
      <c r="N567" s="26"/>
      <c r="O567" s="64"/>
      <c r="P567" s="64"/>
      <c r="Q567" s="64"/>
      <c r="R567" s="64"/>
      <c r="S567" s="64"/>
      <c r="T567" s="64"/>
      <c r="U567" s="64"/>
      <c r="V567" s="64"/>
      <c r="W567" s="64"/>
      <c r="X567" s="64"/>
    </row>
    <row r="568">
      <c r="A568" s="93"/>
      <c r="B568" s="93"/>
      <c r="C568" s="94"/>
      <c r="D568" s="94"/>
      <c r="E568" s="94"/>
      <c r="F568" s="80" t="b">
        <v>0</v>
      </c>
      <c r="G568" s="80" t="b">
        <v>0</v>
      </c>
      <c r="H568" s="94"/>
      <c r="I568" s="94"/>
      <c r="J568" s="77"/>
      <c r="K568" s="95"/>
      <c r="L568" s="96"/>
      <c r="M568" s="26"/>
      <c r="N568" s="26"/>
      <c r="O568" s="64"/>
      <c r="P568" s="64"/>
      <c r="Q568" s="64"/>
      <c r="R568" s="64"/>
      <c r="S568" s="64"/>
      <c r="T568" s="64"/>
      <c r="U568" s="64"/>
      <c r="V568" s="64"/>
      <c r="W568" s="64"/>
      <c r="X568" s="64"/>
    </row>
    <row r="569">
      <c r="A569" s="93"/>
      <c r="B569" s="93"/>
      <c r="C569" s="94"/>
      <c r="D569" s="94"/>
      <c r="E569" s="94"/>
      <c r="F569" s="80" t="b">
        <v>0</v>
      </c>
      <c r="G569" s="80" t="b">
        <v>0</v>
      </c>
      <c r="H569" s="94"/>
      <c r="I569" s="94"/>
      <c r="J569" s="77"/>
      <c r="K569" s="95"/>
      <c r="L569" s="96"/>
      <c r="M569" s="26"/>
      <c r="N569" s="26"/>
      <c r="O569" s="64"/>
      <c r="P569" s="64"/>
      <c r="Q569" s="64"/>
      <c r="R569" s="64"/>
      <c r="S569" s="64"/>
      <c r="T569" s="64"/>
      <c r="U569" s="64"/>
      <c r="V569" s="64"/>
      <c r="W569" s="64"/>
      <c r="X569" s="64"/>
    </row>
    <row r="570">
      <c r="A570" s="93"/>
      <c r="B570" s="93"/>
      <c r="C570" s="94"/>
      <c r="D570" s="94"/>
      <c r="E570" s="94"/>
      <c r="F570" s="80" t="b">
        <v>0</v>
      </c>
      <c r="G570" s="80" t="b">
        <v>0</v>
      </c>
      <c r="H570" s="94"/>
      <c r="I570" s="94"/>
      <c r="J570" s="77"/>
      <c r="K570" s="95"/>
      <c r="L570" s="96"/>
      <c r="M570" s="26"/>
      <c r="N570" s="26"/>
      <c r="O570" s="64"/>
      <c r="P570" s="64"/>
      <c r="Q570" s="64"/>
      <c r="R570" s="64"/>
      <c r="S570" s="64"/>
      <c r="T570" s="64"/>
      <c r="U570" s="64"/>
      <c r="V570" s="64"/>
      <c r="W570" s="64"/>
      <c r="X570" s="64"/>
    </row>
    <row r="571">
      <c r="A571" s="93"/>
      <c r="B571" s="93"/>
      <c r="C571" s="94"/>
      <c r="D571" s="94"/>
      <c r="E571" s="94"/>
      <c r="F571" s="80" t="b">
        <v>0</v>
      </c>
      <c r="G571" s="80" t="b">
        <v>0</v>
      </c>
      <c r="H571" s="94"/>
      <c r="I571" s="94"/>
      <c r="J571" s="77"/>
      <c r="K571" s="95"/>
      <c r="L571" s="96"/>
      <c r="M571" s="26"/>
      <c r="N571" s="26"/>
      <c r="O571" s="64"/>
      <c r="P571" s="64"/>
      <c r="Q571" s="64"/>
      <c r="R571" s="64"/>
      <c r="S571" s="64"/>
      <c r="T571" s="64"/>
      <c r="U571" s="64"/>
      <c r="V571" s="64"/>
      <c r="W571" s="64"/>
      <c r="X571" s="64"/>
    </row>
    <row r="572">
      <c r="A572" s="93"/>
      <c r="B572" s="93"/>
      <c r="C572" s="94"/>
      <c r="D572" s="94"/>
      <c r="E572" s="94"/>
      <c r="F572" s="80" t="b">
        <v>0</v>
      </c>
      <c r="G572" s="80" t="b">
        <v>0</v>
      </c>
      <c r="H572" s="94"/>
      <c r="I572" s="94"/>
      <c r="J572" s="77"/>
      <c r="K572" s="95"/>
      <c r="L572" s="96"/>
      <c r="M572" s="26"/>
      <c r="N572" s="26"/>
      <c r="O572" s="64"/>
      <c r="P572" s="64"/>
      <c r="Q572" s="64"/>
      <c r="R572" s="64"/>
      <c r="S572" s="64"/>
      <c r="T572" s="64"/>
      <c r="U572" s="64"/>
      <c r="V572" s="64"/>
      <c r="W572" s="64"/>
      <c r="X572" s="64"/>
    </row>
    <row r="573">
      <c r="A573" s="93"/>
      <c r="B573" s="93"/>
      <c r="C573" s="94"/>
      <c r="D573" s="94"/>
      <c r="E573" s="94"/>
      <c r="F573" s="80" t="b">
        <v>0</v>
      </c>
      <c r="G573" s="80" t="b">
        <v>0</v>
      </c>
      <c r="H573" s="94"/>
      <c r="I573" s="94"/>
      <c r="J573" s="77"/>
      <c r="K573" s="95"/>
      <c r="L573" s="96"/>
      <c r="M573" s="26"/>
      <c r="N573" s="26"/>
      <c r="O573" s="64"/>
      <c r="P573" s="64"/>
      <c r="Q573" s="64"/>
      <c r="R573" s="64"/>
      <c r="S573" s="64"/>
      <c r="T573" s="64"/>
      <c r="U573" s="64"/>
      <c r="V573" s="64"/>
      <c r="W573" s="64"/>
      <c r="X573" s="64"/>
    </row>
    <row r="574">
      <c r="A574" s="93"/>
      <c r="B574" s="93"/>
      <c r="C574" s="94"/>
      <c r="D574" s="94"/>
      <c r="E574" s="94"/>
      <c r="F574" s="80" t="b">
        <v>0</v>
      </c>
      <c r="G574" s="80" t="b">
        <v>0</v>
      </c>
      <c r="H574" s="94"/>
      <c r="I574" s="94"/>
      <c r="J574" s="77"/>
      <c r="K574" s="95"/>
      <c r="L574" s="96"/>
      <c r="M574" s="26"/>
      <c r="N574" s="26"/>
      <c r="O574" s="64"/>
      <c r="P574" s="64"/>
      <c r="Q574" s="64"/>
      <c r="R574" s="64"/>
      <c r="S574" s="64"/>
      <c r="T574" s="64"/>
      <c r="U574" s="64"/>
      <c r="V574" s="64"/>
      <c r="W574" s="64"/>
      <c r="X574" s="64"/>
    </row>
    <row r="575">
      <c r="A575" s="93"/>
      <c r="B575" s="93"/>
      <c r="C575" s="94"/>
      <c r="D575" s="94"/>
      <c r="E575" s="94"/>
      <c r="F575" s="80" t="b">
        <v>0</v>
      </c>
      <c r="G575" s="80" t="b">
        <v>0</v>
      </c>
      <c r="H575" s="94"/>
      <c r="I575" s="94"/>
      <c r="J575" s="77"/>
      <c r="K575" s="95"/>
      <c r="L575" s="96"/>
      <c r="M575" s="26"/>
      <c r="N575" s="26"/>
      <c r="O575" s="64"/>
      <c r="P575" s="64"/>
      <c r="Q575" s="64"/>
      <c r="R575" s="64"/>
      <c r="S575" s="64"/>
      <c r="T575" s="64"/>
      <c r="U575" s="64"/>
      <c r="V575" s="64"/>
      <c r="W575" s="64"/>
      <c r="X575" s="64"/>
    </row>
    <row r="576">
      <c r="A576" s="93"/>
      <c r="B576" s="93"/>
      <c r="C576" s="94"/>
      <c r="D576" s="94"/>
      <c r="E576" s="94"/>
      <c r="F576" s="80" t="b">
        <v>0</v>
      </c>
      <c r="G576" s="80" t="b">
        <v>0</v>
      </c>
      <c r="H576" s="94"/>
      <c r="I576" s="94"/>
      <c r="J576" s="77"/>
      <c r="K576" s="95"/>
      <c r="L576" s="96"/>
      <c r="M576" s="26"/>
      <c r="N576" s="26"/>
      <c r="O576" s="64"/>
      <c r="P576" s="64"/>
      <c r="Q576" s="64"/>
      <c r="R576" s="64"/>
      <c r="S576" s="64"/>
      <c r="T576" s="64"/>
      <c r="U576" s="64"/>
      <c r="V576" s="64"/>
      <c r="W576" s="64"/>
      <c r="X576" s="64"/>
    </row>
    <row r="577">
      <c r="A577" s="93"/>
      <c r="B577" s="93"/>
      <c r="C577" s="94"/>
      <c r="D577" s="94"/>
      <c r="E577" s="94"/>
      <c r="F577" s="80" t="b">
        <v>0</v>
      </c>
      <c r="G577" s="80" t="b">
        <v>0</v>
      </c>
      <c r="H577" s="94"/>
      <c r="I577" s="94"/>
      <c r="J577" s="77"/>
      <c r="K577" s="95"/>
      <c r="L577" s="96"/>
      <c r="M577" s="26"/>
      <c r="N577" s="26"/>
      <c r="O577" s="64"/>
      <c r="P577" s="64"/>
      <c r="Q577" s="64"/>
      <c r="R577" s="64"/>
      <c r="S577" s="64"/>
      <c r="T577" s="64"/>
      <c r="U577" s="64"/>
      <c r="V577" s="64"/>
      <c r="W577" s="64"/>
      <c r="X577" s="64"/>
    </row>
    <row r="578">
      <c r="A578" s="93"/>
      <c r="B578" s="93"/>
      <c r="C578" s="94"/>
      <c r="D578" s="94"/>
      <c r="E578" s="94"/>
      <c r="F578" s="80" t="b">
        <v>0</v>
      </c>
      <c r="G578" s="80" t="b">
        <v>0</v>
      </c>
      <c r="H578" s="94"/>
      <c r="I578" s="94"/>
      <c r="J578" s="77"/>
      <c r="K578" s="95"/>
      <c r="L578" s="96"/>
      <c r="M578" s="26"/>
      <c r="N578" s="26"/>
      <c r="O578" s="64"/>
      <c r="P578" s="64"/>
      <c r="Q578" s="64"/>
      <c r="R578" s="64"/>
      <c r="S578" s="64"/>
      <c r="T578" s="64"/>
      <c r="U578" s="64"/>
      <c r="V578" s="64"/>
      <c r="W578" s="64"/>
      <c r="X578" s="64"/>
    </row>
    <row r="579">
      <c r="A579" s="93"/>
      <c r="B579" s="93"/>
      <c r="C579" s="94"/>
      <c r="D579" s="94"/>
      <c r="E579" s="94"/>
      <c r="F579" s="80" t="b">
        <v>0</v>
      </c>
      <c r="G579" s="80" t="b">
        <v>0</v>
      </c>
      <c r="H579" s="94"/>
      <c r="I579" s="94"/>
      <c r="J579" s="77"/>
      <c r="K579" s="95"/>
      <c r="L579" s="96"/>
      <c r="M579" s="26"/>
      <c r="N579" s="26"/>
      <c r="O579" s="64"/>
      <c r="P579" s="64"/>
      <c r="Q579" s="64"/>
      <c r="R579" s="64"/>
      <c r="S579" s="64"/>
      <c r="T579" s="64"/>
      <c r="U579" s="64"/>
      <c r="V579" s="64"/>
      <c r="W579" s="64"/>
      <c r="X579" s="64"/>
    </row>
    <row r="580">
      <c r="A580" s="93"/>
      <c r="B580" s="93"/>
      <c r="C580" s="94"/>
      <c r="D580" s="94"/>
      <c r="E580" s="94"/>
      <c r="F580" s="80" t="b">
        <v>0</v>
      </c>
      <c r="G580" s="80" t="b">
        <v>0</v>
      </c>
      <c r="H580" s="94"/>
      <c r="I580" s="94"/>
      <c r="J580" s="77"/>
      <c r="K580" s="95"/>
      <c r="L580" s="96"/>
      <c r="M580" s="26"/>
      <c r="N580" s="26"/>
      <c r="O580" s="64"/>
      <c r="P580" s="64"/>
      <c r="Q580" s="64"/>
      <c r="R580" s="64"/>
      <c r="S580" s="64"/>
      <c r="T580" s="64"/>
      <c r="U580" s="64"/>
      <c r="V580" s="64"/>
      <c r="W580" s="64"/>
      <c r="X580" s="64"/>
    </row>
    <row r="581">
      <c r="A581" s="93"/>
      <c r="B581" s="93"/>
      <c r="C581" s="94"/>
      <c r="D581" s="94"/>
      <c r="E581" s="94"/>
      <c r="F581" s="80" t="b">
        <v>0</v>
      </c>
      <c r="G581" s="80" t="b">
        <v>0</v>
      </c>
      <c r="H581" s="94"/>
      <c r="I581" s="94"/>
      <c r="J581" s="77"/>
      <c r="K581" s="95"/>
      <c r="L581" s="96"/>
      <c r="M581" s="26"/>
      <c r="N581" s="26"/>
      <c r="O581" s="64"/>
      <c r="P581" s="64"/>
      <c r="Q581" s="64"/>
      <c r="R581" s="64"/>
      <c r="S581" s="64"/>
      <c r="T581" s="64"/>
      <c r="U581" s="64"/>
      <c r="V581" s="64"/>
      <c r="W581" s="64"/>
      <c r="X581" s="64"/>
    </row>
    <row r="582">
      <c r="A582" s="93"/>
      <c r="B582" s="93"/>
      <c r="C582" s="94"/>
      <c r="D582" s="94"/>
      <c r="E582" s="94"/>
      <c r="F582" s="80" t="b">
        <v>0</v>
      </c>
      <c r="G582" s="80" t="b">
        <v>0</v>
      </c>
      <c r="H582" s="94"/>
      <c r="I582" s="94"/>
      <c r="J582" s="77"/>
      <c r="K582" s="95"/>
      <c r="L582" s="96"/>
      <c r="M582" s="26"/>
      <c r="N582" s="26"/>
      <c r="O582" s="64"/>
      <c r="P582" s="64"/>
      <c r="Q582" s="64"/>
      <c r="R582" s="64"/>
      <c r="S582" s="64"/>
      <c r="T582" s="64"/>
      <c r="U582" s="64"/>
      <c r="V582" s="64"/>
      <c r="W582" s="64"/>
      <c r="X582" s="64"/>
    </row>
    <row r="583">
      <c r="A583" s="93"/>
      <c r="B583" s="93"/>
      <c r="C583" s="94"/>
      <c r="D583" s="94"/>
      <c r="E583" s="94"/>
      <c r="F583" s="80" t="b">
        <v>0</v>
      </c>
      <c r="G583" s="80" t="b">
        <v>0</v>
      </c>
      <c r="H583" s="94"/>
      <c r="I583" s="94"/>
      <c r="J583" s="77"/>
      <c r="K583" s="95"/>
      <c r="L583" s="96"/>
      <c r="M583" s="26"/>
      <c r="N583" s="26"/>
      <c r="O583" s="64"/>
      <c r="P583" s="64"/>
      <c r="Q583" s="64"/>
      <c r="R583" s="64"/>
      <c r="S583" s="64"/>
      <c r="T583" s="64"/>
      <c r="U583" s="64"/>
      <c r="V583" s="64"/>
      <c r="W583" s="64"/>
      <c r="X583" s="64"/>
    </row>
    <row r="584">
      <c r="A584" s="93"/>
      <c r="B584" s="93"/>
      <c r="C584" s="94"/>
      <c r="D584" s="94"/>
      <c r="E584" s="94"/>
      <c r="F584" s="80" t="b">
        <v>0</v>
      </c>
      <c r="G584" s="80" t="b">
        <v>0</v>
      </c>
      <c r="H584" s="94"/>
      <c r="I584" s="94"/>
      <c r="J584" s="77"/>
      <c r="K584" s="95"/>
      <c r="L584" s="96"/>
      <c r="M584" s="26"/>
      <c r="N584" s="26"/>
      <c r="O584" s="64"/>
      <c r="P584" s="64"/>
      <c r="Q584" s="64"/>
      <c r="R584" s="64"/>
      <c r="S584" s="64"/>
      <c r="T584" s="64"/>
      <c r="U584" s="64"/>
      <c r="V584" s="64"/>
      <c r="W584" s="64"/>
      <c r="X584" s="64"/>
    </row>
    <row r="585">
      <c r="A585" s="93"/>
      <c r="B585" s="93"/>
      <c r="C585" s="94"/>
      <c r="D585" s="94"/>
      <c r="E585" s="94"/>
      <c r="F585" s="80" t="b">
        <v>0</v>
      </c>
      <c r="G585" s="80" t="b">
        <v>0</v>
      </c>
      <c r="H585" s="94"/>
      <c r="I585" s="94"/>
      <c r="J585" s="77"/>
      <c r="K585" s="95"/>
      <c r="L585" s="96"/>
      <c r="M585" s="26"/>
      <c r="N585" s="26"/>
      <c r="O585" s="64"/>
      <c r="P585" s="64"/>
      <c r="Q585" s="64"/>
      <c r="R585" s="64"/>
      <c r="S585" s="64"/>
      <c r="T585" s="64"/>
      <c r="U585" s="64"/>
      <c r="V585" s="64"/>
      <c r="W585" s="64"/>
      <c r="X585" s="64"/>
    </row>
    <row r="586">
      <c r="A586" s="93"/>
      <c r="B586" s="93"/>
      <c r="C586" s="94"/>
      <c r="D586" s="94"/>
      <c r="E586" s="94"/>
      <c r="F586" s="80" t="b">
        <v>0</v>
      </c>
      <c r="G586" s="80" t="b">
        <v>0</v>
      </c>
      <c r="H586" s="94"/>
      <c r="I586" s="94"/>
      <c r="J586" s="77"/>
      <c r="K586" s="95"/>
      <c r="L586" s="96"/>
      <c r="M586" s="26"/>
      <c r="N586" s="26"/>
      <c r="O586" s="64"/>
      <c r="P586" s="64"/>
      <c r="Q586" s="64"/>
      <c r="R586" s="64"/>
      <c r="S586" s="64"/>
      <c r="T586" s="64"/>
      <c r="U586" s="64"/>
      <c r="V586" s="64"/>
      <c r="W586" s="64"/>
      <c r="X586" s="64"/>
    </row>
    <row r="587">
      <c r="A587" s="93"/>
      <c r="B587" s="93"/>
      <c r="C587" s="94"/>
      <c r="D587" s="94"/>
      <c r="E587" s="94"/>
      <c r="F587" s="80" t="b">
        <v>0</v>
      </c>
      <c r="G587" s="80" t="b">
        <v>0</v>
      </c>
      <c r="H587" s="94"/>
      <c r="I587" s="94"/>
      <c r="J587" s="77"/>
      <c r="K587" s="95"/>
      <c r="L587" s="96"/>
      <c r="M587" s="26"/>
      <c r="N587" s="26"/>
      <c r="O587" s="64"/>
      <c r="P587" s="64"/>
      <c r="Q587" s="64"/>
      <c r="R587" s="64"/>
      <c r="S587" s="64"/>
      <c r="T587" s="64"/>
      <c r="U587" s="64"/>
      <c r="V587" s="64"/>
      <c r="W587" s="64"/>
      <c r="X587" s="64"/>
    </row>
    <row r="588" hidden="1">
      <c r="A588" s="78" t="s">
        <v>146</v>
      </c>
      <c r="B588" s="97" t="s">
        <v>226</v>
      </c>
      <c r="C588" s="97" t="s">
        <v>227</v>
      </c>
      <c r="D588" s="79" t="s">
        <v>92</v>
      </c>
      <c r="E588" s="79" t="s">
        <v>111</v>
      </c>
      <c r="F588" s="80" t="b">
        <v>0</v>
      </c>
      <c r="G588" s="83" t="b">
        <v>1</v>
      </c>
      <c r="H588" s="79" t="s">
        <v>157</v>
      </c>
      <c r="I588" s="79" t="s">
        <v>95</v>
      </c>
      <c r="J588" s="81" t="s">
        <v>228</v>
      </c>
      <c r="K588" s="98">
        <v>45579.0</v>
      </c>
    </row>
    <row r="591">
      <c r="A591" s="93"/>
      <c r="B591" s="93"/>
      <c r="C591" s="94"/>
      <c r="D591" s="94"/>
      <c r="E591" s="94"/>
      <c r="F591" s="80" t="b">
        <v>0</v>
      </c>
      <c r="G591" s="83" t="b">
        <v>0</v>
      </c>
      <c r="H591" s="94"/>
      <c r="I591" s="94"/>
      <c r="J591" s="77"/>
      <c r="K591" s="95"/>
      <c r="L591" s="96"/>
      <c r="M591" s="26"/>
      <c r="N591" s="26"/>
      <c r="O591" s="64"/>
      <c r="P591" s="64"/>
      <c r="Q591" s="64"/>
      <c r="R591" s="64"/>
      <c r="S591" s="64"/>
      <c r="T591" s="64"/>
      <c r="U591" s="64"/>
      <c r="V591" s="64"/>
      <c r="W591" s="64"/>
      <c r="X591" s="64"/>
    </row>
    <row r="592">
      <c r="A592" s="93"/>
      <c r="B592" s="93"/>
      <c r="C592" s="94"/>
      <c r="D592" s="94"/>
      <c r="E592" s="94"/>
      <c r="F592" s="80" t="b">
        <v>0</v>
      </c>
      <c r="G592" s="80" t="b">
        <v>0</v>
      </c>
      <c r="H592" s="94"/>
      <c r="I592" s="94"/>
      <c r="J592" s="77"/>
      <c r="K592" s="95"/>
      <c r="L592" s="96"/>
      <c r="M592" s="26"/>
      <c r="N592" s="26"/>
      <c r="O592" s="64"/>
      <c r="P592" s="64"/>
      <c r="Q592" s="64"/>
      <c r="R592" s="64"/>
      <c r="S592" s="64"/>
      <c r="T592" s="64"/>
      <c r="U592" s="64"/>
      <c r="V592" s="64"/>
      <c r="W592" s="64"/>
      <c r="X592" s="64"/>
    </row>
    <row r="593">
      <c r="A593" s="93"/>
      <c r="B593" s="93"/>
      <c r="C593" s="94"/>
      <c r="D593" s="94"/>
      <c r="E593" s="94"/>
      <c r="F593" s="80" t="b">
        <v>0</v>
      </c>
      <c r="G593" s="80" t="b">
        <v>0</v>
      </c>
      <c r="H593" s="94"/>
      <c r="I593" s="94"/>
      <c r="J593" s="77"/>
      <c r="K593" s="95"/>
      <c r="L593" s="96"/>
      <c r="M593" s="26"/>
      <c r="N593" s="26"/>
      <c r="O593" s="64"/>
      <c r="P593" s="64"/>
      <c r="Q593" s="64"/>
      <c r="R593" s="64"/>
      <c r="S593" s="64"/>
      <c r="T593" s="64"/>
      <c r="U593" s="64"/>
      <c r="V593" s="64"/>
      <c r="W593" s="64"/>
      <c r="X593" s="64"/>
    </row>
    <row r="594">
      <c r="A594" s="93"/>
      <c r="B594" s="93"/>
      <c r="C594" s="94"/>
      <c r="D594" s="94"/>
      <c r="E594" s="94"/>
      <c r="F594" s="80" t="b">
        <v>0</v>
      </c>
      <c r="G594" s="80" t="b">
        <v>0</v>
      </c>
      <c r="H594" s="94"/>
      <c r="I594" s="94"/>
      <c r="J594" s="77"/>
      <c r="K594" s="95"/>
      <c r="L594" s="96"/>
      <c r="M594" s="26"/>
      <c r="N594" s="26"/>
      <c r="O594" s="64"/>
      <c r="P594" s="64"/>
      <c r="Q594" s="64"/>
      <c r="R594" s="64"/>
      <c r="S594" s="64"/>
      <c r="T594" s="64"/>
      <c r="U594" s="64"/>
      <c r="V594" s="64"/>
      <c r="W594" s="64"/>
      <c r="X594" s="64"/>
    </row>
    <row r="595">
      <c r="A595" s="93"/>
      <c r="B595" s="93"/>
      <c r="C595" s="94"/>
      <c r="D595" s="94"/>
      <c r="E595" s="94"/>
      <c r="F595" s="80" t="b">
        <v>0</v>
      </c>
      <c r="G595" s="80" t="b">
        <v>0</v>
      </c>
      <c r="H595" s="94"/>
      <c r="I595" s="94"/>
      <c r="J595" s="77"/>
      <c r="K595" s="95"/>
      <c r="L595" s="96"/>
      <c r="M595" s="26"/>
      <c r="N595" s="26"/>
      <c r="O595" s="64"/>
      <c r="P595" s="64"/>
      <c r="Q595" s="64"/>
      <c r="R595" s="64"/>
      <c r="S595" s="64"/>
      <c r="T595" s="64"/>
      <c r="U595" s="64"/>
      <c r="V595" s="64"/>
      <c r="W595" s="64"/>
      <c r="X595" s="64"/>
    </row>
    <row r="596">
      <c r="A596" s="93"/>
      <c r="B596" s="93"/>
      <c r="C596" s="94"/>
      <c r="D596" s="94"/>
      <c r="E596" s="94"/>
      <c r="F596" s="80" t="b">
        <v>0</v>
      </c>
      <c r="G596" s="80" t="b">
        <v>0</v>
      </c>
      <c r="H596" s="94"/>
      <c r="I596" s="94"/>
      <c r="J596" s="77"/>
      <c r="K596" s="95"/>
      <c r="L596" s="96"/>
      <c r="M596" s="26"/>
      <c r="N596" s="26"/>
      <c r="O596" s="64"/>
      <c r="P596" s="64"/>
      <c r="Q596" s="64"/>
      <c r="R596" s="64"/>
      <c r="S596" s="64"/>
      <c r="T596" s="64"/>
      <c r="U596" s="64"/>
      <c r="V596" s="64"/>
      <c r="W596" s="64"/>
      <c r="X596" s="64"/>
    </row>
    <row r="597">
      <c r="A597" s="93"/>
      <c r="B597" s="93"/>
      <c r="C597" s="94"/>
      <c r="D597" s="94"/>
      <c r="E597" s="94"/>
      <c r="F597" s="80" t="b">
        <v>0</v>
      </c>
      <c r="G597" s="80" t="b">
        <v>0</v>
      </c>
      <c r="H597" s="94"/>
      <c r="I597" s="94"/>
      <c r="J597" s="77"/>
      <c r="K597" s="95"/>
      <c r="L597" s="96"/>
      <c r="M597" s="26"/>
      <c r="N597" s="26"/>
      <c r="O597" s="64"/>
      <c r="P597" s="64"/>
      <c r="Q597" s="64"/>
      <c r="R597" s="64"/>
      <c r="S597" s="64"/>
      <c r="T597" s="64"/>
      <c r="U597" s="64"/>
      <c r="V597" s="64"/>
      <c r="W597" s="64"/>
      <c r="X597" s="64"/>
    </row>
    <row r="598">
      <c r="A598" s="93"/>
      <c r="B598" s="93"/>
      <c r="C598" s="94"/>
      <c r="D598" s="94"/>
      <c r="E598" s="94"/>
      <c r="F598" s="80" t="b">
        <v>0</v>
      </c>
      <c r="G598" s="80" t="b">
        <v>0</v>
      </c>
      <c r="H598" s="94"/>
      <c r="I598" s="94"/>
      <c r="J598" s="77"/>
      <c r="K598" s="95"/>
      <c r="L598" s="96"/>
      <c r="M598" s="26"/>
      <c r="N598" s="26"/>
      <c r="O598" s="64"/>
      <c r="P598" s="64"/>
      <c r="Q598" s="64"/>
      <c r="R598" s="64"/>
      <c r="S598" s="64"/>
      <c r="T598" s="64"/>
      <c r="U598" s="64"/>
      <c r="V598" s="64"/>
      <c r="W598" s="64"/>
      <c r="X598" s="64"/>
    </row>
    <row r="599">
      <c r="A599" s="93"/>
      <c r="B599" s="93"/>
      <c r="C599" s="94"/>
      <c r="D599" s="94"/>
      <c r="E599" s="94"/>
      <c r="F599" s="80" t="b">
        <v>0</v>
      </c>
      <c r="G599" s="80" t="b">
        <v>0</v>
      </c>
      <c r="H599" s="94"/>
      <c r="I599" s="94"/>
      <c r="J599" s="77"/>
      <c r="K599" s="95"/>
      <c r="L599" s="96"/>
      <c r="M599" s="26"/>
      <c r="N599" s="26"/>
      <c r="O599" s="64"/>
      <c r="P599" s="64"/>
      <c r="Q599" s="64"/>
      <c r="R599" s="64"/>
      <c r="S599" s="64"/>
      <c r="T599" s="64"/>
      <c r="U599" s="64"/>
      <c r="V599" s="64"/>
      <c r="W599" s="64"/>
      <c r="X599" s="64"/>
    </row>
    <row r="600">
      <c r="A600" s="93"/>
      <c r="B600" s="93"/>
      <c r="C600" s="94"/>
      <c r="D600" s="94"/>
      <c r="E600" s="94"/>
      <c r="F600" s="80" t="b">
        <v>0</v>
      </c>
      <c r="G600" s="80" t="b">
        <v>0</v>
      </c>
      <c r="H600" s="94"/>
      <c r="I600" s="94"/>
      <c r="J600" s="77"/>
      <c r="K600" s="95"/>
      <c r="L600" s="96"/>
      <c r="M600" s="26"/>
      <c r="N600" s="26"/>
      <c r="O600" s="64"/>
      <c r="P600" s="64"/>
      <c r="Q600" s="64"/>
      <c r="R600" s="64"/>
      <c r="S600" s="64"/>
      <c r="T600" s="64"/>
      <c r="U600" s="64"/>
      <c r="V600" s="64"/>
      <c r="W600" s="64"/>
      <c r="X600" s="64"/>
    </row>
    <row r="601">
      <c r="A601" s="93"/>
      <c r="B601" s="93"/>
      <c r="C601" s="94"/>
      <c r="D601" s="94"/>
      <c r="E601" s="94"/>
      <c r="F601" s="80" t="b">
        <v>0</v>
      </c>
      <c r="G601" s="80" t="b">
        <v>0</v>
      </c>
      <c r="H601" s="94"/>
      <c r="I601" s="94"/>
      <c r="J601" s="77"/>
      <c r="K601" s="95"/>
      <c r="L601" s="96"/>
      <c r="M601" s="26"/>
      <c r="N601" s="26"/>
      <c r="O601" s="64"/>
      <c r="P601" s="64"/>
      <c r="Q601" s="64"/>
      <c r="R601" s="64"/>
      <c r="S601" s="64"/>
      <c r="T601" s="64"/>
      <c r="U601" s="64"/>
      <c r="V601" s="64"/>
      <c r="W601" s="64"/>
      <c r="X601" s="64"/>
    </row>
    <row r="602">
      <c r="A602" s="93"/>
      <c r="B602" s="93"/>
      <c r="C602" s="94"/>
      <c r="D602" s="94"/>
      <c r="E602" s="94"/>
      <c r="F602" s="80" t="b">
        <v>0</v>
      </c>
      <c r="G602" s="80" t="b">
        <v>0</v>
      </c>
      <c r="H602" s="94"/>
      <c r="I602" s="94"/>
      <c r="J602" s="77"/>
      <c r="K602" s="95"/>
      <c r="L602" s="96"/>
      <c r="M602" s="26"/>
      <c r="N602" s="26"/>
      <c r="O602" s="64"/>
      <c r="P602" s="64"/>
      <c r="Q602" s="64"/>
      <c r="R602" s="64"/>
      <c r="S602" s="64"/>
      <c r="T602" s="64"/>
      <c r="U602" s="64"/>
      <c r="V602" s="64"/>
      <c r="W602" s="64"/>
      <c r="X602" s="64"/>
    </row>
    <row r="603">
      <c r="A603" s="93"/>
      <c r="B603" s="93"/>
      <c r="C603" s="94"/>
      <c r="D603" s="94"/>
      <c r="E603" s="94"/>
      <c r="F603" s="80" t="b">
        <v>0</v>
      </c>
      <c r="G603" s="80" t="b">
        <v>0</v>
      </c>
      <c r="H603" s="94"/>
      <c r="I603" s="94"/>
      <c r="J603" s="77"/>
      <c r="K603" s="95"/>
      <c r="L603" s="96"/>
      <c r="M603" s="26"/>
      <c r="N603" s="26"/>
      <c r="O603" s="64"/>
      <c r="P603" s="64"/>
      <c r="Q603" s="64"/>
      <c r="R603" s="64"/>
      <c r="S603" s="64"/>
      <c r="T603" s="64"/>
      <c r="U603" s="64"/>
      <c r="V603" s="64"/>
      <c r="W603" s="64"/>
      <c r="X603" s="64"/>
    </row>
    <row r="604">
      <c r="A604" s="93"/>
      <c r="B604" s="93"/>
      <c r="C604" s="94"/>
      <c r="D604" s="94"/>
      <c r="E604" s="94"/>
      <c r="F604" s="80" t="b">
        <v>0</v>
      </c>
      <c r="G604" s="80" t="b">
        <v>0</v>
      </c>
      <c r="H604" s="94"/>
      <c r="I604" s="94"/>
      <c r="J604" s="77"/>
      <c r="K604" s="95"/>
      <c r="L604" s="96"/>
      <c r="M604" s="26"/>
      <c r="N604" s="26"/>
      <c r="O604" s="64"/>
      <c r="P604" s="64"/>
      <c r="Q604" s="64"/>
      <c r="R604" s="64"/>
      <c r="S604" s="64"/>
      <c r="T604" s="64"/>
      <c r="U604" s="64"/>
      <c r="V604" s="64"/>
      <c r="W604" s="64"/>
      <c r="X604" s="64"/>
    </row>
    <row r="605">
      <c r="A605" s="93"/>
      <c r="B605" s="93"/>
      <c r="C605" s="94"/>
      <c r="D605" s="94"/>
      <c r="E605" s="94"/>
      <c r="F605" s="80" t="b">
        <v>0</v>
      </c>
      <c r="G605" s="80" t="b">
        <v>0</v>
      </c>
      <c r="H605" s="94"/>
      <c r="I605" s="94"/>
      <c r="J605" s="77"/>
      <c r="K605" s="95"/>
      <c r="L605" s="96"/>
      <c r="M605" s="26"/>
      <c r="N605" s="26"/>
      <c r="O605" s="64"/>
      <c r="P605" s="64"/>
      <c r="Q605" s="64"/>
      <c r="R605" s="64"/>
      <c r="S605" s="64"/>
      <c r="T605" s="64"/>
      <c r="U605" s="64"/>
      <c r="V605" s="64"/>
      <c r="W605" s="64"/>
      <c r="X605" s="64"/>
    </row>
    <row r="606">
      <c r="A606" s="93"/>
      <c r="B606" s="93"/>
      <c r="C606" s="94"/>
      <c r="D606" s="94"/>
      <c r="E606" s="94"/>
      <c r="F606" s="80" t="b">
        <v>0</v>
      </c>
      <c r="G606" s="80" t="b">
        <v>0</v>
      </c>
      <c r="H606" s="94"/>
      <c r="I606" s="94"/>
      <c r="J606" s="77"/>
      <c r="K606" s="95"/>
      <c r="L606" s="96"/>
      <c r="M606" s="26"/>
      <c r="N606" s="26"/>
      <c r="O606" s="64"/>
      <c r="P606" s="64"/>
      <c r="Q606" s="64"/>
      <c r="R606" s="64"/>
      <c r="S606" s="64"/>
      <c r="T606" s="64"/>
      <c r="U606" s="64"/>
      <c r="V606" s="64"/>
      <c r="W606" s="64"/>
      <c r="X606" s="64"/>
    </row>
    <row r="607">
      <c r="A607" s="93"/>
      <c r="B607" s="93"/>
      <c r="C607" s="94"/>
      <c r="D607" s="94"/>
      <c r="E607" s="94"/>
      <c r="F607" s="80" t="b">
        <v>0</v>
      </c>
      <c r="G607" s="80" t="b">
        <v>0</v>
      </c>
      <c r="H607" s="94"/>
      <c r="I607" s="94"/>
      <c r="J607" s="77"/>
      <c r="K607" s="95"/>
      <c r="L607" s="96"/>
      <c r="M607" s="26"/>
      <c r="N607" s="26"/>
      <c r="O607" s="64"/>
      <c r="P607" s="64"/>
      <c r="Q607" s="64"/>
      <c r="R607" s="64"/>
      <c r="S607" s="64"/>
      <c r="T607" s="64"/>
      <c r="U607" s="64"/>
      <c r="V607" s="64"/>
      <c r="W607" s="64"/>
      <c r="X607" s="64"/>
    </row>
    <row r="608">
      <c r="A608" s="93"/>
      <c r="B608" s="93"/>
      <c r="C608" s="94"/>
      <c r="D608" s="94"/>
      <c r="E608" s="94"/>
      <c r="F608" s="80" t="b">
        <v>0</v>
      </c>
      <c r="G608" s="80" t="b">
        <v>0</v>
      </c>
      <c r="H608" s="94"/>
      <c r="I608" s="94"/>
      <c r="J608" s="77"/>
      <c r="K608" s="95"/>
      <c r="L608" s="96"/>
      <c r="M608" s="26"/>
      <c r="N608" s="26"/>
      <c r="O608" s="64"/>
      <c r="P608" s="64"/>
      <c r="Q608" s="64"/>
      <c r="R608" s="64"/>
      <c r="S608" s="64"/>
      <c r="T608" s="64"/>
      <c r="U608" s="64"/>
      <c r="V608" s="64"/>
      <c r="W608" s="64"/>
      <c r="X608" s="64"/>
    </row>
    <row r="609">
      <c r="A609" s="93"/>
      <c r="B609" s="93"/>
      <c r="C609" s="94"/>
      <c r="D609" s="94"/>
      <c r="E609" s="94"/>
      <c r="F609" s="80" t="b">
        <v>0</v>
      </c>
      <c r="G609" s="80" t="b">
        <v>0</v>
      </c>
      <c r="H609" s="94"/>
      <c r="I609" s="94"/>
      <c r="J609" s="77"/>
      <c r="K609" s="95"/>
      <c r="L609" s="96"/>
      <c r="M609" s="26"/>
      <c r="N609" s="26"/>
      <c r="O609" s="64"/>
      <c r="P609" s="64"/>
      <c r="Q609" s="64"/>
      <c r="R609" s="64"/>
      <c r="S609" s="64"/>
      <c r="T609" s="64"/>
      <c r="U609" s="64"/>
      <c r="V609" s="64"/>
      <c r="W609" s="64"/>
      <c r="X609" s="64"/>
    </row>
    <row r="610">
      <c r="A610" s="93"/>
      <c r="B610" s="93"/>
      <c r="C610" s="94"/>
      <c r="D610" s="94"/>
      <c r="E610" s="94"/>
      <c r="F610" s="80" t="b">
        <v>0</v>
      </c>
      <c r="G610" s="80" t="b">
        <v>0</v>
      </c>
      <c r="H610" s="94"/>
      <c r="I610" s="94"/>
      <c r="J610" s="77"/>
      <c r="K610" s="95"/>
      <c r="L610" s="96"/>
      <c r="M610" s="26"/>
      <c r="N610" s="26"/>
      <c r="O610" s="64"/>
      <c r="P610" s="64"/>
      <c r="Q610" s="64"/>
      <c r="R610" s="64"/>
      <c r="S610" s="64"/>
      <c r="T610" s="64"/>
      <c r="U610" s="64"/>
      <c r="V610" s="64"/>
      <c r="W610" s="64"/>
      <c r="X610" s="64"/>
    </row>
    <row r="611">
      <c r="A611" s="93"/>
      <c r="B611" s="93"/>
      <c r="C611" s="94"/>
      <c r="D611" s="94"/>
      <c r="E611" s="94"/>
      <c r="F611" s="80" t="b">
        <v>0</v>
      </c>
      <c r="G611" s="80" t="b">
        <v>0</v>
      </c>
      <c r="H611" s="94"/>
      <c r="I611" s="94"/>
      <c r="J611" s="77"/>
      <c r="K611" s="95"/>
      <c r="L611" s="96"/>
      <c r="M611" s="26"/>
      <c r="N611" s="26"/>
      <c r="O611" s="64"/>
      <c r="P611" s="64"/>
      <c r="Q611" s="64"/>
      <c r="R611" s="64"/>
      <c r="S611" s="64"/>
      <c r="T611" s="64"/>
      <c r="U611" s="64"/>
      <c r="V611" s="64"/>
      <c r="W611" s="64"/>
      <c r="X611" s="64"/>
    </row>
    <row r="612">
      <c r="A612" s="93"/>
      <c r="B612" s="93"/>
      <c r="C612" s="94"/>
      <c r="D612" s="94"/>
      <c r="E612" s="94"/>
      <c r="F612" s="80" t="b">
        <v>0</v>
      </c>
      <c r="G612" s="80" t="b">
        <v>0</v>
      </c>
      <c r="H612" s="94"/>
      <c r="I612" s="94"/>
      <c r="J612" s="77"/>
      <c r="K612" s="95"/>
      <c r="L612" s="96"/>
      <c r="M612" s="26"/>
      <c r="N612" s="26"/>
      <c r="O612" s="64"/>
      <c r="P612" s="64"/>
      <c r="Q612" s="64"/>
      <c r="R612" s="64"/>
      <c r="S612" s="64"/>
      <c r="T612" s="64"/>
      <c r="U612" s="64"/>
      <c r="V612" s="64"/>
      <c r="W612" s="64"/>
      <c r="X612" s="64"/>
    </row>
    <row r="613">
      <c r="A613" s="93"/>
      <c r="B613" s="93"/>
      <c r="C613" s="94"/>
      <c r="D613" s="94"/>
      <c r="E613" s="94"/>
      <c r="F613" s="80" t="b">
        <v>0</v>
      </c>
      <c r="G613" s="80" t="b">
        <v>0</v>
      </c>
      <c r="H613" s="94"/>
      <c r="I613" s="94"/>
      <c r="J613" s="77"/>
      <c r="K613" s="95"/>
      <c r="L613" s="96"/>
      <c r="M613" s="26"/>
      <c r="N613" s="26"/>
      <c r="O613" s="64"/>
      <c r="P613" s="64"/>
      <c r="Q613" s="64"/>
      <c r="R613" s="64"/>
      <c r="S613" s="64"/>
      <c r="T613" s="64"/>
      <c r="U613" s="64"/>
      <c r="V613" s="64"/>
      <c r="W613" s="64"/>
      <c r="X613" s="64"/>
    </row>
    <row r="614">
      <c r="A614" s="93"/>
      <c r="B614" s="93"/>
      <c r="C614" s="94"/>
      <c r="D614" s="94"/>
      <c r="E614" s="94"/>
      <c r="F614" s="80" t="b">
        <v>0</v>
      </c>
      <c r="G614" s="80" t="b">
        <v>0</v>
      </c>
      <c r="H614" s="94"/>
      <c r="I614" s="94"/>
      <c r="J614" s="77"/>
      <c r="K614" s="95"/>
      <c r="L614" s="96"/>
      <c r="M614" s="26"/>
      <c r="N614" s="26"/>
      <c r="O614" s="64"/>
      <c r="P614" s="64"/>
      <c r="Q614" s="64"/>
      <c r="R614" s="64"/>
      <c r="S614" s="64"/>
      <c r="T614" s="64"/>
      <c r="U614" s="64"/>
      <c r="V614" s="64"/>
      <c r="W614" s="64"/>
      <c r="X614" s="64"/>
    </row>
    <row r="615">
      <c r="A615" s="93"/>
      <c r="B615" s="93"/>
      <c r="C615" s="94"/>
      <c r="D615" s="94"/>
      <c r="E615" s="94"/>
      <c r="F615" s="80" t="b">
        <v>0</v>
      </c>
      <c r="G615" s="80" t="b">
        <v>0</v>
      </c>
      <c r="H615" s="94"/>
      <c r="I615" s="94"/>
      <c r="J615" s="77"/>
      <c r="K615" s="95"/>
      <c r="L615" s="96"/>
      <c r="M615" s="26"/>
      <c r="N615" s="26"/>
      <c r="O615" s="64"/>
      <c r="P615" s="64"/>
      <c r="Q615" s="64"/>
      <c r="R615" s="64"/>
      <c r="S615" s="64"/>
      <c r="T615" s="64"/>
      <c r="U615" s="64"/>
      <c r="V615" s="64"/>
      <c r="W615" s="64"/>
      <c r="X615" s="64"/>
    </row>
    <row r="616">
      <c r="A616" s="93"/>
      <c r="B616" s="93"/>
      <c r="C616" s="94"/>
      <c r="D616" s="94"/>
      <c r="E616" s="94"/>
      <c r="F616" s="80" t="b">
        <v>0</v>
      </c>
      <c r="G616" s="80" t="b">
        <v>0</v>
      </c>
      <c r="H616" s="94"/>
      <c r="I616" s="94"/>
      <c r="J616" s="77"/>
      <c r="K616" s="95"/>
      <c r="L616" s="96"/>
      <c r="M616" s="26"/>
      <c r="N616" s="26"/>
      <c r="O616" s="64"/>
      <c r="P616" s="64"/>
      <c r="Q616" s="64"/>
      <c r="R616" s="64"/>
      <c r="S616" s="64"/>
      <c r="T616" s="64"/>
      <c r="U616" s="64"/>
      <c r="V616" s="64"/>
      <c r="W616" s="64"/>
      <c r="X616" s="64"/>
    </row>
    <row r="617">
      <c r="A617" s="93"/>
      <c r="B617" s="93"/>
      <c r="C617" s="94"/>
      <c r="D617" s="94"/>
      <c r="E617" s="94"/>
      <c r="F617" s="80" t="b">
        <v>0</v>
      </c>
      <c r="G617" s="80" t="b">
        <v>0</v>
      </c>
      <c r="H617" s="94"/>
      <c r="I617" s="94"/>
      <c r="J617" s="77"/>
      <c r="K617" s="95"/>
      <c r="L617" s="96"/>
      <c r="M617" s="26"/>
      <c r="N617" s="26"/>
      <c r="O617" s="64"/>
      <c r="P617" s="64"/>
      <c r="Q617" s="64"/>
      <c r="R617" s="64"/>
      <c r="S617" s="64"/>
      <c r="T617" s="64"/>
      <c r="U617" s="64"/>
      <c r="V617" s="64"/>
      <c r="W617" s="64"/>
      <c r="X617" s="64"/>
    </row>
    <row r="618">
      <c r="A618" s="93"/>
      <c r="B618" s="93"/>
      <c r="C618" s="94"/>
      <c r="D618" s="94"/>
      <c r="E618" s="94"/>
      <c r="F618" s="80" t="b">
        <v>0</v>
      </c>
      <c r="G618" s="80" t="b">
        <v>0</v>
      </c>
      <c r="H618" s="94"/>
      <c r="I618" s="94"/>
      <c r="J618" s="77"/>
      <c r="K618" s="95"/>
      <c r="L618" s="96"/>
      <c r="M618" s="26"/>
      <c r="N618" s="26"/>
      <c r="O618" s="64"/>
      <c r="P618" s="64"/>
      <c r="Q618" s="64"/>
      <c r="R618" s="64"/>
      <c r="S618" s="64"/>
      <c r="T618" s="64"/>
      <c r="U618" s="64"/>
      <c r="V618" s="64"/>
      <c r="W618" s="64"/>
      <c r="X618" s="64"/>
    </row>
    <row r="619">
      <c r="A619" s="93"/>
      <c r="B619" s="93"/>
      <c r="C619" s="94"/>
      <c r="D619" s="94"/>
      <c r="E619" s="94"/>
      <c r="F619" s="80" t="b">
        <v>0</v>
      </c>
      <c r="G619" s="80" t="b">
        <v>0</v>
      </c>
      <c r="H619" s="94"/>
      <c r="I619" s="94"/>
      <c r="J619" s="77"/>
      <c r="K619" s="95"/>
      <c r="L619" s="96"/>
      <c r="M619" s="26"/>
      <c r="N619" s="26"/>
      <c r="O619" s="64"/>
      <c r="P619" s="64"/>
      <c r="Q619" s="64"/>
      <c r="R619" s="64"/>
      <c r="S619" s="64"/>
      <c r="T619" s="64"/>
      <c r="U619" s="64"/>
      <c r="V619" s="64"/>
      <c r="W619" s="64"/>
      <c r="X619" s="64"/>
    </row>
    <row r="620">
      <c r="A620" s="93"/>
      <c r="B620" s="93"/>
      <c r="C620" s="94"/>
      <c r="D620" s="94"/>
      <c r="E620" s="94"/>
      <c r="F620" s="80" t="b">
        <v>0</v>
      </c>
      <c r="G620" s="80" t="b">
        <v>0</v>
      </c>
      <c r="H620" s="94"/>
      <c r="I620" s="94"/>
      <c r="J620" s="77"/>
      <c r="K620" s="95"/>
      <c r="L620" s="96"/>
      <c r="M620" s="26"/>
      <c r="N620" s="26"/>
      <c r="O620" s="64"/>
      <c r="P620" s="64"/>
      <c r="Q620" s="64"/>
      <c r="R620" s="64"/>
      <c r="S620" s="64"/>
      <c r="T620" s="64"/>
      <c r="U620" s="64"/>
      <c r="V620" s="64"/>
      <c r="W620" s="64"/>
      <c r="X620" s="64"/>
    </row>
    <row r="621">
      <c r="A621" s="93"/>
      <c r="B621" s="93"/>
      <c r="C621" s="94"/>
      <c r="D621" s="94"/>
      <c r="E621" s="94"/>
      <c r="F621" s="80" t="b">
        <v>0</v>
      </c>
      <c r="G621" s="80" t="b">
        <v>0</v>
      </c>
      <c r="H621" s="94"/>
      <c r="I621" s="94"/>
      <c r="J621" s="77"/>
      <c r="K621" s="95"/>
      <c r="L621" s="96"/>
      <c r="M621" s="26"/>
      <c r="N621" s="26"/>
      <c r="O621" s="64"/>
      <c r="P621" s="64"/>
      <c r="Q621" s="64"/>
      <c r="R621" s="64"/>
      <c r="S621" s="64"/>
      <c r="T621" s="64"/>
      <c r="U621" s="64"/>
      <c r="V621" s="64"/>
      <c r="W621" s="64"/>
      <c r="X621" s="64"/>
    </row>
    <row r="622">
      <c r="A622" s="93"/>
      <c r="B622" s="93"/>
      <c r="C622" s="94"/>
      <c r="D622" s="94"/>
      <c r="E622" s="94"/>
      <c r="F622" s="80" t="b">
        <v>0</v>
      </c>
      <c r="G622" s="80" t="b">
        <v>0</v>
      </c>
      <c r="H622" s="94"/>
      <c r="I622" s="94"/>
      <c r="J622" s="77"/>
      <c r="K622" s="95"/>
      <c r="L622" s="96"/>
      <c r="M622" s="26"/>
      <c r="N622" s="26"/>
      <c r="O622" s="64"/>
      <c r="P622" s="64"/>
      <c r="Q622" s="64"/>
      <c r="R622" s="64"/>
      <c r="S622" s="64"/>
      <c r="T622" s="64"/>
      <c r="U622" s="64"/>
      <c r="V622" s="64"/>
      <c r="W622" s="64"/>
      <c r="X622" s="64"/>
    </row>
    <row r="623">
      <c r="A623" s="93"/>
      <c r="B623" s="93"/>
      <c r="C623" s="94"/>
      <c r="D623" s="94"/>
      <c r="E623" s="94"/>
      <c r="F623" s="80" t="b">
        <v>0</v>
      </c>
      <c r="G623" s="80" t="b">
        <v>0</v>
      </c>
      <c r="H623" s="94"/>
      <c r="I623" s="94"/>
      <c r="J623" s="77"/>
      <c r="K623" s="95"/>
      <c r="L623" s="96"/>
      <c r="M623" s="26"/>
      <c r="N623" s="26"/>
      <c r="O623" s="64"/>
      <c r="P623" s="64"/>
      <c r="Q623" s="64"/>
      <c r="R623" s="64"/>
      <c r="S623" s="64"/>
      <c r="T623" s="64"/>
      <c r="U623" s="64"/>
      <c r="V623" s="64"/>
      <c r="W623" s="64"/>
      <c r="X623" s="64"/>
    </row>
    <row r="624">
      <c r="A624" s="93"/>
      <c r="B624" s="93"/>
      <c r="C624" s="94"/>
      <c r="D624" s="94"/>
      <c r="E624" s="94"/>
      <c r="F624" s="80" t="b">
        <v>0</v>
      </c>
      <c r="G624" s="80" t="b">
        <v>0</v>
      </c>
      <c r="H624" s="94"/>
      <c r="I624" s="94"/>
      <c r="J624" s="77"/>
      <c r="K624" s="95"/>
      <c r="L624" s="96"/>
      <c r="M624" s="26"/>
      <c r="N624" s="26"/>
      <c r="O624" s="64"/>
      <c r="P624" s="64"/>
      <c r="Q624" s="64"/>
      <c r="R624" s="64"/>
      <c r="S624" s="64"/>
      <c r="T624" s="64"/>
      <c r="U624" s="64"/>
      <c r="V624" s="64"/>
      <c r="W624" s="64"/>
      <c r="X624" s="64"/>
    </row>
    <row r="625">
      <c r="A625" s="93"/>
      <c r="B625" s="93"/>
      <c r="C625" s="94"/>
      <c r="D625" s="94"/>
      <c r="E625" s="94"/>
      <c r="F625" s="80" t="b">
        <v>0</v>
      </c>
      <c r="G625" s="80" t="b">
        <v>0</v>
      </c>
      <c r="H625" s="94"/>
      <c r="I625" s="94"/>
      <c r="J625" s="77"/>
      <c r="K625" s="95"/>
      <c r="L625" s="96"/>
      <c r="M625" s="26"/>
      <c r="N625" s="26"/>
      <c r="O625" s="64"/>
      <c r="P625" s="64"/>
      <c r="Q625" s="64"/>
      <c r="R625" s="64"/>
      <c r="S625" s="64"/>
      <c r="T625" s="64"/>
      <c r="U625" s="64"/>
      <c r="V625" s="64"/>
      <c r="W625" s="64"/>
      <c r="X625" s="64"/>
    </row>
    <row r="626">
      <c r="A626" s="93"/>
      <c r="B626" s="93"/>
      <c r="C626" s="94"/>
      <c r="D626" s="94"/>
      <c r="E626" s="94"/>
      <c r="F626" s="80" t="b">
        <v>0</v>
      </c>
      <c r="G626" s="80" t="b">
        <v>0</v>
      </c>
      <c r="H626" s="94"/>
      <c r="I626" s="94"/>
      <c r="J626" s="77"/>
      <c r="K626" s="95"/>
      <c r="L626" s="96"/>
      <c r="M626" s="26"/>
      <c r="N626" s="26"/>
      <c r="O626" s="64"/>
      <c r="P626" s="64"/>
      <c r="Q626" s="64"/>
      <c r="R626" s="64"/>
      <c r="S626" s="64"/>
      <c r="T626" s="64"/>
      <c r="U626" s="64"/>
      <c r="V626" s="64"/>
      <c r="W626" s="64"/>
      <c r="X626" s="64"/>
    </row>
    <row r="627">
      <c r="A627" s="93"/>
      <c r="B627" s="93"/>
      <c r="C627" s="94"/>
      <c r="D627" s="94"/>
      <c r="E627" s="94"/>
      <c r="F627" s="80" t="b">
        <v>0</v>
      </c>
      <c r="G627" s="80" t="b">
        <v>0</v>
      </c>
      <c r="H627" s="94"/>
      <c r="I627" s="94"/>
      <c r="J627" s="77"/>
      <c r="K627" s="95"/>
      <c r="L627" s="96"/>
      <c r="M627" s="26"/>
      <c r="N627" s="26"/>
      <c r="O627" s="64"/>
      <c r="P627" s="64"/>
      <c r="Q627" s="64"/>
      <c r="R627" s="64"/>
      <c r="S627" s="64"/>
      <c r="T627" s="64"/>
      <c r="U627" s="64"/>
      <c r="V627" s="64"/>
      <c r="W627" s="64"/>
      <c r="X627" s="64"/>
    </row>
    <row r="628">
      <c r="A628" s="93"/>
      <c r="B628" s="93"/>
      <c r="C628" s="94"/>
      <c r="D628" s="94"/>
      <c r="E628" s="94"/>
      <c r="F628" s="80" t="b">
        <v>0</v>
      </c>
      <c r="G628" s="80" t="b">
        <v>0</v>
      </c>
      <c r="H628" s="94"/>
      <c r="I628" s="94"/>
      <c r="J628" s="77"/>
      <c r="K628" s="95"/>
      <c r="L628" s="96"/>
      <c r="M628" s="26"/>
      <c r="N628" s="26"/>
      <c r="O628" s="64"/>
      <c r="P628" s="64"/>
      <c r="Q628" s="64"/>
      <c r="R628" s="64"/>
      <c r="S628" s="64"/>
      <c r="T628" s="64"/>
      <c r="U628" s="64"/>
      <c r="V628" s="64"/>
      <c r="W628" s="64"/>
      <c r="X628" s="64"/>
    </row>
    <row r="629">
      <c r="A629" s="93"/>
      <c r="B629" s="93"/>
      <c r="C629" s="94"/>
      <c r="D629" s="94"/>
      <c r="E629" s="94"/>
      <c r="F629" s="80" t="b">
        <v>0</v>
      </c>
      <c r="G629" s="80" t="b">
        <v>0</v>
      </c>
      <c r="H629" s="94"/>
      <c r="I629" s="94"/>
      <c r="J629" s="77"/>
      <c r="K629" s="95"/>
      <c r="L629" s="96"/>
      <c r="M629" s="26"/>
      <c r="N629" s="26"/>
      <c r="O629" s="64"/>
      <c r="P629" s="64"/>
      <c r="Q629" s="64"/>
      <c r="R629" s="64"/>
      <c r="S629" s="64"/>
      <c r="T629" s="64"/>
      <c r="U629" s="64"/>
      <c r="V629" s="64"/>
      <c r="W629" s="64"/>
      <c r="X629" s="64"/>
    </row>
    <row r="630">
      <c r="A630" s="93"/>
      <c r="B630" s="93"/>
      <c r="C630" s="94"/>
      <c r="D630" s="94"/>
      <c r="E630" s="94"/>
      <c r="F630" s="80" t="b">
        <v>0</v>
      </c>
      <c r="G630" s="80" t="b">
        <v>0</v>
      </c>
      <c r="H630" s="94"/>
      <c r="I630" s="94"/>
      <c r="J630" s="77"/>
      <c r="K630" s="95"/>
      <c r="L630" s="96"/>
      <c r="M630" s="26"/>
      <c r="N630" s="26"/>
      <c r="O630" s="64"/>
      <c r="P630" s="64"/>
      <c r="Q630" s="64"/>
      <c r="R630" s="64"/>
      <c r="S630" s="64"/>
      <c r="T630" s="64"/>
      <c r="U630" s="64"/>
      <c r="V630" s="64"/>
      <c r="W630" s="64"/>
      <c r="X630" s="64"/>
    </row>
    <row r="631">
      <c r="A631" s="93"/>
      <c r="B631" s="93"/>
      <c r="C631" s="94"/>
      <c r="D631" s="94"/>
      <c r="E631" s="94"/>
      <c r="F631" s="80" t="b">
        <v>0</v>
      </c>
      <c r="G631" s="80" t="b">
        <v>0</v>
      </c>
      <c r="H631" s="94"/>
      <c r="I631" s="94"/>
      <c r="J631" s="77"/>
      <c r="K631" s="95"/>
      <c r="L631" s="96"/>
      <c r="M631" s="26"/>
      <c r="N631" s="26"/>
      <c r="O631" s="64"/>
      <c r="P631" s="64"/>
      <c r="Q631" s="64"/>
      <c r="R631" s="64"/>
      <c r="S631" s="64"/>
      <c r="T631" s="64"/>
      <c r="U631" s="64"/>
      <c r="V631" s="64"/>
      <c r="W631" s="64"/>
      <c r="X631" s="64"/>
    </row>
    <row r="632">
      <c r="A632" s="93"/>
      <c r="B632" s="93"/>
      <c r="C632" s="94"/>
      <c r="D632" s="94"/>
      <c r="E632" s="94"/>
      <c r="F632" s="80" t="b">
        <v>0</v>
      </c>
      <c r="G632" s="80" t="b">
        <v>0</v>
      </c>
      <c r="H632" s="94"/>
      <c r="I632" s="94"/>
      <c r="J632" s="77"/>
      <c r="K632" s="95"/>
      <c r="L632" s="96"/>
      <c r="M632" s="26"/>
      <c r="N632" s="26"/>
      <c r="O632" s="64"/>
      <c r="P632" s="64"/>
      <c r="Q632" s="64"/>
      <c r="R632" s="64"/>
      <c r="S632" s="64"/>
      <c r="T632" s="64"/>
      <c r="U632" s="64"/>
      <c r="V632" s="64"/>
      <c r="W632" s="64"/>
      <c r="X632" s="64"/>
    </row>
    <row r="633">
      <c r="A633" s="93"/>
      <c r="B633" s="93"/>
      <c r="C633" s="94"/>
      <c r="D633" s="94"/>
      <c r="E633" s="94"/>
      <c r="F633" s="80" t="b">
        <v>0</v>
      </c>
      <c r="G633" s="80" t="b">
        <v>0</v>
      </c>
      <c r="H633" s="94"/>
      <c r="I633" s="94"/>
      <c r="J633" s="77"/>
      <c r="K633" s="95"/>
      <c r="L633" s="96"/>
      <c r="M633" s="26"/>
      <c r="N633" s="26"/>
      <c r="O633" s="64"/>
      <c r="P633" s="64"/>
      <c r="Q633" s="64"/>
      <c r="R633" s="64"/>
      <c r="S633" s="64"/>
      <c r="T633" s="64"/>
      <c r="U633" s="64"/>
      <c r="V633" s="64"/>
      <c r="W633" s="64"/>
      <c r="X633" s="64"/>
    </row>
    <row r="634">
      <c r="A634" s="93"/>
      <c r="B634" s="93"/>
      <c r="C634" s="94"/>
      <c r="D634" s="94"/>
      <c r="E634" s="94"/>
      <c r="F634" s="80" t="b">
        <v>0</v>
      </c>
      <c r="G634" s="80" t="b">
        <v>0</v>
      </c>
      <c r="H634" s="94"/>
      <c r="I634" s="94"/>
      <c r="J634" s="77"/>
      <c r="K634" s="95"/>
      <c r="L634" s="96"/>
      <c r="M634" s="26"/>
      <c r="N634" s="26"/>
      <c r="O634" s="64"/>
      <c r="P634" s="64"/>
      <c r="Q634" s="64"/>
      <c r="R634" s="64"/>
      <c r="S634" s="64"/>
      <c r="T634" s="64"/>
      <c r="U634" s="64"/>
      <c r="V634" s="64"/>
      <c r="W634" s="64"/>
      <c r="X634" s="64"/>
    </row>
    <row r="635">
      <c r="A635" s="93"/>
      <c r="B635" s="93"/>
      <c r="C635" s="94"/>
      <c r="D635" s="94"/>
      <c r="E635" s="94"/>
      <c r="F635" s="80" t="b">
        <v>0</v>
      </c>
      <c r="G635" s="80" t="b">
        <v>0</v>
      </c>
      <c r="H635" s="94"/>
      <c r="I635" s="94"/>
      <c r="J635" s="77"/>
      <c r="K635" s="95"/>
      <c r="L635" s="96"/>
      <c r="M635" s="26"/>
      <c r="N635" s="26"/>
      <c r="O635" s="64"/>
      <c r="P635" s="64"/>
      <c r="Q635" s="64"/>
      <c r="R635" s="64"/>
      <c r="S635" s="64"/>
      <c r="T635" s="64"/>
      <c r="U635" s="64"/>
      <c r="V635" s="64"/>
      <c r="W635" s="64"/>
      <c r="X635" s="64"/>
    </row>
    <row r="636">
      <c r="A636" s="93"/>
      <c r="B636" s="93"/>
      <c r="C636" s="94"/>
      <c r="D636" s="94"/>
      <c r="E636" s="94"/>
      <c r="F636" s="80" t="b">
        <v>0</v>
      </c>
      <c r="G636" s="80" t="b">
        <v>0</v>
      </c>
      <c r="H636" s="94"/>
      <c r="I636" s="94"/>
      <c r="J636" s="77"/>
      <c r="K636" s="95"/>
      <c r="L636" s="96"/>
      <c r="M636" s="26"/>
      <c r="N636" s="26"/>
      <c r="O636" s="64"/>
      <c r="P636" s="64"/>
      <c r="Q636" s="64"/>
      <c r="R636" s="64"/>
      <c r="S636" s="64"/>
      <c r="T636" s="64"/>
      <c r="U636" s="64"/>
      <c r="V636" s="64"/>
      <c r="W636" s="64"/>
      <c r="X636" s="64"/>
    </row>
    <row r="637">
      <c r="A637" s="93"/>
      <c r="B637" s="93"/>
      <c r="C637" s="94"/>
      <c r="D637" s="94"/>
      <c r="E637" s="94"/>
      <c r="F637" s="80" t="b">
        <v>0</v>
      </c>
      <c r="G637" s="80" t="b">
        <v>0</v>
      </c>
      <c r="H637" s="94"/>
      <c r="I637" s="94"/>
      <c r="J637" s="77"/>
      <c r="K637" s="95"/>
      <c r="L637" s="96"/>
      <c r="M637" s="26"/>
      <c r="N637" s="26"/>
      <c r="O637" s="64"/>
      <c r="P637" s="64"/>
      <c r="Q637" s="64"/>
      <c r="R637" s="64"/>
      <c r="S637" s="64"/>
      <c r="T637" s="64"/>
      <c r="U637" s="64"/>
      <c r="V637" s="64"/>
      <c r="W637" s="64"/>
      <c r="X637" s="64"/>
    </row>
    <row r="638">
      <c r="A638" s="93"/>
      <c r="B638" s="93"/>
      <c r="C638" s="94"/>
      <c r="D638" s="94"/>
      <c r="E638" s="94"/>
      <c r="F638" s="80" t="b">
        <v>0</v>
      </c>
      <c r="G638" s="80" t="b">
        <v>0</v>
      </c>
      <c r="H638" s="94"/>
      <c r="I638" s="94"/>
      <c r="J638" s="77"/>
      <c r="K638" s="95"/>
      <c r="L638" s="96"/>
      <c r="M638" s="26"/>
      <c r="N638" s="26"/>
      <c r="O638" s="64"/>
      <c r="P638" s="64"/>
      <c r="Q638" s="64"/>
      <c r="R638" s="64"/>
      <c r="S638" s="64"/>
      <c r="T638" s="64"/>
      <c r="U638" s="64"/>
      <c r="V638" s="64"/>
      <c r="W638" s="64"/>
      <c r="X638" s="64"/>
    </row>
    <row r="639">
      <c r="A639" s="93"/>
      <c r="B639" s="93"/>
      <c r="C639" s="94"/>
      <c r="D639" s="94"/>
      <c r="E639" s="94"/>
      <c r="F639" s="80" t="b">
        <v>0</v>
      </c>
      <c r="G639" s="80" t="b">
        <v>0</v>
      </c>
      <c r="H639" s="94"/>
      <c r="I639" s="94"/>
      <c r="J639" s="77"/>
      <c r="K639" s="95"/>
      <c r="L639" s="96"/>
      <c r="M639" s="26"/>
      <c r="N639" s="26"/>
      <c r="O639" s="64"/>
      <c r="P639" s="64"/>
      <c r="Q639" s="64"/>
      <c r="R639" s="64"/>
      <c r="S639" s="64"/>
      <c r="T639" s="64"/>
      <c r="U639" s="64"/>
      <c r="V639" s="64"/>
      <c r="W639" s="64"/>
      <c r="X639" s="64"/>
    </row>
    <row r="640">
      <c r="A640" s="93"/>
      <c r="B640" s="93"/>
      <c r="C640" s="94"/>
      <c r="D640" s="94"/>
      <c r="E640" s="94"/>
      <c r="F640" s="80" t="b">
        <v>0</v>
      </c>
      <c r="G640" s="80" t="b">
        <v>0</v>
      </c>
      <c r="H640" s="94"/>
      <c r="I640" s="94"/>
      <c r="J640" s="77"/>
      <c r="K640" s="95"/>
      <c r="L640" s="96"/>
      <c r="M640" s="26"/>
      <c r="N640" s="26"/>
      <c r="O640" s="64"/>
      <c r="P640" s="64"/>
      <c r="Q640" s="64"/>
      <c r="R640" s="64"/>
      <c r="S640" s="64"/>
      <c r="T640" s="64"/>
      <c r="U640" s="64"/>
      <c r="V640" s="64"/>
      <c r="W640" s="64"/>
      <c r="X640" s="64"/>
    </row>
    <row r="641">
      <c r="A641" s="93"/>
      <c r="B641" s="93"/>
      <c r="C641" s="94"/>
      <c r="D641" s="94"/>
      <c r="E641" s="94"/>
      <c r="F641" s="80" t="b">
        <v>0</v>
      </c>
      <c r="G641" s="80" t="b">
        <v>0</v>
      </c>
      <c r="H641" s="94"/>
      <c r="I641" s="94"/>
      <c r="J641" s="77"/>
      <c r="K641" s="95"/>
      <c r="L641" s="96"/>
      <c r="M641" s="26"/>
      <c r="N641" s="26"/>
      <c r="O641" s="64"/>
      <c r="P641" s="64"/>
      <c r="Q641" s="64"/>
      <c r="R641" s="64"/>
      <c r="S641" s="64"/>
      <c r="T641" s="64"/>
      <c r="U641" s="64"/>
      <c r="V641" s="64"/>
      <c r="W641" s="64"/>
      <c r="X641" s="64"/>
    </row>
    <row r="642">
      <c r="A642" s="93"/>
      <c r="B642" s="93"/>
      <c r="C642" s="94"/>
      <c r="D642" s="94"/>
      <c r="E642" s="94"/>
      <c r="F642" s="80" t="b">
        <v>0</v>
      </c>
      <c r="G642" s="80" t="b">
        <v>0</v>
      </c>
      <c r="H642" s="94"/>
      <c r="I642" s="94"/>
      <c r="J642" s="77"/>
      <c r="K642" s="95"/>
      <c r="L642" s="96"/>
      <c r="M642" s="26"/>
      <c r="N642" s="26"/>
      <c r="O642" s="64"/>
      <c r="P642" s="64"/>
      <c r="Q642" s="64"/>
      <c r="R642" s="64"/>
      <c r="S642" s="64"/>
      <c r="T642" s="64"/>
      <c r="U642" s="64"/>
      <c r="V642" s="64"/>
      <c r="W642" s="64"/>
      <c r="X642" s="64"/>
    </row>
    <row r="643">
      <c r="A643" s="93"/>
      <c r="B643" s="93"/>
      <c r="C643" s="94"/>
      <c r="D643" s="94"/>
      <c r="E643" s="94"/>
      <c r="F643" s="80" t="b">
        <v>0</v>
      </c>
      <c r="G643" s="80" t="b">
        <v>0</v>
      </c>
      <c r="H643" s="94"/>
      <c r="I643" s="94"/>
      <c r="J643" s="77"/>
      <c r="K643" s="95"/>
      <c r="L643" s="96"/>
      <c r="M643" s="26"/>
      <c r="N643" s="26"/>
      <c r="O643" s="64"/>
      <c r="P643" s="64"/>
      <c r="Q643" s="64"/>
      <c r="R643" s="64"/>
      <c r="S643" s="64"/>
      <c r="T643" s="64"/>
      <c r="U643" s="64"/>
      <c r="V643" s="64"/>
      <c r="W643" s="64"/>
      <c r="X643" s="64"/>
    </row>
    <row r="644">
      <c r="A644" s="93"/>
      <c r="B644" s="93"/>
      <c r="C644" s="94"/>
      <c r="D644" s="94"/>
      <c r="E644" s="94"/>
      <c r="F644" s="80" t="b">
        <v>0</v>
      </c>
      <c r="G644" s="80" t="b">
        <v>0</v>
      </c>
      <c r="H644" s="94"/>
      <c r="I644" s="94"/>
      <c r="J644" s="77"/>
      <c r="K644" s="95"/>
      <c r="L644" s="96"/>
      <c r="M644" s="26"/>
      <c r="N644" s="26"/>
      <c r="O644" s="64"/>
      <c r="P644" s="64"/>
      <c r="Q644" s="64"/>
      <c r="R644" s="64"/>
      <c r="S644" s="64"/>
      <c r="T644" s="64"/>
      <c r="U644" s="64"/>
      <c r="V644" s="64"/>
      <c r="W644" s="64"/>
      <c r="X644" s="64"/>
    </row>
    <row r="645">
      <c r="A645" s="93"/>
      <c r="B645" s="93"/>
      <c r="C645" s="94"/>
      <c r="D645" s="94"/>
      <c r="E645" s="94"/>
      <c r="F645" s="80" t="b">
        <v>0</v>
      </c>
      <c r="G645" s="80" t="b">
        <v>0</v>
      </c>
      <c r="H645" s="94"/>
      <c r="I645" s="94"/>
      <c r="J645" s="77"/>
      <c r="K645" s="95"/>
      <c r="L645" s="96"/>
      <c r="M645" s="26"/>
      <c r="N645" s="26"/>
      <c r="O645" s="64"/>
      <c r="P645" s="64"/>
      <c r="Q645" s="64"/>
      <c r="R645" s="64"/>
      <c r="S645" s="64"/>
      <c r="T645" s="64"/>
      <c r="U645" s="64"/>
      <c r="V645" s="64"/>
      <c r="W645" s="64"/>
      <c r="X645" s="64"/>
    </row>
    <row r="646">
      <c r="A646" s="93"/>
      <c r="B646" s="93"/>
      <c r="C646" s="94"/>
      <c r="D646" s="94"/>
      <c r="E646" s="94"/>
      <c r="F646" s="80" t="b">
        <v>0</v>
      </c>
      <c r="G646" s="80" t="b">
        <v>0</v>
      </c>
      <c r="H646" s="94"/>
      <c r="I646" s="94"/>
      <c r="J646" s="77"/>
      <c r="K646" s="95"/>
      <c r="L646" s="96"/>
      <c r="M646" s="26"/>
      <c r="N646" s="26"/>
      <c r="O646" s="64"/>
      <c r="P646" s="64"/>
      <c r="Q646" s="64"/>
      <c r="R646" s="64"/>
      <c r="S646" s="64"/>
      <c r="T646" s="64"/>
      <c r="U646" s="64"/>
      <c r="V646" s="64"/>
      <c r="W646" s="64"/>
      <c r="X646" s="64"/>
    </row>
    <row r="647">
      <c r="A647" s="93"/>
      <c r="B647" s="93"/>
      <c r="C647" s="94"/>
      <c r="D647" s="94"/>
      <c r="E647" s="94"/>
      <c r="F647" s="80" t="b">
        <v>0</v>
      </c>
      <c r="G647" s="80" t="b">
        <v>0</v>
      </c>
      <c r="H647" s="94"/>
      <c r="I647" s="94"/>
      <c r="J647" s="77"/>
      <c r="K647" s="95"/>
      <c r="L647" s="96"/>
      <c r="M647" s="26"/>
      <c r="N647" s="26"/>
      <c r="O647" s="64"/>
      <c r="P647" s="64"/>
      <c r="Q647" s="64"/>
      <c r="R647" s="64"/>
      <c r="S647" s="64"/>
      <c r="T647" s="64"/>
      <c r="U647" s="64"/>
      <c r="V647" s="64"/>
      <c r="W647" s="64"/>
      <c r="X647" s="64"/>
    </row>
    <row r="648">
      <c r="A648" s="93"/>
      <c r="B648" s="93"/>
      <c r="C648" s="94"/>
      <c r="D648" s="94"/>
      <c r="E648" s="94"/>
      <c r="F648" s="80" t="b">
        <v>0</v>
      </c>
      <c r="G648" s="80" t="b">
        <v>0</v>
      </c>
      <c r="H648" s="94"/>
      <c r="I648" s="94"/>
      <c r="J648" s="77"/>
      <c r="K648" s="95"/>
      <c r="L648" s="96"/>
      <c r="M648" s="26"/>
      <c r="N648" s="26"/>
      <c r="O648" s="64"/>
      <c r="P648" s="64"/>
      <c r="Q648" s="64"/>
      <c r="R648" s="64"/>
      <c r="S648" s="64"/>
      <c r="T648" s="64"/>
      <c r="U648" s="64"/>
      <c r="V648" s="64"/>
      <c r="W648" s="64"/>
      <c r="X648" s="64"/>
    </row>
    <row r="649">
      <c r="A649" s="93"/>
      <c r="B649" s="93"/>
      <c r="C649" s="94"/>
      <c r="D649" s="94"/>
      <c r="E649" s="94"/>
      <c r="F649" s="80" t="b">
        <v>0</v>
      </c>
      <c r="G649" s="80" t="b">
        <v>0</v>
      </c>
      <c r="H649" s="94"/>
      <c r="I649" s="94"/>
      <c r="J649" s="77"/>
      <c r="K649" s="95"/>
      <c r="L649" s="96"/>
      <c r="M649" s="26"/>
      <c r="N649" s="26"/>
      <c r="O649" s="64"/>
      <c r="P649" s="64"/>
      <c r="Q649" s="64"/>
      <c r="R649" s="64"/>
      <c r="S649" s="64"/>
      <c r="T649" s="64"/>
      <c r="U649" s="64"/>
      <c r="V649" s="64"/>
      <c r="W649" s="64"/>
      <c r="X649" s="64"/>
    </row>
    <row r="650">
      <c r="A650" s="93"/>
      <c r="B650" s="93"/>
      <c r="C650" s="94"/>
      <c r="D650" s="94"/>
      <c r="E650" s="94"/>
      <c r="F650" s="80" t="b">
        <v>0</v>
      </c>
      <c r="G650" s="80" t="b">
        <v>0</v>
      </c>
      <c r="H650" s="94"/>
      <c r="I650" s="94"/>
      <c r="J650" s="77"/>
      <c r="K650" s="95"/>
      <c r="L650" s="96"/>
      <c r="M650" s="26"/>
      <c r="N650" s="26"/>
      <c r="O650" s="64"/>
      <c r="P650" s="64"/>
      <c r="Q650" s="64"/>
      <c r="R650" s="64"/>
      <c r="S650" s="64"/>
      <c r="T650" s="64"/>
      <c r="U650" s="64"/>
      <c r="V650" s="64"/>
      <c r="W650" s="64"/>
      <c r="X650" s="64"/>
    </row>
    <row r="651">
      <c r="A651" s="93"/>
      <c r="B651" s="93"/>
      <c r="C651" s="94"/>
      <c r="D651" s="94"/>
      <c r="E651" s="94"/>
      <c r="F651" s="80" t="b">
        <v>0</v>
      </c>
      <c r="G651" s="80" t="b">
        <v>0</v>
      </c>
      <c r="H651" s="94"/>
      <c r="I651" s="94"/>
      <c r="J651" s="77"/>
      <c r="K651" s="95"/>
      <c r="L651" s="96"/>
      <c r="M651" s="26"/>
      <c r="N651" s="26"/>
      <c r="O651" s="64"/>
      <c r="P651" s="64"/>
      <c r="Q651" s="64"/>
      <c r="R651" s="64"/>
      <c r="S651" s="64"/>
      <c r="T651" s="64"/>
      <c r="U651" s="64"/>
      <c r="V651" s="64"/>
      <c r="W651" s="64"/>
      <c r="X651" s="64"/>
    </row>
    <row r="652">
      <c r="A652" s="93"/>
      <c r="B652" s="93"/>
      <c r="C652" s="94"/>
      <c r="D652" s="94"/>
      <c r="E652" s="94"/>
      <c r="F652" s="80" t="b">
        <v>0</v>
      </c>
      <c r="G652" s="80" t="b">
        <v>0</v>
      </c>
      <c r="H652" s="94"/>
      <c r="I652" s="94"/>
      <c r="J652" s="77"/>
      <c r="K652" s="95"/>
      <c r="L652" s="96"/>
      <c r="M652" s="26"/>
      <c r="N652" s="26"/>
      <c r="O652" s="64"/>
      <c r="P652" s="64"/>
      <c r="Q652" s="64"/>
      <c r="R652" s="64"/>
      <c r="S652" s="64"/>
      <c r="T652" s="64"/>
      <c r="U652" s="64"/>
      <c r="V652" s="64"/>
      <c r="W652" s="64"/>
      <c r="X652" s="64"/>
    </row>
    <row r="653">
      <c r="A653" s="93"/>
      <c r="B653" s="93"/>
      <c r="C653" s="94"/>
      <c r="D653" s="94"/>
      <c r="E653" s="94"/>
      <c r="F653" s="80" t="b">
        <v>0</v>
      </c>
      <c r="G653" s="80" t="b">
        <v>0</v>
      </c>
      <c r="H653" s="94"/>
      <c r="I653" s="94"/>
      <c r="J653" s="77"/>
      <c r="K653" s="95"/>
      <c r="L653" s="96"/>
      <c r="M653" s="26"/>
      <c r="N653" s="26"/>
      <c r="O653" s="64"/>
      <c r="P653" s="64"/>
      <c r="Q653" s="64"/>
      <c r="R653" s="64"/>
      <c r="S653" s="64"/>
      <c r="T653" s="64"/>
      <c r="U653" s="64"/>
      <c r="V653" s="64"/>
      <c r="W653" s="64"/>
      <c r="X653" s="64"/>
    </row>
    <row r="654">
      <c r="A654" s="93"/>
      <c r="B654" s="93"/>
      <c r="C654" s="94"/>
      <c r="D654" s="94"/>
      <c r="E654" s="94"/>
      <c r="F654" s="80" t="b">
        <v>0</v>
      </c>
      <c r="G654" s="80" t="b">
        <v>0</v>
      </c>
      <c r="H654" s="94"/>
      <c r="I654" s="94"/>
      <c r="J654" s="77"/>
      <c r="K654" s="95"/>
      <c r="L654" s="96"/>
      <c r="M654" s="26"/>
      <c r="N654" s="26"/>
      <c r="O654" s="64"/>
      <c r="P654" s="64"/>
      <c r="Q654" s="64"/>
      <c r="R654" s="64"/>
      <c r="S654" s="64"/>
      <c r="T654" s="64"/>
      <c r="U654" s="64"/>
      <c r="V654" s="64"/>
      <c r="W654" s="64"/>
      <c r="X654" s="64"/>
    </row>
    <row r="655">
      <c r="A655" s="93"/>
      <c r="B655" s="93"/>
      <c r="C655" s="94"/>
      <c r="D655" s="94"/>
      <c r="E655" s="94"/>
      <c r="F655" s="80" t="b">
        <v>0</v>
      </c>
      <c r="G655" s="80" t="b">
        <v>0</v>
      </c>
      <c r="H655" s="94"/>
      <c r="I655" s="94"/>
      <c r="J655" s="77"/>
      <c r="K655" s="95"/>
      <c r="L655" s="96"/>
      <c r="M655" s="26"/>
      <c r="N655" s="26"/>
      <c r="O655" s="64"/>
      <c r="P655" s="64"/>
      <c r="Q655" s="64"/>
      <c r="R655" s="64"/>
      <c r="S655" s="64"/>
      <c r="T655" s="64"/>
      <c r="U655" s="64"/>
      <c r="V655" s="64"/>
      <c r="W655" s="64"/>
      <c r="X655" s="64"/>
    </row>
    <row r="656">
      <c r="A656" s="93"/>
      <c r="B656" s="93"/>
      <c r="C656" s="94"/>
      <c r="D656" s="94"/>
      <c r="E656" s="94"/>
      <c r="F656" s="80" t="b">
        <v>0</v>
      </c>
      <c r="G656" s="80" t="b">
        <v>0</v>
      </c>
      <c r="H656" s="94"/>
      <c r="I656" s="94"/>
      <c r="J656" s="77"/>
      <c r="K656" s="95"/>
      <c r="L656" s="96"/>
      <c r="M656" s="26"/>
      <c r="N656" s="26"/>
      <c r="O656" s="64"/>
      <c r="P656" s="64"/>
      <c r="Q656" s="64"/>
      <c r="R656" s="64"/>
      <c r="S656" s="64"/>
      <c r="T656" s="64"/>
      <c r="U656" s="64"/>
      <c r="V656" s="64"/>
      <c r="W656" s="64"/>
      <c r="X656" s="64"/>
    </row>
    <row r="657">
      <c r="A657" s="93"/>
      <c r="B657" s="93"/>
      <c r="C657" s="94"/>
      <c r="D657" s="94"/>
      <c r="E657" s="94"/>
      <c r="F657" s="80" t="b">
        <v>0</v>
      </c>
      <c r="G657" s="80" t="b">
        <v>0</v>
      </c>
      <c r="H657" s="94"/>
      <c r="I657" s="94"/>
      <c r="J657" s="77"/>
      <c r="K657" s="95"/>
      <c r="L657" s="96"/>
      <c r="M657" s="26"/>
      <c r="N657" s="26"/>
      <c r="O657" s="64"/>
      <c r="P657" s="64"/>
      <c r="Q657" s="64"/>
      <c r="R657" s="64"/>
      <c r="S657" s="64"/>
      <c r="T657" s="64"/>
      <c r="U657" s="64"/>
      <c r="V657" s="64"/>
      <c r="W657" s="64"/>
      <c r="X657" s="64"/>
    </row>
    <row r="658">
      <c r="A658" s="93"/>
      <c r="B658" s="93"/>
      <c r="C658" s="94"/>
      <c r="D658" s="94"/>
      <c r="E658" s="94"/>
      <c r="F658" s="80" t="b">
        <v>0</v>
      </c>
      <c r="G658" s="80" t="b">
        <v>0</v>
      </c>
      <c r="H658" s="94"/>
      <c r="I658" s="94"/>
      <c r="J658" s="77"/>
      <c r="K658" s="95"/>
      <c r="L658" s="96"/>
      <c r="M658" s="26"/>
      <c r="N658" s="26"/>
      <c r="O658" s="64"/>
      <c r="P658" s="64"/>
      <c r="Q658" s="64"/>
      <c r="R658" s="64"/>
      <c r="S658" s="64"/>
      <c r="T658" s="64"/>
      <c r="U658" s="64"/>
      <c r="V658" s="64"/>
      <c r="W658" s="64"/>
      <c r="X658" s="64"/>
    </row>
    <row r="659">
      <c r="A659" s="93"/>
      <c r="B659" s="93"/>
      <c r="C659" s="94"/>
      <c r="D659" s="94"/>
      <c r="E659" s="94"/>
      <c r="F659" s="80" t="b">
        <v>0</v>
      </c>
      <c r="G659" s="80" t="b">
        <v>0</v>
      </c>
      <c r="H659" s="94"/>
      <c r="I659" s="94"/>
      <c r="J659" s="77"/>
      <c r="K659" s="95"/>
      <c r="L659" s="96"/>
      <c r="M659" s="26"/>
      <c r="N659" s="26"/>
      <c r="O659" s="64"/>
      <c r="P659" s="64"/>
      <c r="Q659" s="64"/>
      <c r="R659" s="64"/>
      <c r="S659" s="64"/>
      <c r="T659" s="64"/>
      <c r="U659" s="64"/>
      <c r="V659" s="64"/>
      <c r="W659" s="64"/>
      <c r="X659" s="64"/>
    </row>
    <row r="660">
      <c r="A660" s="93"/>
      <c r="B660" s="93"/>
      <c r="C660" s="94"/>
      <c r="D660" s="94"/>
      <c r="E660" s="94"/>
      <c r="F660" s="80" t="b">
        <v>0</v>
      </c>
      <c r="G660" s="80" t="b">
        <v>0</v>
      </c>
      <c r="H660" s="94"/>
      <c r="I660" s="94"/>
      <c r="J660" s="77"/>
      <c r="K660" s="95"/>
      <c r="L660" s="96"/>
      <c r="M660" s="26"/>
      <c r="N660" s="26"/>
      <c r="O660" s="64"/>
      <c r="P660" s="64"/>
      <c r="Q660" s="64"/>
      <c r="R660" s="64"/>
      <c r="S660" s="64"/>
      <c r="T660" s="64"/>
      <c r="U660" s="64"/>
      <c r="V660" s="64"/>
      <c r="W660" s="64"/>
      <c r="X660" s="64"/>
    </row>
    <row r="661">
      <c r="A661" s="93"/>
      <c r="B661" s="93"/>
      <c r="C661" s="94"/>
      <c r="D661" s="94"/>
      <c r="E661" s="94"/>
      <c r="F661" s="80" t="b">
        <v>0</v>
      </c>
      <c r="G661" s="80" t="b">
        <v>0</v>
      </c>
      <c r="H661" s="94"/>
      <c r="I661" s="94"/>
      <c r="J661" s="77"/>
      <c r="K661" s="95"/>
      <c r="L661" s="96"/>
      <c r="M661" s="26"/>
      <c r="N661" s="26"/>
      <c r="O661" s="64"/>
      <c r="P661" s="64"/>
      <c r="Q661" s="64"/>
      <c r="R661" s="64"/>
      <c r="S661" s="64"/>
      <c r="T661" s="64"/>
      <c r="U661" s="64"/>
      <c r="V661" s="64"/>
      <c r="W661" s="64"/>
      <c r="X661" s="64"/>
    </row>
    <row r="662">
      <c r="A662" s="93"/>
      <c r="B662" s="93"/>
      <c r="C662" s="94"/>
      <c r="D662" s="94"/>
      <c r="E662" s="94"/>
      <c r="F662" s="80" t="b">
        <v>0</v>
      </c>
      <c r="G662" s="80" t="b">
        <v>0</v>
      </c>
      <c r="H662" s="94"/>
      <c r="I662" s="94"/>
      <c r="J662" s="77"/>
      <c r="K662" s="95"/>
      <c r="L662" s="96"/>
      <c r="M662" s="26"/>
      <c r="N662" s="26"/>
      <c r="O662" s="64"/>
      <c r="P662" s="64"/>
      <c r="Q662" s="64"/>
      <c r="R662" s="64"/>
      <c r="S662" s="64"/>
      <c r="T662" s="64"/>
      <c r="U662" s="64"/>
      <c r="V662" s="64"/>
      <c r="W662" s="64"/>
      <c r="X662" s="64"/>
    </row>
    <row r="663">
      <c r="A663" s="93"/>
      <c r="B663" s="93"/>
      <c r="C663" s="94"/>
      <c r="D663" s="94"/>
      <c r="E663" s="94"/>
      <c r="F663" s="80" t="b">
        <v>0</v>
      </c>
      <c r="G663" s="80" t="b">
        <v>0</v>
      </c>
      <c r="H663" s="94"/>
      <c r="I663" s="94"/>
      <c r="J663" s="77"/>
      <c r="K663" s="95"/>
      <c r="L663" s="96"/>
      <c r="M663" s="26"/>
      <c r="N663" s="26"/>
      <c r="O663" s="64"/>
      <c r="P663" s="64"/>
      <c r="Q663" s="64"/>
      <c r="R663" s="64"/>
      <c r="S663" s="64"/>
      <c r="T663" s="64"/>
      <c r="U663" s="64"/>
      <c r="V663" s="64"/>
      <c r="W663" s="64"/>
      <c r="X663" s="64"/>
    </row>
    <row r="664">
      <c r="A664" s="93"/>
      <c r="B664" s="93"/>
      <c r="C664" s="94"/>
      <c r="D664" s="94"/>
      <c r="E664" s="94"/>
      <c r="F664" s="80" t="b">
        <v>0</v>
      </c>
      <c r="G664" s="80" t="b">
        <v>0</v>
      </c>
      <c r="H664" s="94"/>
      <c r="I664" s="94"/>
      <c r="J664" s="77"/>
      <c r="K664" s="95"/>
      <c r="L664" s="96"/>
      <c r="M664" s="26"/>
      <c r="N664" s="26"/>
      <c r="O664" s="64"/>
      <c r="P664" s="64"/>
      <c r="Q664" s="64"/>
      <c r="R664" s="64"/>
      <c r="S664" s="64"/>
      <c r="T664" s="64"/>
      <c r="U664" s="64"/>
      <c r="V664" s="64"/>
      <c r="W664" s="64"/>
      <c r="X664" s="64"/>
    </row>
    <row r="665">
      <c r="A665" s="93"/>
      <c r="B665" s="93"/>
      <c r="C665" s="94"/>
      <c r="D665" s="94"/>
      <c r="E665" s="94"/>
      <c r="F665" s="80" t="b">
        <v>0</v>
      </c>
      <c r="G665" s="80" t="b">
        <v>0</v>
      </c>
      <c r="H665" s="94"/>
      <c r="I665" s="94"/>
      <c r="J665" s="77"/>
      <c r="K665" s="95"/>
      <c r="L665" s="96"/>
      <c r="M665" s="26"/>
      <c r="N665" s="26"/>
      <c r="O665" s="64"/>
      <c r="P665" s="64"/>
      <c r="Q665" s="64"/>
      <c r="R665" s="64"/>
      <c r="S665" s="64"/>
      <c r="T665" s="64"/>
      <c r="U665" s="64"/>
      <c r="V665" s="64"/>
      <c r="W665" s="64"/>
      <c r="X665" s="64"/>
    </row>
    <row r="666">
      <c r="A666" s="93"/>
      <c r="B666" s="93"/>
      <c r="C666" s="94"/>
      <c r="D666" s="94"/>
      <c r="E666" s="94"/>
      <c r="F666" s="80" t="b">
        <v>0</v>
      </c>
      <c r="G666" s="80" t="b">
        <v>0</v>
      </c>
      <c r="H666" s="94"/>
      <c r="I666" s="94"/>
      <c r="J666" s="77"/>
      <c r="K666" s="95"/>
      <c r="L666" s="96"/>
      <c r="M666" s="26"/>
      <c r="N666" s="26"/>
      <c r="O666" s="64"/>
      <c r="P666" s="64"/>
      <c r="Q666" s="64"/>
      <c r="R666" s="64"/>
      <c r="S666" s="64"/>
      <c r="T666" s="64"/>
      <c r="U666" s="64"/>
      <c r="V666" s="64"/>
      <c r="W666" s="64"/>
      <c r="X666" s="64"/>
    </row>
    <row r="667">
      <c r="A667" s="93"/>
      <c r="B667" s="93"/>
      <c r="C667" s="94"/>
      <c r="D667" s="94"/>
      <c r="E667" s="94"/>
      <c r="F667" s="80" t="b">
        <v>0</v>
      </c>
      <c r="G667" s="80" t="b">
        <v>0</v>
      </c>
      <c r="H667" s="94"/>
      <c r="I667" s="94"/>
      <c r="J667" s="77"/>
      <c r="K667" s="95"/>
      <c r="L667" s="96"/>
      <c r="M667" s="26"/>
      <c r="N667" s="26"/>
      <c r="O667" s="64"/>
      <c r="P667" s="64"/>
      <c r="Q667" s="64"/>
      <c r="R667" s="64"/>
      <c r="S667" s="64"/>
      <c r="T667" s="64"/>
      <c r="U667" s="64"/>
      <c r="V667" s="64"/>
      <c r="W667" s="64"/>
      <c r="X667" s="64"/>
    </row>
    <row r="668">
      <c r="A668" s="93"/>
      <c r="B668" s="93"/>
      <c r="C668" s="94"/>
      <c r="D668" s="94"/>
      <c r="E668" s="94"/>
      <c r="F668" s="80" t="b">
        <v>0</v>
      </c>
      <c r="G668" s="80" t="b">
        <v>0</v>
      </c>
      <c r="H668" s="94"/>
      <c r="I668" s="94"/>
      <c r="J668" s="77"/>
      <c r="K668" s="95"/>
      <c r="L668" s="96"/>
      <c r="M668" s="26"/>
      <c r="N668" s="26"/>
      <c r="O668" s="64"/>
      <c r="P668" s="64"/>
      <c r="Q668" s="64"/>
      <c r="R668" s="64"/>
      <c r="S668" s="64"/>
      <c r="T668" s="64"/>
      <c r="U668" s="64"/>
      <c r="V668" s="64"/>
      <c r="W668" s="64"/>
      <c r="X668" s="64"/>
    </row>
    <row r="669">
      <c r="A669" s="93"/>
      <c r="B669" s="93"/>
      <c r="C669" s="94"/>
      <c r="D669" s="94"/>
      <c r="E669" s="94"/>
      <c r="F669" s="80" t="b">
        <v>0</v>
      </c>
      <c r="G669" s="80" t="b">
        <v>0</v>
      </c>
      <c r="H669" s="94"/>
      <c r="I669" s="94"/>
      <c r="J669" s="77"/>
      <c r="K669" s="95"/>
      <c r="L669" s="96"/>
      <c r="M669" s="26"/>
      <c r="N669" s="26"/>
      <c r="O669" s="64"/>
      <c r="P669" s="64"/>
      <c r="Q669" s="64"/>
      <c r="R669" s="64"/>
      <c r="S669" s="64"/>
      <c r="T669" s="64"/>
      <c r="U669" s="64"/>
      <c r="V669" s="64"/>
      <c r="W669" s="64"/>
      <c r="X669" s="64"/>
    </row>
    <row r="670">
      <c r="A670" s="93"/>
      <c r="B670" s="93"/>
      <c r="C670" s="94"/>
      <c r="D670" s="94"/>
      <c r="E670" s="94"/>
      <c r="F670" s="80" t="b">
        <v>0</v>
      </c>
      <c r="G670" s="80" t="b">
        <v>0</v>
      </c>
      <c r="H670" s="94"/>
      <c r="I670" s="94"/>
      <c r="J670" s="77"/>
      <c r="K670" s="95"/>
      <c r="L670" s="96"/>
      <c r="M670" s="26"/>
      <c r="N670" s="26"/>
      <c r="O670" s="64"/>
      <c r="P670" s="64"/>
      <c r="Q670" s="64"/>
      <c r="R670" s="64"/>
      <c r="S670" s="64"/>
      <c r="T670" s="64"/>
      <c r="U670" s="64"/>
      <c r="V670" s="64"/>
      <c r="W670" s="64"/>
      <c r="X670" s="64"/>
    </row>
    <row r="671">
      <c r="A671" s="93"/>
      <c r="B671" s="93"/>
      <c r="C671" s="94"/>
      <c r="D671" s="94"/>
      <c r="E671" s="94"/>
      <c r="F671" s="80" t="b">
        <v>0</v>
      </c>
      <c r="G671" s="80" t="b">
        <v>0</v>
      </c>
      <c r="H671" s="94"/>
      <c r="I671" s="94"/>
      <c r="J671" s="77"/>
      <c r="K671" s="95"/>
      <c r="L671" s="96"/>
      <c r="M671" s="26"/>
      <c r="N671" s="26"/>
      <c r="O671" s="64"/>
      <c r="P671" s="64"/>
      <c r="Q671" s="64"/>
      <c r="R671" s="64"/>
      <c r="S671" s="64"/>
      <c r="T671" s="64"/>
      <c r="U671" s="64"/>
      <c r="V671" s="64"/>
      <c r="W671" s="64"/>
      <c r="X671" s="64"/>
    </row>
    <row r="672">
      <c r="A672" s="93"/>
      <c r="B672" s="93"/>
      <c r="C672" s="94"/>
      <c r="D672" s="94"/>
      <c r="E672" s="94"/>
      <c r="F672" s="80" t="b">
        <v>0</v>
      </c>
      <c r="G672" s="80" t="b">
        <v>0</v>
      </c>
      <c r="H672" s="94"/>
      <c r="I672" s="94"/>
      <c r="J672" s="77"/>
      <c r="K672" s="95"/>
      <c r="L672" s="96"/>
      <c r="M672" s="26"/>
      <c r="N672" s="26"/>
      <c r="O672" s="64"/>
      <c r="P672" s="64"/>
      <c r="Q672" s="64"/>
      <c r="R672" s="64"/>
      <c r="S672" s="64"/>
      <c r="T672" s="64"/>
      <c r="U672" s="64"/>
      <c r="V672" s="64"/>
      <c r="W672" s="64"/>
      <c r="X672" s="64"/>
    </row>
    <row r="673">
      <c r="A673" s="93"/>
      <c r="B673" s="93"/>
      <c r="C673" s="94"/>
      <c r="D673" s="94"/>
      <c r="E673" s="94"/>
      <c r="F673" s="80" t="b">
        <v>0</v>
      </c>
      <c r="G673" s="80" t="b">
        <v>0</v>
      </c>
      <c r="H673" s="94"/>
      <c r="I673" s="94"/>
      <c r="J673" s="77"/>
      <c r="K673" s="95"/>
      <c r="L673" s="96"/>
      <c r="M673" s="26"/>
      <c r="N673" s="26"/>
      <c r="O673" s="64"/>
      <c r="P673" s="64"/>
      <c r="Q673" s="64"/>
      <c r="R673" s="64"/>
      <c r="S673" s="64"/>
      <c r="T673" s="64"/>
      <c r="U673" s="64"/>
      <c r="V673" s="64"/>
      <c r="W673" s="64"/>
      <c r="X673" s="64"/>
    </row>
    <row r="674">
      <c r="A674" s="93"/>
      <c r="B674" s="93"/>
      <c r="C674" s="94"/>
      <c r="D674" s="94"/>
      <c r="E674" s="94"/>
      <c r="F674" s="80" t="b">
        <v>0</v>
      </c>
      <c r="G674" s="80" t="b">
        <v>0</v>
      </c>
      <c r="H674" s="94"/>
      <c r="I674" s="94"/>
      <c r="J674" s="77"/>
      <c r="K674" s="95"/>
      <c r="L674" s="96"/>
      <c r="M674" s="26"/>
      <c r="N674" s="26"/>
      <c r="O674" s="64"/>
      <c r="P674" s="64"/>
      <c r="Q674" s="64"/>
      <c r="R674" s="64"/>
      <c r="S674" s="64"/>
      <c r="T674" s="64"/>
      <c r="U674" s="64"/>
      <c r="V674" s="64"/>
      <c r="W674" s="64"/>
      <c r="X674" s="64"/>
    </row>
    <row r="675">
      <c r="A675" s="93"/>
      <c r="B675" s="93"/>
      <c r="C675" s="94"/>
      <c r="D675" s="94"/>
      <c r="E675" s="94"/>
      <c r="F675" s="80" t="b">
        <v>0</v>
      </c>
      <c r="G675" s="80" t="b">
        <v>0</v>
      </c>
      <c r="H675" s="94"/>
      <c r="I675" s="94"/>
      <c r="J675" s="77"/>
      <c r="K675" s="95"/>
      <c r="L675" s="96"/>
      <c r="M675" s="26"/>
      <c r="N675" s="26"/>
      <c r="O675" s="64"/>
      <c r="P675" s="64"/>
      <c r="Q675" s="64"/>
      <c r="R675" s="64"/>
      <c r="S675" s="64"/>
      <c r="T675" s="64"/>
      <c r="U675" s="64"/>
      <c r="V675" s="64"/>
      <c r="W675" s="64"/>
      <c r="X675" s="64"/>
    </row>
    <row r="676">
      <c r="A676" s="93"/>
      <c r="B676" s="93"/>
      <c r="C676" s="94"/>
      <c r="D676" s="94"/>
      <c r="E676" s="94"/>
      <c r="F676" s="80" t="b">
        <v>0</v>
      </c>
      <c r="G676" s="80" t="b">
        <v>0</v>
      </c>
      <c r="H676" s="94"/>
      <c r="I676" s="94"/>
      <c r="J676" s="77"/>
      <c r="K676" s="95"/>
      <c r="L676" s="96"/>
      <c r="M676" s="26"/>
      <c r="N676" s="26"/>
      <c r="O676" s="64"/>
      <c r="P676" s="64"/>
      <c r="Q676" s="64"/>
      <c r="R676" s="64"/>
      <c r="S676" s="64"/>
      <c r="T676" s="64"/>
      <c r="U676" s="64"/>
      <c r="V676" s="64"/>
      <c r="W676" s="64"/>
      <c r="X676" s="64"/>
    </row>
    <row r="677">
      <c r="A677" s="93"/>
      <c r="B677" s="93"/>
      <c r="C677" s="94"/>
      <c r="D677" s="94"/>
      <c r="E677" s="94"/>
      <c r="F677" s="80" t="b">
        <v>0</v>
      </c>
      <c r="G677" s="80" t="b">
        <v>0</v>
      </c>
      <c r="H677" s="94"/>
      <c r="I677" s="94"/>
      <c r="J677" s="77"/>
      <c r="K677" s="95"/>
      <c r="L677" s="96"/>
      <c r="M677" s="26"/>
      <c r="N677" s="26"/>
      <c r="O677" s="64"/>
      <c r="P677" s="64"/>
      <c r="Q677" s="64"/>
      <c r="R677" s="64"/>
      <c r="S677" s="64"/>
      <c r="T677" s="64"/>
      <c r="U677" s="64"/>
      <c r="V677" s="64"/>
      <c r="W677" s="64"/>
      <c r="X677" s="64"/>
    </row>
    <row r="678">
      <c r="A678" s="93"/>
      <c r="B678" s="93"/>
      <c r="C678" s="94"/>
      <c r="D678" s="94"/>
      <c r="E678" s="94"/>
      <c r="F678" s="80" t="b">
        <v>0</v>
      </c>
      <c r="G678" s="80" t="b">
        <v>0</v>
      </c>
      <c r="H678" s="94"/>
      <c r="I678" s="94"/>
      <c r="J678" s="77"/>
      <c r="K678" s="95"/>
      <c r="L678" s="96"/>
      <c r="M678" s="26"/>
      <c r="N678" s="26"/>
      <c r="O678" s="64"/>
      <c r="P678" s="64"/>
      <c r="Q678" s="64"/>
      <c r="R678" s="64"/>
      <c r="S678" s="64"/>
      <c r="T678" s="64"/>
      <c r="U678" s="64"/>
      <c r="V678" s="64"/>
      <c r="W678" s="64"/>
      <c r="X678" s="64"/>
    </row>
    <row r="679">
      <c r="A679" s="93"/>
      <c r="B679" s="93"/>
      <c r="C679" s="94"/>
      <c r="D679" s="94"/>
      <c r="E679" s="94"/>
      <c r="F679" s="80" t="b">
        <v>0</v>
      </c>
      <c r="G679" s="80" t="b">
        <v>0</v>
      </c>
      <c r="H679" s="94"/>
      <c r="I679" s="94"/>
      <c r="J679" s="77"/>
      <c r="K679" s="95"/>
      <c r="L679" s="96"/>
      <c r="M679" s="26"/>
      <c r="N679" s="26"/>
      <c r="O679" s="64"/>
      <c r="P679" s="64"/>
      <c r="Q679" s="64"/>
      <c r="R679" s="64"/>
      <c r="S679" s="64"/>
      <c r="T679" s="64"/>
      <c r="U679" s="64"/>
      <c r="V679" s="64"/>
      <c r="W679" s="64"/>
      <c r="X679" s="64"/>
    </row>
    <row r="680">
      <c r="A680" s="93"/>
      <c r="B680" s="93"/>
      <c r="C680" s="94"/>
      <c r="D680" s="94"/>
      <c r="E680" s="94"/>
      <c r="F680" s="80" t="b">
        <v>0</v>
      </c>
      <c r="G680" s="80" t="b">
        <v>0</v>
      </c>
      <c r="H680" s="94"/>
      <c r="I680" s="94"/>
      <c r="J680" s="77"/>
      <c r="K680" s="95"/>
      <c r="L680" s="96"/>
      <c r="M680" s="26"/>
      <c r="N680" s="26"/>
      <c r="O680" s="64"/>
      <c r="P680" s="64"/>
      <c r="Q680" s="64"/>
      <c r="R680" s="64"/>
      <c r="S680" s="64"/>
      <c r="T680" s="64"/>
      <c r="U680" s="64"/>
      <c r="V680" s="64"/>
      <c r="W680" s="64"/>
      <c r="X680" s="64"/>
    </row>
    <row r="681">
      <c r="A681" s="93"/>
      <c r="B681" s="93"/>
      <c r="C681" s="94"/>
      <c r="D681" s="94"/>
      <c r="E681" s="94"/>
      <c r="F681" s="80" t="b">
        <v>0</v>
      </c>
      <c r="G681" s="80" t="b">
        <v>0</v>
      </c>
      <c r="H681" s="94"/>
      <c r="I681" s="94"/>
      <c r="J681" s="77"/>
      <c r="K681" s="95"/>
      <c r="L681" s="96"/>
      <c r="M681" s="26"/>
      <c r="N681" s="26"/>
      <c r="O681" s="64"/>
      <c r="P681" s="64"/>
      <c r="Q681" s="64"/>
      <c r="R681" s="64"/>
      <c r="S681" s="64"/>
      <c r="T681" s="64"/>
      <c r="U681" s="64"/>
      <c r="V681" s="64"/>
      <c r="W681" s="64"/>
      <c r="X681" s="64"/>
    </row>
    <row r="682">
      <c r="A682" s="93"/>
      <c r="B682" s="93"/>
      <c r="C682" s="94"/>
      <c r="D682" s="94"/>
      <c r="E682" s="94"/>
      <c r="F682" s="80" t="b">
        <v>0</v>
      </c>
      <c r="G682" s="80" t="b">
        <v>0</v>
      </c>
      <c r="H682" s="94"/>
      <c r="I682" s="94"/>
      <c r="J682" s="77"/>
      <c r="K682" s="95"/>
      <c r="L682" s="96"/>
      <c r="M682" s="26"/>
      <c r="N682" s="26"/>
      <c r="O682" s="64"/>
      <c r="P682" s="64"/>
      <c r="Q682" s="64"/>
      <c r="R682" s="64"/>
      <c r="S682" s="64"/>
      <c r="T682" s="64"/>
      <c r="U682" s="64"/>
      <c r="V682" s="64"/>
      <c r="W682" s="64"/>
      <c r="X682" s="64"/>
    </row>
    <row r="683">
      <c r="A683" s="93"/>
      <c r="B683" s="93"/>
      <c r="C683" s="94"/>
      <c r="D683" s="94"/>
      <c r="E683" s="94"/>
      <c r="F683" s="80" t="b">
        <v>0</v>
      </c>
      <c r="G683" s="80" t="b">
        <v>0</v>
      </c>
      <c r="H683" s="94"/>
      <c r="I683" s="94"/>
      <c r="J683" s="77"/>
      <c r="K683" s="95"/>
      <c r="L683" s="96"/>
      <c r="M683" s="26"/>
      <c r="N683" s="26"/>
      <c r="O683" s="64"/>
      <c r="P683" s="64"/>
      <c r="Q683" s="64"/>
      <c r="R683" s="64"/>
      <c r="S683" s="64"/>
      <c r="T683" s="64"/>
      <c r="U683" s="64"/>
      <c r="V683" s="64"/>
      <c r="W683" s="64"/>
      <c r="X683" s="64"/>
    </row>
    <row r="684">
      <c r="A684" s="93"/>
      <c r="B684" s="93"/>
      <c r="C684" s="94"/>
      <c r="D684" s="94"/>
      <c r="E684" s="94"/>
      <c r="F684" s="80" t="b">
        <v>0</v>
      </c>
      <c r="G684" s="80" t="b">
        <v>0</v>
      </c>
      <c r="H684" s="94"/>
      <c r="I684" s="94"/>
      <c r="J684" s="77"/>
      <c r="K684" s="95"/>
      <c r="L684" s="96"/>
      <c r="M684" s="26"/>
      <c r="N684" s="26"/>
      <c r="O684" s="64"/>
      <c r="P684" s="64"/>
      <c r="Q684" s="64"/>
      <c r="R684" s="64"/>
      <c r="S684" s="64"/>
      <c r="T684" s="64"/>
      <c r="U684" s="64"/>
      <c r="V684" s="64"/>
      <c r="W684" s="64"/>
      <c r="X684" s="64"/>
    </row>
    <row r="685">
      <c r="A685" s="93"/>
      <c r="B685" s="93"/>
      <c r="C685" s="94"/>
      <c r="D685" s="94"/>
      <c r="E685" s="94"/>
      <c r="F685" s="80" t="b">
        <v>0</v>
      </c>
      <c r="G685" s="80" t="b">
        <v>0</v>
      </c>
      <c r="H685" s="94"/>
      <c r="I685" s="94"/>
      <c r="J685" s="77"/>
      <c r="K685" s="95"/>
      <c r="L685" s="96"/>
      <c r="M685" s="26"/>
      <c r="N685" s="26"/>
      <c r="O685" s="64"/>
      <c r="P685" s="64"/>
      <c r="Q685" s="64"/>
      <c r="R685" s="64"/>
      <c r="S685" s="64"/>
      <c r="T685" s="64"/>
      <c r="U685" s="64"/>
      <c r="V685" s="64"/>
      <c r="W685" s="64"/>
      <c r="X685" s="64"/>
    </row>
    <row r="686">
      <c r="A686" s="93"/>
      <c r="B686" s="93"/>
      <c r="C686" s="94"/>
      <c r="D686" s="94"/>
      <c r="E686" s="94"/>
      <c r="F686" s="80" t="b">
        <v>0</v>
      </c>
      <c r="G686" s="80" t="b">
        <v>0</v>
      </c>
      <c r="H686" s="94"/>
      <c r="I686" s="94"/>
      <c r="J686" s="77"/>
      <c r="K686" s="95"/>
      <c r="L686" s="96"/>
      <c r="M686" s="26"/>
      <c r="N686" s="26"/>
      <c r="O686" s="64"/>
      <c r="P686" s="64"/>
      <c r="Q686" s="64"/>
      <c r="R686" s="64"/>
      <c r="S686" s="64"/>
      <c r="T686" s="64"/>
      <c r="U686" s="64"/>
      <c r="V686" s="64"/>
      <c r="W686" s="64"/>
      <c r="X686" s="64"/>
    </row>
    <row r="687">
      <c r="A687" s="93"/>
      <c r="B687" s="93"/>
      <c r="C687" s="94"/>
      <c r="D687" s="94"/>
      <c r="E687" s="94"/>
      <c r="F687" s="80" t="b">
        <v>0</v>
      </c>
      <c r="G687" s="80" t="b">
        <v>0</v>
      </c>
      <c r="H687" s="94"/>
      <c r="I687" s="94"/>
      <c r="J687" s="77"/>
      <c r="K687" s="95"/>
      <c r="L687" s="96"/>
      <c r="M687" s="26"/>
      <c r="N687" s="26"/>
      <c r="O687" s="64"/>
      <c r="P687" s="64"/>
      <c r="Q687" s="64"/>
      <c r="R687" s="64"/>
      <c r="S687" s="64"/>
      <c r="T687" s="64"/>
      <c r="U687" s="64"/>
      <c r="V687" s="64"/>
      <c r="W687" s="64"/>
      <c r="X687" s="64"/>
    </row>
    <row r="688">
      <c r="A688" s="93"/>
      <c r="B688" s="93"/>
      <c r="C688" s="94"/>
      <c r="D688" s="94"/>
      <c r="E688" s="94"/>
      <c r="F688" s="80" t="b">
        <v>0</v>
      </c>
      <c r="G688" s="80" t="b">
        <v>0</v>
      </c>
      <c r="H688" s="94"/>
      <c r="I688" s="94"/>
      <c r="J688" s="77"/>
      <c r="K688" s="95"/>
      <c r="L688" s="96"/>
      <c r="M688" s="26"/>
      <c r="N688" s="26"/>
      <c r="O688" s="64"/>
      <c r="P688" s="64"/>
      <c r="Q688" s="64"/>
      <c r="R688" s="64"/>
      <c r="S688" s="64"/>
      <c r="T688" s="64"/>
      <c r="U688" s="64"/>
      <c r="V688" s="64"/>
      <c r="W688" s="64"/>
      <c r="X688" s="64"/>
    </row>
    <row r="689">
      <c r="A689" s="93"/>
      <c r="B689" s="93"/>
      <c r="C689" s="94"/>
      <c r="D689" s="94"/>
      <c r="E689" s="94"/>
      <c r="F689" s="80" t="b">
        <v>0</v>
      </c>
      <c r="G689" s="80" t="b">
        <v>0</v>
      </c>
      <c r="H689" s="94"/>
      <c r="I689" s="94"/>
      <c r="J689" s="77"/>
      <c r="K689" s="95"/>
      <c r="L689" s="96"/>
      <c r="M689" s="26"/>
      <c r="N689" s="26"/>
      <c r="O689" s="64"/>
      <c r="P689" s="64"/>
      <c r="Q689" s="64"/>
      <c r="R689" s="64"/>
      <c r="S689" s="64"/>
      <c r="T689" s="64"/>
      <c r="U689" s="64"/>
      <c r="V689" s="64"/>
      <c r="W689" s="64"/>
      <c r="X689" s="64"/>
    </row>
    <row r="690">
      <c r="A690" s="93"/>
      <c r="B690" s="93"/>
      <c r="C690" s="94"/>
      <c r="D690" s="94"/>
      <c r="E690" s="94"/>
      <c r="F690" s="80" t="b">
        <v>0</v>
      </c>
      <c r="G690" s="80" t="b">
        <v>0</v>
      </c>
      <c r="H690" s="94"/>
      <c r="I690" s="94"/>
      <c r="J690" s="77"/>
      <c r="K690" s="95"/>
      <c r="L690" s="96"/>
      <c r="M690" s="26"/>
      <c r="N690" s="26"/>
      <c r="O690" s="64"/>
      <c r="P690" s="64"/>
      <c r="Q690" s="64"/>
      <c r="R690" s="64"/>
      <c r="S690" s="64"/>
      <c r="T690" s="64"/>
      <c r="U690" s="64"/>
      <c r="V690" s="64"/>
      <c r="W690" s="64"/>
      <c r="X690" s="64"/>
    </row>
    <row r="691">
      <c r="A691" s="93"/>
      <c r="B691" s="93"/>
      <c r="C691" s="94"/>
      <c r="D691" s="94"/>
      <c r="E691" s="94"/>
      <c r="F691" s="80" t="b">
        <v>0</v>
      </c>
      <c r="G691" s="80" t="b">
        <v>0</v>
      </c>
      <c r="H691" s="94"/>
      <c r="I691" s="94"/>
      <c r="J691" s="77"/>
      <c r="K691" s="95"/>
      <c r="L691" s="96"/>
      <c r="M691" s="26"/>
      <c r="N691" s="26"/>
      <c r="O691" s="64"/>
      <c r="P691" s="64"/>
      <c r="Q691" s="64"/>
      <c r="R691" s="64"/>
      <c r="S691" s="64"/>
      <c r="T691" s="64"/>
      <c r="U691" s="64"/>
      <c r="V691" s="64"/>
      <c r="W691" s="64"/>
      <c r="X691" s="64"/>
    </row>
    <row r="692">
      <c r="A692" s="93"/>
      <c r="B692" s="93"/>
      <c r="C692" s="94"/>
      <c r="D692" s="94"/>
      <c r="E692" s="94"/>
      <c r="F692" s="80" t="b">
        <v>0</v>
      </c>
      <c r="G692" s="80" t="b">
        <v>0</v>
      </c>
      <c r="H692" s="94"/>
      <c r="I692" s="94"/>
      <c r="J692" s="77"/>
      <c r="K692" s="95"/>
      <c r="L692" s="96"/>
      <c r="M692" s="26"/>
      <c r="N692" s="26"/>
      <c r="O692" s="64"/>
      <c r="P692" s="64"/>
      <c r="Q692" s="64"/>
      <c r="R692" s="64"/>
      <c r="S692" s="64"/>
      <c r="T692" s="64"/>
      <c r="U692" s="64"/>
      <c r="V692" s="64"/>
      <c r="W692" s="64"/>
      <c r="X692" s="64"/>
    </row>
    <row r="693">
      <c r="A693" s="93"/>
      <c r="B693" s="93"/>
      <c r="C693" s="94"/>
      <c r="D693" s="94"/>
      <c r="E693" s="94"/>
      <c r="F693" s="80" t="b">
        <v>0</v>
      </c>
      <c r="G693" s="80" t="b">
        <v>0</v>
      </c>
      <c r="H693" s="94"/>
      <c r="I693" s="94"/>
      <c r="J693" s="77"/>
      <c r="K693" s="95"/>
      <c r="L693" s="96"/>
      <c r="M693" s="26"/>
      <c r="N693" s="26"/>
      <c r="O693" s="64"/>
      <c r="P693" s="64"/>
      <c r="Q693" s="64"/>
      <c r="R693" s="64"/>
      <c r="S693" s="64"/>
      <c r="T693" s="64"/>
      <c r="U693" s="64"/>
      <c r="V693" s="64"/>
      <c r="W693" s="64"/>
      <c r="X693" s="64"/>
    </row>
    <row r="694">
      <c r="A694" s="93"/>
      <c r="B694" s="93"/>
      <c r="C694" s="94"/>
      <c r="D694" s="94"/>
      <c r="E694" s="94"/>
      <c r="F694" s="80" t="b">
        <v>0</v>
      </c>
      <c r="G694" s="80" t="b">
        <v>0</v>
      </c>
      <c r="H694" s="94"/>
      <c r="I694" s="94"/>
      <c r="J694" s="77"/>
      <c r="K694" s="95"/>
      <c r="L694" s="96"/>
      <c r="M694" s="26"/>
      <c r="N694" s="26"/>
      <c r="O694" s="64"/>
      <c r="P694" s="64"/>
      <c r="Q694" s="64"/>
      <c r="R694" s="64"/>
      <c r="S694" s="64"/>
      <c r="T694" s="64"/>
      <c r="U694" s="64"/>
      <c r="V694" s="64"/>
      <c r="W694" s="64"/>
      <c r="X694" s="64"/>
    </row>
    <row r="695">
      <c r="A695" s="93"/>
      <c r="B695" s="93"/>
      <c r="C695" s="94"/>
      <c r="D695" s="94"/>
      <c r="E695" s="94"/>
      <c r="F695" s="80" t="b">
        <v>0</v>
      </c>
      <c r="G695" s="80" t="b">
        <v>0</v>
      </c>
      <c r="H695" s="94"/>
      <c r="I695" s="94"/>
      <c r="J695" s="77"/>
      <c r="K695" s="95"/>
      <c r="L695" s="96"/>
      <c r="M695" s="26"/>
      <c r="N695" s="26"/>
      <c r="O695" s="64"/>
      <c r="P695" s="64"/>
      <c r="Q695" s="64"/>
      <c r="R695" s="64"/>
      <c r="S695" s="64"/>
      <c r="T695" s="64"/>
      <c r="U695" s="64"/>
      <c r="V695" s="64"/>
      <c r="W695" s="64"/>
      <c r="X695" s="64"/>
    </row>
    <row r="696">
      <c r="A696" s="93"/>
      <c r="B696" s="93"/>
      <c r="C696" s="94"/>
      <c r="D696" s="94"/>
      <c r="E696" s="94"/>
      <c r="F696" s="80" t="b">
        <v>0</v>
      </c>
      <c r="G696" s="80" t="b">
        <v>0</v>
      </c>
      <c r="H696" s="94"/>
      <c r="I696" s="94"/>
      <c r="J696" s="77"/>
      <c r="K696" s="95"/>
      <c r="L696" s="96"/>
      <c r="M696" s="26"/>
      <c r="N696" s="26"/>
      <c r="O696" s="64"/>
      <c r="P696" s="64"/>
      <c r="Q696" s="64"/>
      <c r="R696" s="64"/>
      <c r="S696" s="64"/>
      <c r="T696" s="64"/>
      <c r="U696" s="64"/>
      <c r="V696" s="64"/>
      <c r="W696" s="64"/>
      <c r="X696" s="64"/>
    </row>
    <row r="697">
      <c r="A697" s="93"/>
      <c r="B697" s="93"/>
      <c r="C697" s="94"/>
      <c r="D697" s="94"/>
      <c r="E697" s="94"/>
      <c r="F697" s="80" t="b">
        <v>0</v>
      </c>
      <c r="G697" s="80" t="b">
        <v>0</v>
      </c>
      <c r="H697" s="94"/>
      <c r="I697" s="94"/>
      <c r="J697" s="77"/>
      <c r="K697" s="95"/>
      <c r="L697" s="96"/>
      <c r="M697" s="26"/>
      <c r="N697" s="26"/>
      <c r="O697" s="64"/>
      <c r="P697" s="64"/>
      <c r="Q697" s="64"/>
      <c r="R697" s="64"/>
      <c r="S697" s="64"/>
      <c r="T697" s="64"/>
      <c r="U697" s="64"/>
      <c r="V697" s="64"/>
      <c r="W697" s="64"/>
      <c r="X697" s="64"/>
    </row>
    <row r="698">
      <c r="A698" s="93"/>
      <c r="B698" s="93"/>
      <c r="C698" s="94"/>
      <c r="D698" s="94"/>
      <c r="E698" s="94"/>
      <c r="F698" s="80" t="b">
        <v>0</v>
      </c>
      <c r="G698" s="80" t="b">
        <v>0</v>
      </c>
      <c r="H698" s="94"/>
      <c r="I698" s="94"/>
      <c r="J698" s="77"/>
      <c r="K698" s="95"/>
      <c r="L698" s="96"/>
      <c r="M698" s="26"/>
      <c r="N698" s="26"/>
      <c r="O698" s="64"/>
      <c r="P698" s="64"/>
      <c r="Q698" s="64"/>
      <c r="R698" s="64"/>
      <c r="S698" s="64"/>
      <c r="T698" s="64"/>
      <c r="U698" s="64"/>
      <c r="V698" s="64"/>
      <c r="W698" s="64"/>
      <c r="X698" s="64"/>
    </row>
    <row r="699">
      <c r="A699" s="93"/>
      <c r="B699" s="93"/>
      <c r="C699" s="94"/>
      <c r="D699" s="94"/>
      <c r="E699" s="94"/>
      <c r="F699" s="80" t="b">
        <v>0</v>
      </c>
      <c r="G699" s="80" t="b">
        <v>0</v>
      </c>
      <c r="H699" s="94"/>
      <c r="I699" s="94"/>
      <c r="J699" s="77"/>
      <c r="K699" s="95"/>
      <c r="L699" s="96"/>
      <c r="M699" s="26"/>
      <c r="N699" s="26"/>
      <c r="O699" s="64"/>
      <c r="P699" s="64"/>
      <c r="Q699" s="64"/>
      <c r="R699" s="64"/>
      <c r="S699" s="64"/>
      <c r="T699" s="64"/>
      <c r="U699" s="64"/>
      <c r="V699" s="64"/>
      <c r="W699" s="64"/>
      <c r="X699" s="64"/>
    </row>
    <row r="700">
      <c r="A700" s="93"/>
      <c r="B700" s="93"/>
      <c r="C700" s="94"/>
      <c r="D700" s="94"/>
      <c r="E700" s="94"/>
      <c r="F700" s="80" t="b">
        <v>0</v>
      </c>
      <c r="G700" s="80" t="b">
        <v>0</v>
      </c>
      <c r="H700" s="94"/>
      <c r="I700" s="94"/>
      <c r="J700" s="77"/>
      <c r="K700" s="95"/>
      <c r="L700" s="96"/>
      <c r="M700" s="26"/>
      <c r="N700" s="26"/>
      <c r="O700" s="64"/>
      <c r="P700" s="64"/>
      <c r="Q700" s="64"/>
      <c r="R700" s="64"/>
      <c r="S700" s="64"/>
      <c r="T700" s="64"/>
      <c r="U700" s="64"/>
      <c r="V700" s="64"/>
      <c r="W700" s="64"/>
      <c r="X700" s="64"/>
    </row>
    <row r="701">
      <c r="A701" s="93"/>
      <c r="B701" s="93"/>
      <c r="C701" s="94"/>
      <c r="D701" s="94"/>
      <c r="E701" s="94"/>
      <c r="F701" s="80" t="b">
        <v>0</v>
      </c>
      <c r="G701" s="80" t="b">
        <v>0</v>
      </c>
      <c r="H701" s="94"/>
      <c r="I701" s="94"/>
      <c r="J701" s="77"/>
      <c r="K701" s="95"/>
      <c r="L701" s="96"/>
      <c r="M701" s="26"/>
      <c r="N701" s="26"/>
      <c r="O701" s="64"/>
      <c r="P701" s="64"/>
      <c r="Q701" s="64"/>
      <c r="R701" s="64"/>
      <c r="S701" s="64"/>
      <c r="T701" s="64"/>
      <c r="U701" s="64"/>
      <c r="V701" s="64"/>
      <c r="W701" s="64"/>
      <c r="X701" s="64"/>
    </row>
    <row r="702">
      <c r="A702" s="93"/>
      <c r="B702" s="93"/>
      <c r="C702" s="94"/>
      <c r="D702" s="94"/>
      <c r="E702" s="94"/>
      <c r="F702" s="80" t="b">
        <v>0</v>
      </c>
      <c r="G702" s="80" t="b">
        <v>0</v>
      </c>
      <c r="H702" s="94"/>
      <c r="I702" s="94"/>
      <c r="J702" s="77"/>
      <c r="K702" s="95"/>
      <c r="L702" s="96"/>
      <c r="M702" s="26"/>
      <c r="N702" s="26"/>
      <c r="O702" s="64"/>
      <c r="P702" s="64"/>
      <c r="Q702" s="64"/>
      <c r="R702" s="64"/>
      <c r="S702" s="64"/>
      <c r="T702" s="64"/>
      <c r="U702" s="64"/>
      <c r="V702" s="64"/>
      <c r="W702" s="64"/>
      <c r="X702" s="64"/>
    </row>
    <row r="703">
      <c r="A703" s="93"/>
      <c r="B703" s="93"/>
      <c r="C703" s="94"/>
      <c r="D703" s="94"/>
      <c r="E703" s="94"/>
      <c r="F703" s="80" t="b">
        <v>0</v>
      </c>
      <c r="G703" s="80" t="b">
        <v>0</v>
      </c>
      <c r="H703" s="94"/>
      <c r="I703" s="94"/>
      <c r="J703" s="77"/>
      <c r="K703" s="95"/>
      <c r="L703" s="96"/>
      <c r="M703" s="26"/>
      <c r="N703" s="26"/>
      <c r="O703" s="64"/>
      <c r="P703" s="64"/>
      <c r="Q703" s="64"/>
      <c r="R703" s="64"/>
      <c r="S703" s="64"/>
      <c r="T703" s="64"/>
      <c r="U703" s="64"/>
      <c r="V703" s="64"/>
      <c r="W703" s="64"/>
      <c r="X703" s="64"/>
    </row>
    <row r="704">
      <c r="A704" s="93"/>
      <c r="B704" s="93"/>
      <c r="C704" s="94"/>
      <c r="D704" s="94"/>
      <c r="E704" s="94"/>
      <c r="F704" s="80" t="b">
        <v>0</v>
      </c>
      <c r="G704" s="80" t="b">
        <v>0</v>
      </c>
      <c r="H704" s="94"/>
      <c r="I704" s="94"/>
      <c r="J704" s="77"/>
      <c r="K704" s="95"/>
      <c r="L704" s="96"/>
      <c r="M704" s="26"/>
      <c r="N704" s="26"/>
      <c r="O704" s="64"/>
      <c r="P704" s="64"/>
      <c r="Q704" s="64"/>
      <c r="R704" s="64"/>
      <c r="S704" s="64"/>
      <c r="T704" s="64"/>
      <c r="U704" s="64"/>
      <c r="V704" s="64"/>
      <c r="W704" s="64"/>
      <c r="X704" s="64"/>
    </row>
    <row r="705">
      <c r="A705" s="93"/>
      <c r="B705" s="93"/>
      <c r="C705" s="94"/>
      <c r="D705" s="94"/>
      <c r="E705" s="94"/>
      <c r="F705" s="80" t="b">
        <v>0</v>
      </c>
      <c r="G705" s="80" t="b">
        <v>0</v>
      </c>
      <c r="H705" s="94"/>
      <c r="I705" s="94"/>
      <c r="J705" s="77"/>
      <c r="K705" s="95"/>
      <c r="L705" s="96"/>
      <c r="M705" s="26"/>
      <c r="N705" s="26"/>
      <c r="O705" s="64"/>
      <c r="P705" s="64"/>
      <c r="Q705" s="64"/>
      <c r="R705" s="64"/>
      <c r="S705" s="64"/>
      <c r="T705" s="64"/>
      <c r="U705" s="64"/>
      <c r="V705" s="64"/>
      <c r="W705" s="64"/>
      <c r="X705" s="64"/>
    </row>
    <row r="706">
      <c r="A706" s="93"/>
      <c r="B706" s="93"/>
      <c r="C706" s="94"/>
      <c r="D706" s="94"/>
      <c r="E706" s="94"/>
      <c r="F706" s="80" t="b">
        <v>0</v>
      </c>
      <c r="G706" s="80" t="b">
        <v>0</v>
      </c>
      <c r="H706" s="94"/>
      <c r="I706" s="94"/>
      <c r="J706" s="77"/>
      <c r="K706" s="95"/>
      <c r="L706" s="96"/>
      <c r="M706" s="26"/>
      <c r="N706" s="26"/>
      <c r="O706" s="64"/>
      <c r="P706" s="64"/>
      <c r="Q706" s="64"/>
      <c r="R706" s="64"/>
      <c r="S706" s="64"/>
      <c r="T706" s="64"/>
      <c r="U706" s="64"/>
      <c r="V706" s="64"/>
      <c r="W706" s="64"/>
      <c r="X706" s="64"/>
    </row>
    <row r="707">
      <c r="A707" s="93"/>
      <c r="B707" s="93"/>
      <c r="C707" s="94"/>
      <c r="D707" s="94"/>
      <c r="E707" s="94"/>
      <c r="F707" s="80" t="b">
        <v>0</v>
      </c>
      <c r="G707" s="80" t="b">
        <v>0</v>
      </c>
      <c r="H707" s="94"/>
      <c r="I707" s="94"/>
      <c r="J707" s="77"/>
      <c r="K707" s="95"/>
      <c r="L707" s="96"/>
      <c r="M707" s="26"/>
      <c r="N707" s="26"/>
      <c r="O707" s="64"/>
      <c r="P707" s="64"/>
      <c r="Q707" s="64"/>
      <c r="R707" s="64"/>
      <c r="S707" s="64"/>
      <c r="T707" s="64"/>
      <c r="U707" s="64"/>
      <c r="V707" s="64"/>
      <c r="W707" s="64"/>
      <c r="X707" s="64"/>
    </row>
    <row r="708">
      <c r="A708" s="93"/>
      <c r="B708" s="93"/>
      <c r="C708" s="94"/>
      <c r="D708" s="94"/>
      <c r="E708" s="94"/>
      <c r="F708" s="80" t="b">
        <v>0</v>
      </c>
      <c r="G708" s="80" t="b">
        <v>0</v>
      </c>
      <c r="H708" s="94"/>
      <c r="I708" s="94"/>
      <c r="J708" s="77"/>
      <c r="K708" s="95"/>
      <c r="L708" s="96"/>
      <c r="M708" s="26"/>
      <c r="N708" s="26"/>
      <c r="O708" s="64"/>
      <c r="P708" s="64"/>
      <c r="Q708" s="64"/>
      <c r="R708" s="64"/>
      <c r="S708" s="64"/>
      <c r="T708" s="64"/>
      <c r="U708" s="64"/>
      <c r="V708" s="64"/>
      <c r="W708" s="64"/>
      <c r="X708" s="64"/>
    </row>
    <row r="709">
      <c r="A709" s="93"/>
      <c r="B709" s="93"/>
      <c r="C709" s="94"/>
      <c r="D709" s="94"/>
      <c r="E709" s="94"/>
      <c r="F709" s="80" t="b">
        <v>0</v>
      </c>
      <c r="G709" s="80" t="b">
        <v>0</v>
      </c>
      <c r="H709" s="94"/>
      <c r="I709" s="94"/>
      <c r="J709" s="77"/>
      <c r="K709" s="95"/>
      <c r="L709" s="96"/>
      <c r="M709" s="26"/>
      <c r="N709" s="26"/>
      <c r="O709" s="64"/>
      <c r="P709" s="64"/>
      <c r="Q709" s="64"/>
      <c r="R709" s="64"/>
      <c r="S709" s="64"/>
      <c r="T709" s="64"/>
      <c r="U709" s="64"/>
      <c r="V709" s="64"/>
      <c r="W709" s="64"/>
      <c r="X709" s="64"/>
    </row>
    <row r="710">
      <c r="A710" s="93"/>
      <c r="B710" s="93"/>
      <c r="C710" s="94"/>
      <c r="D710" s="94"/>
      <c r="E710" s="94"/>
      <c r="F710" s="80" t="b">
        <v>0</v>
      </c>
      <c r="G710" s="80" t="b">
        <v>0</v>
      </c>
      <c r="H710" s="94"/>
      <c r="I710" s="94"/>
      <c r="J710" s="77"/>
      <c r="K710" s="95"/>
      <c r="L710" s="96"/>
      <c r="M710" s="26"/>
      <c r="N710" s="26"/>
      <c r="O710" s="64"/>
      <c r="P710" s="64"/>
      <c r="Q710" s="64"/>
      <c r="R710" s="64"/>
      <c r="S710" s="64"/>
      <c r="T710" s="64"/>
      <c r="U710" s="64"/>
      <c r="V710" s="64"/>
      <c r="W710" s="64"/>
      <c r="X710" s="64"/>
    </row>
    <row r="711">
      <c r="A711" s="93"/>
      <c r="B711" s="93"/>
      <c r="C711" s="94"/>
      <c r="D711" s="94"/>
      <c r="E711" s="94"/>
      <c r="F711" s="80" t="b">
        <v>0</v>
      </c>
      <c r="G711" s="80" t="b">
        <v>0</v>
      </c>
      <c r="H711" s="94"/>
      <c r="I711" s="94"/>
      <c r="J711" s="77"/>
      <c r="K711" s="95"/>
      <c r="L711" s="96"/>
      <c r="M711" s="26"/>
      <c r="N711" s="26"/>
      <c r="O711" s="64"/>
      <c r="P711" s="64"/>
      <c r="Q711" s="64"/>
      <c r="R711" s="64"/>
      <c r="S711" s="64"/>
      <c r="T711" s="64"/>
      <c r="U711" s="64"/>
      <c r="V711" s="64"/>
      <c r="W711" s="64"/>
      <c r="X711" s="64"/>
    </row>
    <row r="712">
      <c r="A712" s="93"/>
      <c r="B712" s="93"/>
      <c r="C712" s="94"/>
      <c r="D712" s="94"/>
      <c r="E712" s="94"/>
      <c r="F712" s="80" t="b">
        <v>0</v>
      </c>
      <c r="G712" s="80" t="b">
        <v>0</v>
      </c>
      <c r="H712" s="94"/>
      <c r="I712" s="94"/>
      <c r="J712" s="77"/>
      <c r="K712" s="95"/>
      <c r="L712" s="96"/>
      <c r="M712" s="26"/>
      <c r="N712" s="26"/>
      <c r="O712" s="64"/>
      <c r="P712" s="64"/>
      <c r="Q712" s="64"/>
      <c r="R712" s="64"/>
      <c r="S712" s="64"/>
      <c r="T712" s="64"/>
      <c r="U712" s="64"/>
      <c r="V712" s="64"/>
      <c r="W712" s="64"/>
      <c r="X712" s="64"/>
    </row>
    <row r="713">
      <c r="A713" s="93"/>
      <c r="B713" s="93"/>
      <c r="C713" s="94"/>
      <c r="D713" s="94"/>
      <c r="E713" s="94"/>
      <c r="F713" s="80" t="b">
        <v>0</v>
      </c>
      <c r="G713" s="80" t="b">
        <v>0</v>
      </c>
      <c r="H713" s="94"/>
      <c r="I713" s="94"/>
      <c r="J713" s="77"/>
      <c r="K713" s="95"/>
      <c r="L713" s="96"/>
      <c r="M713" s="26"/>
      <c r="N713" s="26"/>
      <c r="O713" s="64"/>
      <c r="P713" s="64"/>
      <c r="Q713" s="64"/>
      <c r="R713" s="64"/>
      <c r="S713" s="64"/>
      <c r="T713" s="64"/>
      <c r="U713" s="64"/>
      <c r="V713" s="64"/>
      <c r="W713" s="64"/>
      <c r="X713" s="64"/>
    </row>
    <row r="714">
      <c r="A714" s="93"/>
      <c r="B714" s="93"/>
      <c r="C714" s="94"/>
      <c r="D714" s="94"/>
      <c r="E714" s="94"/>
      <c r="F714" s="80" t="b">
        <v>0</v>
      </c>
      <c r="G714" s="80" t="b">
        <v>0</v>
      </c>
      <c r="H714" s="94"/>
      <c r="I714" s="94"/>
      <c r="J714" s="77"/>
      <c r="K714" s="95"/>
      <c r="L714" s="96"/>
      <c r="M714" s="26"/>
      <c r="N714" s="26"/>
      <c r="O714" s="64"/>
      <c r="P714" s="64"/>
      <c r="Q714" s="64"/>
      <c r="R714" s="64"/>
      <c r="S714" s="64"/>
      <c r="T714" s="64"/>
      <c r="U714" s="64"/>
      <c r="V714" s="64"/>
      <c r="W714" s="64"/>
      <c r="X714" s="64"/>
    </row>
    <row r="715">
      <c r="A715" s="93"/>
      <c r="B715" s="93"/>
      <c r="C715" s="94"/>
      <c r="D715" s="94"/>
      <c r="E715" s="94"/>
      <c r="F715" s="80" t="b">
        <v>0</v>
      </c>
      <c r="G715" s="80" t="b">
        <v>0</v>
      </c>
      <c r="H715" s="94"/>
      <c r="I715" s="94"/>
      <c r="J715" s="77"/>
      <c r="K715" s="95"/>
      <c r="L715" s="96"/>
      <c r="M715" s="26"/>
      <c r="N715" s="26"/>
      <c r="O715" s="64"/>
      <c r="P715" s="64"/>
      <c r="Q715" s="64"/>
      <c r="R715" s="64"/>
      <c r="S715" s="64"/>
      <c r="T715" s="64"/>
      <c r="U715" s="64"/>
      <c r="V715" s="64"/>
      <c r="W715" s="64"/>
      <c r="X715" s="64"/>
    </row>
    <row r="716">
      <c r="A716" s="93"/>
      <c r="B716" s="93"/>
      <c r="C716" s="94"/>
      <c r="D716" s="94"/>
      <c r="E716" s="94"/>
      <c r="F716" s="80" t="b">
        <v>0</v>
      </c>
      <c r="G716" s="80" t="b">
        <v>0</v>
      </c>
      <c r="H716" s="94"/>
      <c r="I716" s="94"/>
      <c r="J716" s="77"/>
      <c r="K716" s="95"/>
      <c r="L716" s="96"/>
      <c r="M716" s="26"/>
      <c r="N716" s="26"/>
      <c r="O716" s="64"/>
      <c r="P716" s="64"/>
      <c r="Q716" s="64"/>
      <c r="R716" s="64"/>
      <c r="S716" s="64"/>
      <c r="T716" s="64"/>
      <c r="U716" s="64"/>
      <c r="V716" s="64"/>
      <c r="W716" s="64"/>
      <c r="X716" s="64"/>
    </row>
    <row r="717">
      <c r="A717" s="93"/>
      <c r="B717" s="93"/>
      <c r="C717" s="94"/>
      <c r="D717" s="94"/>
      <c r="E717" s="94"/>
      <c r="F717" s="80" t="b">
        <v>0</v>
      </c>
      <c r="G717" s="80" t="b">
        <v>0</v>
      </c>
      <c r="H717" s="94"/>
      <c r="I717" s="94"/>
      <c r="J717" s="77"/>
      <c r="K717" s="95"/>
      <c r="L717" s="96"/>
      <c r="M717" s="26"/>
      <c r="N717" s="26"/>
      <c r="O717" s="64"/>
      <c r="P717" s="64"/>
      <c r="Q717" s="64"/>
      <c r="R717" s="64"/>
      <c r="S717" s="64"/>
      <c r="T717" s="64"/>
      <c r="U717" s="64"/>
      <c r="V717" s="64"/>
      <c r="W717" s="64"/>
      <c r="X717" s="64"/>
    </row>
    <row r="718">
      <c r="A718" s="93"/>
      <c r="B718" s="93"/>
      <c r="C718" s="94"/>
      <c r="D718" s="94"/>
      <c r="E718" s="94"/>
      <c r="F718" s="80" t="b">
        <v>0</v>
      </c>
      <c r="G718" s="80" t="b">
        <v>0</v>
      </c>
      <c r="H718" s="94"/>
      <c r="I718" s="94"/>
      <c r="J718" s="77"/>
      <c r="K718" s="95"/>
      <c r="L718" s="96"/>
      <c r="M718" s="26"/>
      <c r="N718" s="26"/>
      <c r="O718" s="64"/>
      <c r="P718" s="64"/>
      <c r="Q718" s="64"/>
      <c r="R718" s="64"/>
      <c r="S718" s="64"/>
      <c r="T718" s="64"/>
      <c r="U718" s="64"/>
      <c r="V718" s="64"/>
      <c r="W718" s="64"/>
      <c r="X718" s="64"/>
    </row>
    <row r="719">
      <c r="A719" s="93"/>
      <c r="B719" s="93"/>
      <c r="C719" s="94"/>
      <c r="D719" s="94"/>
      <c r="E719" s="94"/>
      <c r="F719" s="80" t="b">
        <v>0</v>
      </c>
      <c r="G719" s="80" t="b">
        <v>0</v>
      </c>
      <c r="H719" s="94"/>
      <c r="I719" s="94"/>
      <c r="J719" s="77"/>
      <c r="K719" s="95"/>
      <c r="L719" s="96"/>
      <c r="M719" s="26"/>
      <c r="N719" s="26"/>
      <c r="O719" s="64"/>
      <c r="P719" s="64"/>
      <c r="Q719" s="64"/>
      <c r="R719" s="64"/>
      <c r="S719" s="64"/>
      <c r="T719" s="64"/>
      <c r="U719" s="64"/>
      <c r="V719" s="64"/>
      <c r="W719" s="64"/>
      <c r="X719" s="64"/>
    </row>
    <row r="720">
      <c r="A720" s="93"/>
      <c r="B720" s="93"/>
      <c r="C720" s="94"/>
      <c r="D720" s="94"/>
      <c r="E720" s="94"/>
      <c r="F720" s="80" t="b">
        <v>0</v>
      </c>
      <c r="G720" s="80" t="b">
        <v>0</v>
      </c>
      <c r="H720" s="94"/>
      <c r="I720" s="94"/>
      <c r="J720" s="77"/>
      <c r="K720" s="95"/>
      <c r="L720" s="96"/>
      <c r="M720" s="26"/>
      <c r="N720" s="26"/>
      <c r="O720" s="64"/>
      <c r="P720" s="64"/>
      <c r="Q720" s="64"/>
      <c r="R720" s="64"/>
      <c r="S720" s="64"/>
      <c r="T720" s="64"/>
      <c r="U720" s="64"/>
      <c r="V720" s="64"/>
      <c r="W720" s="64"/>
      <c r="X720" s="64"/>
    </row>
    <row r="721">
      <c r="A721" s="93"/>
      <c r="B721" s="93"/>
      <c r="C721" s="94"/>
      <c r="D721" s="94"/>
      <c r="E721" s="94"/>
      <c r="F721" s="80" t="b">
        <v>0</v>
      </c>
      <c r="G721" s="80" t="b">
        <v>0</v>
      </c>
      <c r="H721" s="94"/>
      <c r="I721" s="94"/>
      <c r="J721" s="77"/>
      <c r="K721" s="95"/>
      <c r="L721" s="96"/>
      <c r="M721" s="26"/>
      <c r="N721" s="26"/>
      <c r="O721" s="64"/>
      <c r="P721" s="64"/>
      <c r="Q721" s="64"/>
      <c r="R721" s="64"/>
      <c r="S721" s="64"/>
      <c r="T721" s="64"/>
      <c r="U721" s="64"/>
      <c r="V721" s="64"/>
      <c r="W721" s="64"/>
      <c r="X721" s="64"/>
    </row>
    <row r="722">
      <c r="A722" s="93"/>
      <c r="B722" s="93"/>
      <c r="C722" s="94"/>
      <c r="D722" s="94"/>
      <c r="E722" s="94"/>
      <c r="F722" s="80" t="b">
        <v>0</v>
      </c>
      <c r="G722" s="80" t="b">
        <v>0</v>
      </c>
      <c r="H722" s="94"/>
      <c r="I722" s="94"/>
      <c r="J722" s="77"/>
      <c r="K722" s="95"/>
      <c r="L722" s="96"/>
      <c r="M722" s="26"/>
      <c r="N722" s="26"/>
      <c r="O722" s="64"/>
      <c r="P722" s="64"/>
      <c r="Q722" s="64"/>
      <c r="R722" s="64"/>
      <c r="S722" s="64"/>
      <c r="T722" s="64"/>
      <c r="U722" s="64"/>
      <c r="V722" s="64"/>
      <c r="W722" s="64"/>
      <c r="X722" s="64"/>
    </row>
    <row r="723">
      <c r="A723" s="93"/>
      <c r="B723" s="93"/>
      <c r="C723" s="94"/>
      <c r="D723" s="94"/>
      <c r="E723" s="94"/>
      <c r="F723" s="80" t="b">
        <v>0</v>
      </c>
      <c r="G723" s="80" t="b">
        <v>0</v>
      </c>
      <c r="H723" s="94"/>
      <c r="I723" s="94"/>
      <c r="J723" s="77"/>
      <c r="K723" s="95"/>
      <c r="L723" s="96"/>
      <c r="M723" s="26"/>
      <c r="N723" s="26"/>
      <c r="O723" s="64"/>
      <c r="P723" s="64"/>
      <c r="Q723" s="64"/>
      <c r="R723" s="64"/>
      <c r="S723" s="64"/>
      <c r="T723" s="64"/>
      <c r="U723" s="64"/>
      <c r="V723" s="64"/>
      <c r="W723" s="64"/>
      <c r="X723" s="64"/>
    </row>
    <row r="724">
      <c r="A724" s="93"/>
      <c r="B724" s="93"/>
      <c r="C724" s="94"/>
      <c r="D724" s="94"/>
      <c r="E724" s="94"/>
      <c r="F724" s="80" t="b">
        <v>0</v>
      </c>
      <c r="G724" s="80" t="b">
        <v>0</v>
      </c>
      <c r="H724" s="94"/>
      <c r="I724" s="94"/>
      <c r="J724" s="77"/>
      <c r="K724" s="95"/>
      <c r="L724" s="96"/>
      <c r="M724" s="26"/>
      <c r="N724" s="26"/>
      <c r="O724" s="64"/>
      <c r="P724" s="64"/>
      <c r="Q724" s="64"/>
      <c r="R724" s="64"/>
      <c r="S724" s="64"/>
      <c r="T724" s="64"/>
      <c r="U724" s="64"/>
      <c r="V724" s="64"/>
      <c r="W724" s="64"/>
      <c r="X724" s="64"/>
    </row>
    <row r="725">
      <c r="A725" s="93"/>
      <c r="B725" s="93"/>
      <c r="C725" s="94"/>
      <c r="D725" s="94"/>
      <c r="E725" s="94"/>
      <c r="F725" s="80" t="b">
        <v>0</v>
      </c>
      <c r="G725" s="80" t="b">
        <v>0</v>
      </c>
      <c r="H725" s="94"/>
      <c r="I725" s="94"/>
      <c r="J725" s="77"/>
      <c r="K725" s="95"/>
      <c r="L725" s="96"/>
      <c r="M725" s="26"/>
      <c r="N725" s="26"/>
      <c r="O725" s="64"/>
      <c r="P725" s="64"/>
      <c r="Q725" s="64"/>
      <c r="R725" s="64"/>
      <c r="S725" s="64"/>
      <c r="T725" s="64"/>
      <c r="U725" s="64"/>
      <c r="V725" s="64"/>
      <c r="W725" s="64"/>
      <c r="X725" s="64"/>
    </row>
    <row r="726">
      <c r="A726" s="93"/>
      <c r="B726" s="93"/>
      <c r="C726" s="94"/>
      <c r="D726" s="94"/>
      <c r="E726" s="94"/>
      <c r="F726" s="80" t="b">
        <v>0</v>
      </c>
      <c r="G726" s="80" t="b">
        <v>0</v>
      </c>
      <c r="H726" s="94"/>
      <c r="I726" s="94"/>
      <c r="J726" s="77"/>
      <c r="K726" s="95"/>
      <c r="L726" s="96"/>
      <c r="M726" s="26"/>
      <c r="N726" s="26"/>
      <c r="O726" s="64"/>
      <c r="P726" s="64"/>
      <c r="Q726" s="64"/>
      <c r="R726" s="64"/>
      <c r="S726" s="64"/>
      <c r="T726" s="64"/>
      <c r="U726" s="64"/>
      <c r="V726" s="64"/>
      <c r="W726" s="64"/>
      <c r="X726" s="64"/>
    </row>
    <row r="727">
      <c r="A727" s="93"/>
      <c r="B727" s="93"/>
      <c r="C727" s="94"/>
      <c r="D727" s="94"/>
      <c r="E727" s="94"/>
      <c r="F727" s="80" t="b">
        <v>0</v>
      </c>
      <c r="G727" s="80" t="b">
        <v>0</v>
      </c>
      <c r="H727" s="94"/>
      <c r="I727" s="94"/>
      <c r="J727" s="77"/>
      <c r="K727" s="95"/>
      <c r="L727" s="96"/>
      <c r="M727" s="26"/>
      <c r="N727" s="26"/>
      <c r="O727" s="64"/>
      <c r="P727" s="64"/>
      <c r="Q727" s="64"/>
      <c r="R727" s="64"/>
      <c r="S727" s="64"/>
      <c r="T727" s="64"/>
      <c r="U727" s="64"/>
      <c r="V727" s="64"/>
      <c r="W727" s="64"/>
      <c r="X727" s="64"/>
    </row>
    <row r="728">
      <c r="A728" s="93"/>
      <c r="B728" s="93"/>
      <c r="C728" s="94"/>
      <c r="D728" s="94"/>
      <c r="E728" s="94"/>
      <c r="F728" s="80" t="b">
        <v>0</v>
      </c>
      <c r="G728" s="80" t="b">
        <v>0</v>
      </c>
      <c r="H728" s="94"/>
      <c r="I728" s="94"/>
      <c r="J728" s="77"/>
      <c r="K728" s="95"/>
      <c r="L728" s="96"/>
      <c r="M728" s="26"/>
      <c r="N728" s="26"/>
      <c r="O728" s="64"/>
      <c r="P728" s="64"/>
      <c r="Q728" s="64"/>
      <c r="R728" s="64"/>
      <c r="S728" s="64"/>
      <c r="T728" s="64"/>
      <c r="U728" s="64"/>
      <c r="V728" s="64"/>
      <c r="W728" s="64"/>
      <c r="X728" s="64"/>
    </row>
    <row r="729">
      <c r="A729" s="93"/>
      <c r="B729" s="93"/>
      <c r="C729" s="94"/>
      <c r="D729" s="94"/>
      <c r="E729" s="94"/>
      <c r="F729" s="80" t="b">
        <v>0</v>
      </c>
      <c r="G729" s="80" t="b">
        <v>0</v>
      </c>
      <c r="H729" s="94"/>
      <c r="I729" s="94"/>
      <c r="J729" s="77"/>
      <c r="K729" s="95"/>
      <c r="L729" s="96"/>
      <c r="M729" s="26"/>
      <c r="N729" s="26"/>
      <c r="O729" s="64"/>
      <c r="P729" s="64"/>
      <c r="Q729" s="64"/>
      <c r="R729" s="64"/>
      <c r="S729" s="64"/>
      <c r="T729" s="64"/>
      <c r="U729" s="64"/>
      <c r="V729" s="64"/>
      <c r="W729" s="64"/>
      <c r="X729" s="64"/>
    </row>
    <row r="730">
      <c r="A730" s="93"/>
      <c r="B730" s="93"/>
      <c r="C730" s="94"/>
      <c r="D730" s="94"/>
      <c r="E730" s="94"/>
      <c r="F730" s="80" t="b">
        <v>0</v>
      </c>
      <c r="G730" s="80" t="b">
        <v>0</v>
      </c>
      <c r="H730" s="94"/>
      <c r="I730" s="94"/>
      <c r="J730" s="77"/>
      <c r="K730" s="95"/>
      <c r="L730" s="96"/>
      <c r="M730" s="26"/>
      <c r="N730" s="26"/>
      <c r="O730" s="64"/>
      <c r="P730" s="64"/>
      <c r="Q730" s="64"/>
      <c r="R730" s="64"/>
      <c r="S730" s="64"/>
      <c r="T730" s="64"/>
      <c r="U730" s="64"/>
      <c r="V730" s="64"/>
      <c r="W730" s="64"/>
      <c r="X730" s="64"/>
    </row>
    <row r="731">
      <c r="A731" s="93"/>
      <c r="B731" s="93"/>
      <c r="C731" s="94"/>
      <c r="D731" s="94"/>
      <c r="E731" s="94"/>
      <c r="F731" s="80" t="b">
        <v>0</v>
      </c>
      <c r="G731" s="80" t="b">
        <v>0</v>
      </c>
      <c r="H731" s="94"/>
      <c r="I731" s="94"/>
      <c r="J731" s="77"/>
      <c r="K731" s="95"/>
      <c r="L731" s="96"/>
      <c r="M731" s="26"/>
      <c r="N731" s="26"/>
      <c r="O731" s="64"/>
      <c r="P731" s="64"/>
      <c r="Q731" s="64"/>
      <c r="R731" s="64"/>
      <c r="S731" s="64"/>
      <c r="T731" s="64"/>
      <c r="U731" s="64"/>
      <c r="V731" s="64"/>
      <c r="W731" s="64"/>
      <c r="X731" s="64"/>
    </row>
    <row r="732">
      <c r="A732" s="93"/>
      <c r="B732" s="93"/>
      <c r="C732" s="94"/>
      <c r="D732" s="94"/>
      <c r="E732" s="94"/>
      <c r="F732" s="80" t="b">
        <v>0</v>
      </c>
      <c r="G732" s="80" t="b">
        <v>0</v>
      </c>
      <c r="H732" s="94"/>
      <c r="I732" s="94"/>
      <c r="J732" s="77"/>
      <c r="K732" s="95"/>
      <c r="L732" s="96"/>
      <c r="M732" s="26"/>
      <c r="N732" s="26"/>
      <c r="O732" s="64"/>
      <c r="P732" s="64"/>
      <c r="Q732" s="64"/>
      <c r="R732" s="64"/>
      <c r="S732" s="64"/>
      <c r="T732" s="64"/>
      <c r="U732" s="64"/>
      <c r="V732" s="64"/>
      <c r="W732" s="64"/>
      <c r="X732" s="64"/>
    </row>
    <row r="733">
      <c r="A733" s="93"/>
      <c r="B733" s="93"/>
      <c r="C733" s="94"/>
      <c r="D733" s="94"/>
      <c r="E733" s="94"/>
      <c r="F733" s="80" t="b">
        <v>0</v>
      </c>
      <c r="G733" s="80" t="b">
        <v>0</v>
      </c>
      <c r="H733" s="94"/>
      <c r="I733" s="94"/>
      <c r="J733" s="77"/>
      <c r="K733" s="95"/>
      <c r="L733" s="96"/>
      <c r="M733" s="26"/>
      <c r="N733" s="26"/>
      <c r="O733" s="64"/>
      <c r="P733" s="64"/>
      <c r="Q733" s="64"/>
      <c r="R733" s="64"/>
      <c r="S733" s="64"/>
      <c r="T733" s="64"/>
      <c r="U733" s="64"/>
      <c r="V733" s="64"/>
      <c r="W733" s="64"/>
      <c r="X733" s="64"/>
    </row>
    <row r="734">
      <c r="A734" s="93"/>
      <c r="B734" s="93"/>
      <c r="C734" s="94"/>
      <c r="D734" s="94"/>
      <c r="E734" s="94"/>
      <c r="F734" s="80" t="b">
        <v>0</v>
      </c>
      <c r="G734" s="80" t="b">
        <v>0</v>
      </c>
      <c r="H734" s="94"/>
      <c r="I734" s="94"/>
      <c r="J734" s="77"/>
      <c r="K734" s="95"/>
      <c r="L734" s="96"/>
      <c r="M734" s="26"/>
      <c r="N734" s="26"/>
      <c r="O734" s="64"/>
      <c r="P734" s="64"/>
      <c r="Q734" s="64"/>
      <c r="R734" s="64"/>
      <c r="S734" s="64"/>
      <c r="T734" s="64"/>
      <c r="U734" s="64"/>
      <c r="V734" s="64"/>
      <c r="W734" s="64"/>
      <c r="X734" s="64"/>
    </row>
    <row r="735">
      <c r="A735" s="93"/>
      <c r="B735" s="93"/>
      <c r="C735" s="94"/>
      <c r="D735" s="94"/>
      <c r="E735" s="94"/>
      <c r="F735" s="80" t="b">
        <v>0</v>
      </c>
      <c r="G735" s="80" t="b">
        <v>0</v>
      </c>
      <c r="H735" s="94"/>
      <c r="I735" s="94"/>
      <c r="J735" s="77"/>
      <c r="K735" s="95"/>
      <c r="L735" s="96"/>
      <c r="M735" s="26"/>
      <c r="N735" s="26"/>
      <c r="O735" s="64"/>
      <c r="P735" s="64"/>
      <c r="Q735" s="64"/>
      <c r="R735" s="64"/>
      <c r="S735" s="64"/>
      <c r="T735" s="64"/>
      <c r="U735" s="64"/>
      <c r="V735" s="64"/>
      <c r="W735" s="64"/>
      <c r="X735" s="64"/>
    </row>
    <row r="736">
      <c r="A736" s="93"/>
      <c r="B736" s="93"/>
      <c r="C736" s="94"/>
      <c r="D736" s="94"/>
      <c r="E736" s="94"/>
      <c r="F736" s="80" t="b">
        <v>0</v>
      </c>
      <c r="G736" s="80" t="b">
        <v>0</v>
      </c>
      <c r="H736" s="94"/>
      <c r="I736" s="94"/>
      <c r="J736" s="77"/>
      <c r="K736" s="95"/>
      <c r="L736" s="96"/>
      <c r="M736" s="26"/>
      <c r="N736" s="26"/>
      <c r="O736" s="64"/>
      <c r="P736" s="64"/>
      <c r="Q736" s="64"/>
      <c r="R736" s="64"/>
      <c r="S736" s="64"/>
      <c r="T736" s="64"/>
      <c r="U736" s="64"/>
      <c r="V736" s="64"/>
      <c r="W736" s="64"/>
      <c r="X736" s="64"/>
    </row>
    <row r="737">
      <c r="A737" s="93"/>
      <c r="B737" s="93"/>
      <c r="C737" s="94"/>
      <c r="D737" s="94"/>
      <c r="E737" s="94"/>
      <c r="F737" s="80" t="b">
        <v>0</v>
      </c>
      <c r="G737" s="80" t="b">
        <v>0</v>
      </c>
      <c r="H737" s="94"/>
      <c r="I737" s="94"/>
      <c r="J737" s="77"/>
      <c r="K737" s="95"/>
      <c r="L737" s="96"/>
      <c r="M737" s="26"/>
      <c r="N737" s="26"/>
      <c r="O737" s="64"/>
      <c r="P737" s="64"/>
      <c r="Q737" s="64"/>
      <c r="R737" s="64"/>
      <c r="S737" s="64"/>
      <c r="T737" s="64"/>
      <c r="U737" s="64"/>
      <c r="V737" s="64"/>
      <c r="W737" s="64"/>
      <c r="X737" s="64"/>
    </row>
    <row r="738">
      <c r="A738" s="93"/>
      <c r="B738" s="93"/>
      <c r="C738" s="94"/>
      <c r="D738" s="94"/>
      <c r="E738" s="94"/>
      <c r="F738" s="80" t="b">
        <v>0</v>
      </c>
      <c r="G738" s="80" t="b">
        <v>0</v>
      </c>
      <c r="H738" s="94"/>
      <c r="I738" s="94"/>
      <c r="J738" s="77"/>
      <c r="K738" s="95"/>
      <c r="L738" s="96"/>
      <c r="M738" s="26"/>
      <c r="N738" s="26"/>
      <c r="O738" s="64"/>
      <c r="P738" s="64"/>
      <c r="Q738" s="64"/>
      <c r="R738" s="64"/>
      <c r="S738" s="64"/>
      <c r="T738" s="64"/>
      <c r="U738" s="64"/>
      <c r="V738" s="64"/>
      <c r="W738" s="64"/>
      <c r="X738" s="64"/>
    </row>
    <row r="739">
      <c r="A739" s="93"/>
      <c r="B739" s="93"/>
      <c r="C739" s="94"/>
      <c r="D739" s="94"/>
      <c r="E739" s="94"/>
      <c r="F739" s="80" t="b">
        <v>0</v>
      </c>
      <c r="G739" s="80" t="b">
        <v>0</v>
      </c>
      <c r="H739" s="94"/>
      <c r="I739" s="94"/>
      <c r="J739" s="77"/>
      <c r="K739" s="95"/>
      <c r="L739" s="96"/>
      <c r="M739" s="26"/>
      <c r="N739" s="26"/>
      <c r="O739" s="64"/>
      <c r="P739" s="64"/>
      <c r="Q739" s="64"/>
      <c r="R739" s="64"/>
      <c r="S739" s="64"/>
      <c r="T739" s="64"/>
      <c r="U739" s="64"/>
      <c r="V739" s="64"/>
      <c r="W739" s="64"/>
      <c r="X739" s="64"/>
    </row>
    <row r="740">
      <c r="A740" s="93"/>
      <c r="B740" s="93"/>
      <c r="C740" s="94"/>
      <c r="D740" s="94"/>
      <c r="E740" s="94"/>
      <c r="F740" s="80" t="b">
        <v>0</v>
      </c>
      <c r="G740" s="80" t="b">
        <v>0</v>
      </c>
      <c r="H740" s="94"/>
      <c r="I740" s="94"/>
      <c r="J740" s="77"/>
      <c r="K740" s="95"/>
      <c r="L740" s="96"/>
      <c r="M740" s="26"/>
      <c r="N740" s="26"/>
      <c r="O740" s="64"/>
      <c r="P740" s="64"/>
      <c r="Q740" s="64"/>
      <c r="R740" s="64"/>
      <c r="S740" s="64"/>
      <c r="T740" s="64"/>
      <c r="U740" s="64"/>
      <c r="V740" s="64"/>
      <c r="W740" s="64"/>
      <c r="X740" s="64"/>
    </row>
    <row r="741">
      <c r="A741" s="93"/>
      <c r="B741" s="93"/>
      <c r="C741" s="94"/>
      <c r="D741" s="94"/>
      <c r="E741" s="94"/>
      <c r="F741" s="80" t="b">
        <v>0</v>
      </c>
      <c r="G741" s="80" t="b">
        <v>0</v>
      </c>
      <c r="H741" s="94"/>
      <c r="I741" s="94"/>
      <c r="J741" s="77"/>
      <c r="K741" s="95"/>
      <c r="L741" s="96"/>
      <c r="M741" s="26"/>
      <c r="N741" s="26"/>
      <c r="O741" s="64"/>
      <c r="P741" s="64"/>
      <c r="Q741" s="64"/>
      <c r="R741" s="64"/>
      <c r="S741" s="64"/>
      <c r="T741" s="64"/>
      <c r="U741" s="64"/>
      <c r="V741" s="64"/>
      <c r="W741" s="64"/>
      <c r="X741" s="64"/>
    </row>
    <row r="742">
      <c r="A742" s="93"/>
      <c r="B742" s="93"/>
      <c r="C742" s="94"/>
      <c r="D742" s="94"/>
      <c r="E742" s="94"/>
      <c r="F742" s="80" t="b">
        <v>0</v>
      </c>
      <c r="G742" s="80" t="b">
        <v>0</v>
      </c>
      <c r="H742" s="94"/>
      <c r="I742" s="94"/>
      <c r="J742" s="77"/>
      <c r="K742" s="95"/>
      <c r="L742" s="96"/>
      <c r="M742" s="26"/>
      <c r="N742" s="26"/>
      <c r="O742" s="64"/>
      <c r="P742" s="64"/>
      <c r="Q742" s="64"/>
      <c r="R742" s="64"/>
      <c r="S742" s="64"/>
      <c r="T742" s="64"/>
      <c r="U742" s="64"/>
      <c r="V742" s="64"/>
      <c r="W742" s="64"/>
      <c r="X742" s="64"/>
    </row>
    <row r="743">
      <c r="A743" s="93"/>
      <c r="B743" s="93"/>
      <c r="C743" s="94"/>
      <c r="D743" s="94"/>
      <c r="E743" s="94"/>
      <c r="F743" s="80" t="b">
        <v>0</v>
      </c>
      <c r="G743" s="80" t="b">
        <v>0</v>
      </c>
      <c r="H743" s="94"/>
      <c r="I743" s="94"/>
      <c r="J743" s="77"/>
      <c r="K743" s="95"/>
      <c r="L743" s="96"/>
      <c r="M743" s="26"/>
      <c r="N743" s="26"/>
      <c r="O743" s="64"/>
      <c r="P743" s="64"/>
      <c r="Q743" s="64"/>
      <c r="R743" s="64"/>
      <c r="S743" s="64"/>
      <c r="T743" s="64"/>
      <c r="U743" s="64"/>
      <c r="V743" s="64"/>
      <c r="W743" s="64"/>
      <c r="X743" s="64"/>
    </row>
    <row r="744">
      <c r="A744" s="93"/>
      <c r="B744" s="93"/>
      <c r="C744" s="94"/>
      <c r="D744" s="94"/>
      <c r="E744" s="94"/>
      <c r="F744" s="80" t="b">
        <v>0</v>
      </c>
      <c r="G744" s="80" t="b">
        <v>0</v>
      </c>
      <c r="H744" s="94"/>
      <c r="I744" s="94"/>
      <c r="J744" s="77"/>
      <c r="K744" s="95"/>
      <c r="L744" s="96"/>
      <c r="M744" s="26"/>
      <c r="N744" s="26"/>
      <c r="O744" s="64"/>
      <c r="P744" s="64"/>
      <c r="Q744" s="64"/>
      <c r="R744" s="64"/>
      <c r="S744" s="64"/>
      <c r="T744" s="64"/>
      <c r="U744" s="64"/>
      <c r="V744" s="64"/>
      <c r="W744" s="64"/>
      <c r="X744" s="64"/>
    </row>
    <row r="745">
      <c r="A745" s="93"/>
      <c r="B745" s="93"/>
      <c r="C745" s="94"/>
      <c r="D745" s="94"/>
      <c r="E745" s="94"/>
      <c r="F745" s="80" t="b">
        <v>0</v>
      </c>
      <c r="G745" s="80" t="b">
        <v>0</v>
      </c>
      <c r="H745" s="94"/>
      <c r="I745" s="94"/>
      <c r="J745" s="77"/>
      <c r="K745" s="95"/>
      <c r="L745" s="96"/>
      <c r="M745" s="26"/>
      <c r="N745" s="26"/>
      <c r="O745" s="64"/>
      <c r="P745" s="64"/>
      <c r="Q745" s="64"/>
      <c r="R745" s="64"/>
      <c r="S745" s="64"/>
      <c r="T745" s="64"/>
      <c r="U745" s="64"/>
      <c r="V745" s="64"/>
      <c r="W745" s="64"/>
      <c r="X745" s="64"/>
    </row>
    <row r="746">
      <c r="A746" s="93"/>
      <c r="B746" s="93"/>
      <c r="C746" s="94"/>
      <c r="D746" s="94"/>
      <c r="E746" s="94"/>
      <c r="F746" s="80" t="b">
        <v>0</v>
      </c>
      <c r="G746" s="80" t="b">
        <v>0</v>
      </c>
      <c r="H746" s="94"/>
      <c r="I746" s="94"/>
      <c r="J746" s="77"/>
      <c r="K746" s="95"/>
      <c r="L746" s="96"/>
      <c r="M746" s="26"/>
      <c r="N746" s="26"/>
      <c r="O746" s="64"/>
      <c r="P746" s="64"/>
      <c r="Q746" s="64"/>
      <c r="R746" s="64"/>
      <c r="S746" s="64"/>
      <c r="T746" s="64"/>
      <c r="U746" s="64"/>
      <c r="V746" s="64"/>
      <c r="W746" s="64"/>
      <c r="X746" s="64"/>
    </row>
    <row r="747">
      <c r="A747" s="93"/>
      <c r="B747" s="93"/>
      <c r="C747" s="94"/>
      <c r="D747" s="94"/>
      <c r="E747" s="94"/>
      <c r="F747" s="80" t="b">
        <v>0</v>
      </c>
      <c r="G747" s="80" t="b">
        <v>0</v>
      </c>
      <c r="H747" s="94"/>
      <c r="I747" s="94"/>
      <c r="J747" s="77"/>
      <c r="K747" s="95"/>
      <c r="L747" s="96"/>
      <c r="M747" s="26"/>
      <c r="N747" s="26"/>
      <c r="O747" s="64"/>
      <c r="P747" s="64"/>
      <c r="Q747" s="64"/>
      <c r="R747" s="64"/>
      <c r="S747" s="64"/>
      <c r="T747" s="64"/>
      <c r="U747" s="64"/>
      <c r="V747" s="64"/>
      <c r="W747" s="64"/>
      <c r="X747" s="64"/>
    </row>
    <row r="748">
      <c r="A748" s="93"/>
      <c r="B748" s="93"/>
      <c r="C748" s="94"/>
      <c r="D748" s="94"/>
      <c r="E748" s="94"/>
      <c r="F748" s="80" t="b">
        <v>0</v>
      </c>
      <c r="G748" s="80" t="b">
        <v>0</v>
      </c>
      <c r="H748" s="94"/>
      <c r="I748" s="94"/>
      <c r="J748" s="77"/>
      <c r="K748" s="95"/>
      <c r="L748" s="96"/>
      <c r="M748" s="26"/>
      <c r="N748" s="26"/>
      <c r="O748" s="64"/>
      <c r="P748" s="64"/>
      <c r="Q748" s="64"/>
      <c r="R748" s="64"/>
      <c r="S748" s="64"/>
      <c r="T748" s="64"/>
      <c r="U748" s="64"/>
      <c r="V748" s="64"/>
      <c r="W748" s="64"/>
      <c r="X748" s="64"/>
    </row>
    <row r="749">
      <c r="A749" s="93"/>
      <c r="B749" s="93"/>
      <c r="C749" s="94"/>
      <c r="D749" s="94"/>
      <c r="E749" s="94"/>
      <c r="F749" s="80" t="b">
        <v>0</v>
      </c>
      <c r="G749" s="80" t="b">
        <v>0</v>
      </c>
      <c r="H749" s="94"/>
      <c r="I749" s="94"/>
      <c r="J749" s="77"/>
      <c r="K749" s="95"/>
      <c r="L749" s="96"/>
      <c r="M749" s="26"/>
      <c r="N749" s="26"/>
      <c r="O749" s="64"/>
      <c r="P749" s="64"/>
      <c r="Q749" s="64"/>
      <c r="R749" s="64"/>
      <c r="S749" s="64"/>
      <c r="T749" s="64"/>
      <c r="U749" s="64"/>
      <c r="V749" s="64"/>
      <c r="W749" s="64"/>
      <c r="X749" s="64"/>
    </row>
    <row r="750">
      <c r="A750" s="93"/>
      <c r="B750" s="93"/>
      <c r="C750" s="94"/>
      <c r="D750" s="94"/>
      <c r="E750" s="94"/>
      <c r="F750" s="80" t="b">
        <v>0</v>
      </c>
      <c r="G750" s="80" t="b">
        <v>0</v>
      </c>
      <c r="H750" s="94"/>
      <c r="I750" s="94"/>
      <c r="J750" s="77"/>
      <c r="K750" s="95"/>
      <c r="L750" s="96"/>
      <c r="M750" s="26"/>
      <c r="N750" s="26"/>
      <c r="O750" s="64"/>
      <c r="P750" s="64"/>
      <c r="Q750" s="64"/>
      <c r="R750" s="64"/>
      <c r="S750" s="64"/>
      <c r="T750" s="64"/>
      <c r="U750" s="64"/>
      <c r="V750" s="64"/>
      <c r="W750" s="64"/>
      <c r="X750" s="64"/>
    </row>
    <row r="751">
      <c r="A751" s="93"/>
      <c r="B751" s="93"/>
      <c r="C751" s="94"/>
      <c r="D751" s="94"/>
      <c r="E751" s="94"/>
      <c r="F751" s="80" t="b">
        <v>0</v>
      </c>
      <c r="G751" s="80" t="b">
        <v>0</v>
      </c>
      <c r="H751" s="94"/>
      <c r="I751" s="94"/>
      <c r="J751" s="77"/>
      <c r="K751" s="95"/>
      <c r="L751" s="96"/>
      <c r="M751" s="26"/>
      <c r="N751" s="26"/>
      <c r="O751" s="64"/>
      <c r="P751" s="64"/>
      <c r="Q751" s="64"/>
      <c r="R751" s="64"/>
      <c r="S751" s="64"/>
      <c r="T751" s="64"/>
      <c r="U751" s="64"/>
      <c r="V751" s="64"/>
      <c r="W751" s="64"/>
      <c r="X751" s="64"/>
    </row>
    <row r="752">
      <c r="A752" s="93"/>
      <c r="B752" s="93"/>
      <c r="C752" s="94"/>
      <c r="D752" s="94"/>
      <c r="E752" s="94"/>
      <c r="F752" s="80" t="b">
        <v>0</v>
      </c>
      <c r="G752" s="80" t="b">
        <v>0</v>
      </c>
      <c r="H752" s="94"/>
      <c r="I752" s="94"/>
      <c r="J752" s="77"/>
      <c r="K752" s="95"/>
      <c r="L752" s="96"/>
      <c r="M752" s="26"/>
      <c r="N752" s="26"/>
      <c r="O752" s="64"/>
      <c r="P752" s="64"/>
      <c r="Q752" s="64"/>
      <c r="R752" s="64"/>
      <c r="S752" s="64"/>
      <c r="T752" s="64"/>
      <c r="U752" s="64"/>
      <c r="V752" s="64"/>
      <c r="W752" s="64"/>
      <c r="X752" s="64"/>
    </row>
    <row r="753">
      <c r="A753" s="93"/>
      <c r="B753" s="93"/>
      <c r="C753" s="94"/>
      <c r="D753" s="94"/>
      <c r="E753" s="94"/>
      <c r="F753" s="80" t="b">
        <v>0</v>
      </c>
      <c r="G753" s="80" t="b">
        <v>0</v>
      </c>
      <c r="H753" s="94"/>
      <c r="I753" s="94"/>
      <c r="J753" s="77"/>
      <c r="K753" s="95"/>
      <c r="L753" s="96"/>
      <c r="M753" s="26"/>
      <c r="N753" s="26"/>
      <c r="O753" s="64"/>
      <c r="P753" s="64"/>
      <c r="Q753" s="64"/>
      <c r="R753" s="64"/>
      <c r="S753" s="64"/>
      <c r="T753" s="64"/>
      <c r="U753" s="64"/>
      <c r="V753" s="64"/>
      <c r="W753" s="64"/>
      <c r="X753" s="64"/>
    </row>
    <row r="754">
      <c r="A754" s="93"/>
      <c r="B754" s="93"/>
      <c r="C754" s="94"/>
      <c r="D754" s="94"/>
      <c r="E754" s="94"/>
      <c r="F754" s="80" t="b">
        <v>0</v>
      </c>
      <c r="G754" s="80" t="b">
        <v>0</v>
      </c>
      <c r="H754" s="94"/>
      <c r="I754" s="94"/>
      <c r="J754" s="77"/>
      <c r="K754" s="95"/>
      <c r="L754" s="96"/>
      <c r="M754" s="26"/>
      <c r="N754" s="26"/>
      <c r="O754" s="64"/>
      <c r="P754" s="64"/>
      <c r="Q754" s="64"/>
      <c r="R754" s="64"/>
      <c r="S754" s="64"/>
      <c r="T754" s="64"/>
      <c r="U754" s="64"/>
      <c r="V754" s="64"/>
      <c r="W754" s="64"/>
      <c r="X754" s="64"/>
    </row>
    <row r="755">
      <c r="A755" s="93"/>
      <c r="B755" s="93"/>
      <c r="C755" s="94"/>
      <c r="D755" s="94"/>
      <c r="E755" s="94"/>
      <c r="F755" s="80" t="b">
        <v>0</v>
      </c>
      <c r="G755" s="80" t="b">
        <v>0</v>
      </c>
      <c r="H755" s="94"/>
      <c r="I755" s="94"/>
      <c r="J755" s="77"/>
      <c r="K755" s="95"/>
      <c r="L755" s="96"/>
      <c r="M755" s="26"/>
      <c r="N755" s="26"/>
      <c r="O755" s="64"/>
      <c r="P755" s="64"/>
      <c r="Q755" s="64"/>
      <c r="R755" s="64"/>
      <c r="S755" s="64"/>
      <c r="T755" s="64"/>
      <c r="U755" s="64"/>
      <c r="V755" s="64"/>
      <c r="W755" s="64"/>
      <c r="X755" s="64"/>
    </row>
    <row r="756">
      <c r="A756" s="93"/>
      <c r="B756" s="93"/>
      <c r="C756" s="94"/>
      <c r="D756" s="94"/>
      <c r="E756" s="94"/>
      <c r="F756" s="80" t="b">
        <v>0</v>
      </c>
      <c r="G756" s="80" t="b">
        <v>0</v>
      </c>
      <c r="H756" s="94"/>
      <c r="I756" s="94"/>
      <c r="J756" s="77"/>
      <c r="K756" s="95"/>
      <c r="L756" s="96"/>
      <c r="M756" s="26"/>
      <c r="N756" s="26"/>
      <c r="O756" s="64"/>
      <c r="P756" s="64"/>
      <c r="Q756" s="64"/>
      <c r="R756" s="64"/>
      <c r="S756" s="64"/>
      <c r="T756" s="64"/>
      <c r="U756" s="64"/>
      <c r="V756" s="64"/>
      <c r="W756" s="64"/>
      <c r="X756" s="64"/>
    </row>
    <row r="757">
      <c r="A757" s="93"/>
      <c r="B757" s="93"/>
      <c r="C757" s="94"/>
      <c r="D757" s="94"/>
      <c r="E757" s="94"/>
      <c r="F757" s="80" t="b">
        <v>0</v>
      </c>
      <c r="G757" s="80" t="b">
        <v>0</v>
      </c>
      <c r="H757" s="94"/>
      <c r="I757" s="94"/>
      <c r="J757" s="77"/>
      <c r="K757" s="95"/>
      <c r="L757" s="96"/>
      <c r="M757" s="26"/>
      <c r="N757" s="26"/>
      <c r="O757" s="64"/>
      <c r="P757" s="64"/>
      <c r="Q757" s="64"/>
      <c r="R757" s="64"/>
      <c r="S757" s="64"/>
      <c r="T757" s="64"/>
      <c r="U757" s="64"/>
      <c r="V757" s="64"/>
      <c r="W757" s="64"/>
      <c r="X757" s="64"/>
    </row>
    <row r="758">
      <c r="A758" s="93"/>
      <c r="B758" s="93"/>
      <c r="C758" s="94"/>
      <c r="D758" s="94"/>
      <c r="E758" s="94"/>
      <c r="F758" s="80" t="b">
        <v>0</v>
      </c>
      <c r="G758" s="80" t="b">
        <v>0</v>
      </c>
      <c r="H758" s="94"/>
      <c r="I758" s="94"/>
      <c r="J758" s="77"/>
      <c r="K758" s="95"/>
      <c r="L758" s="96"/>
      <c r="M758" s="26"/>
      <c r="N758" s="26"/>
      <c r="O758" s="64"/>
      <c r="P758" s="64"/>
      <c r="Q758" s="64"/>
      <c r="R758" s="64"/>
      <c r="S758" s="64"/>
      <c r="T758" s="64"/>
      <c r="U758" s="64"/>
      <c r="V758" s="64"/>
      <c r="W758" s="64"/>
      <c r="X758" s="64"/>
    </row>
    <row r="759">
      <c r="A759" s="93"/>
      <c r="B759" s="93"/>
      <c r="C759" s="94"/>
      <c r="D759" s="94"/>
      <c r="E759" s="94"/>
      <c r="F759" s="80" t="b">
        <v>0</v>
      </c>
      <c r="G759" s="80" t="b">
        <v>0</v>
      </c>
      <c r="H759" s="94"/>
      <c r="I759" s="94"/>
      <c r="J759" s="77"/>
      <c r="K759" s="95"/>
      <c r="L759" s="96"/>
      <c r="M759" s="26"/>
      <c r="N759" s="26"/>
      <c r="O759" s="64"/>
      <c r="P759" s="64"/>
      <c r="Q759" s="64"/>
      <c r="R759" s="64"/>
      <c r="S759" s="64"/>
      <c r="T759" s="64"/>
      <c r="U759" s="64"/>
      <c r="V759" s="64"/>
      <c r="W759" s="64"/>
      <c r="X759" s="64"/>
    </row>
    <row r="760">
      <c r="A760" s="93"/>
      <c r="B760" s="93"/>
      <c r="C760" s="94"/>
      <c r="D760" s="94"/>
      <c r="E760" s="94"/>
      <c r="F760" s="80" t="b">
        <v>0</v>
      </c>
      <c r="G760" s="80" t="b">
        <v>0</v>
      </c>
      <c r="H760" s="94"/>
      <c r="I760" s="94"/>
      <c r="J760" s="77"/>
      <c r="K760" s="95"/>
      <c r="L760" s="96"/>
      <c r="M760" s="26"/>
      <c r="N760" s="26"/>
      <c r="O760" s="64"/>
      <c r="P760" s="64"/>
      <c r="Q760" s="64"/>
      <c r="R760" s="64"/>
      <c r="S760" s="64"/>
      <c r="T760" s="64"/>
      <c r="U760" s="64"/>
      <c r="V760" s="64"/>
      <c r="W760" s="64"/>
      <c r="X760" s="64"/>
    </row>
    <row r="761">
      <c r="A761" s="93"/>
      <c r="B761" s="93"/>
      <c r="C761" s="94"/>
      <c r="D761" s="94"/>
      <c r="E761" s="94"/>
      <c r="F761" s="80" t="b">
        <v>0</v>
      </c>
      <c r="G761" s="80" t="b">
        <v>0</v>
      </c>
      <c r="H761" s="94"/>
      <c r="I761" s="94"/>
      <c r="J761" s="77"/>
      <c r="K761" s="95"/>
      <c r="L761" s="96"/>
      <c r="M761" s="26"/>
      <c r="N761" s="26"/>
      <c r="O761" s="64"/>
      <c r="P761" s="64"/>
      <c r="Q761" s="64"/>
      <c r="R761" s="64"/>
      <c r="S761" s="64"/>
      <c r="T761" s="64"/>
      <c r="U761" s="64"/>
      <c r="V761" s="64"/>
      <c r="W761" s="64"/>
      <c r="X761" s="64"/>
    </row>
    <row r="762">
      <c r="A762" s="93"/>
      <c r="B762" s="93"/>
      <c r="C762" s="94"/>
      <c r="D762" s="94"/>
      <c r="E762" s="94"/>
      <c r="F762" s="80" t="b">
        <v>0</v>
      </c>
      <c r="G762" s="80" t="b">
        <v>0</v>
      </c>
      <c r="H762" s="94"/>
      <c r="I762" s="94"/>
      <c r="J762" s="77"/>
      <c r="K762" s="95"/>
      <c r="L762" s="96"/>
      <c r="M762" s="26"/>
      <c r="N762" s="26"/>
      <c r="O762" s="64"/>
      <c r="P762" s="64"/>
      <c r="Q762" s="64"/>
      <c r="R762" s="64"/>
      <c r="S762" s="64"/>
      <c r="T762" s="64"/>
      <c r="U762" s="64"/>
      <c r="V762" s="64"/>
      <c r="W762" s="64"/>
      <c r="X762" s="64"/>
    </row>
    <row r="763">
      <c r="A763" s="93"/>
      <c r="B763" s="93"/>
      <c r="C763" s="94"/>
      <c r="D763" s="94"/>
      <c r="E763" s="94"/>
      <c r="F763" s="80" t="b">
        <v>0</v>
      </c>
      <c r="G763" s="80" t="b">
        <v>0</v>
      </c>
      <c r="H763" s="94"/>
      <c r="I763" s="94"/>
      <c r="J763" s="77"/>
      <c r="K763" s="95"/>
      <c r="L763" s="96"/>
      <c r="M763" s="26"/>
      <c r="N763" s="26"/>
      <c r="O763" s="64"/>
      <c r="P763" s="64"/>
      <c r="Q763" s="64"/>
      <c r="R763" s="64"/>
      <c r="S763" s="64"/>
      <c r="T763" s="64"/>
      <c r="U763" s="64"/>
      <c r="V763" s="64"/>
      <c r="W763" s="64"/>
      <c r="X763" s="64"/>
    </row>
    <row r="764">
      <c r="A764" s="93"/>
      <c r="B764" s="93"/>
      <c r="C764" s="94"/>
      <c r="D764" s="94"/>
      <c r="E764" s="94"/>
      <c r="F764" s="80" t="b">
        <v>0</v>
      </c>
      <c r="G764" s="80" t="b">
        <v>0</v>
      </c>
      <c r="H764" s="94"/>
      <c r="I764" s="94"/>
      <c r="J764" s="77"/>
      <c r="K764" s="95"/>
      <c r="L764" s="96"/>
      <c r="M764" s="26"/>
      <c r="N764" s="26"/>
      <c r="O764" s="64"/>
      <c r="P764" s="64"/>
      <c r="Q764" s="64"/>
      <c r="R764" s="64"/>
      <c r="S764" s="64"/>
      <c r="T764" s="64"/>
      <c r="U764" s="64"/>
      <c r="V764" s="64"/>
      <c r="W764" s="64"/>
      <c r="X764" s="64"/>
    </row>
    <row r="765">
      <c r="A765" s="93"/>
      <c r="B765" s="93"/>
      <c r="C765" s="94"/>
      <c r="D765" s="94"/>
      <c r="E765" s="94"/>
      <c r="F765" s="80" t="b">
        <v>0</v>
      </c>
      <c r="G765" s="80" t="b">
        <v>0</v>
      </c>
      <c r="H765" s="94"/>
      <c r="I765" s="94"/>
      <c r="J765" s="77"/>
      <c r="K765" s="95"/>
      <c r="L765" s="96"/>
      <c r="M765" s="26"/>
      <c r="N765" s="26"/>
      <c r="O765" s="64"/>
      <c r="P765" s="64"/>
      <c r="Q765" s="64"/>
      <c r="R765" s="64"/>
      <c r="S765" s="64"/>
      <c r="T765" s="64"/>
      <c r="U765" s="64"/>
      <c r="V765" s="64"/>
      <c r="W765" s="64"/>
      <c r="X765" s="64"/>
    </row>
    <row r="766">
      <c r="A766" s="93"/>
      <c r="B766" s="93"/>
      <c r="C766" s="94"/>
      <c r="D766" s="94"/>
      <c r="E766" s="94"/>
      <c r="F766" s="80" t="b">
        <v>0</v>
      </c>
      <c r="G766" s="80" t="b">
        <v>0</v>
      </c>
      <c r="H766" s="94"/>
      <c r="I766" s="94"/>
      <c r="J766" s="77"/>
      <c r="K766" s="95"/>
      <c r="L766" s="96"/>
      <c r="M766" s="26"/>
      <c r="N766" s="26"/>
      <c r="O766" s="64"/>
      <c r="P766" s="64"/>
      <c r="Q766" s="64"/>
      <c r="R766" s="64"/>
      <c r="S766" s="64"/>
      <c r="T766" s="64"/>
      <c r="U766" s="64"/>
      <c r="V766" s="64"/>
      <c r="W766" s="64"/>
      <c r="X766" s="64"/>
    </row>
    <row r="767">
      <c r="A767" s="93"/>
      <c r="B767" s="93"/>
      <c r="C767" s="94"/>
      <c r="D767" s="94"/>
      <c r="E767" s="94"/>
      <c r="F767" s="80" t="b">
        <v>0</v>
      </c>
      <c r="G767" s="80" t="b">
        <v>0</v>
      </c>
      <c r="H767" s="94"/>
      <c r="I767" s="94"/>
      <c r="J767" s="77"/>
      <c r="K767" s="95"/>
      <c r="L767" s="96"/>
      <c r="M767" s="26"/>
      <c r="N767" s="26"/>
      <c r="O767" s="64"/>
      <c r="P767" s="64"/>
      <c r="Q767" s="64"/>
      <c r="R767" s="64"/>
      <c r="S767" s="64"/>
      <c r="T767" s="64"/>
      <c r="U767" s="64"/>
      <c r="V767" s="64"/>
      <c r="W767" s="64"/>
      <c r="X767" s="64"/>
    </row>
    <row r="768">
      <c r="A768" s="93"/>
      <c r="B768" s="93"/>
      <c r="C768" s="94"/>
      <c r="D768" s="94"/>
      <c r="E768" s="94"/>
      <c r="F768" s="80" t="b">
        <v>0</v>
      </c>
      <c r="G768" s="80" t="b">
        <v>0</v>
      </c>
      <c r="H768" s="94"/>
      <c r="I768" s="94"/>
      <c r="J768" s="77"/>
      <c r="K768" s="95"/>
      <c r="L768" s="96"/>
      <c r="M768" s="26"/>
      <c r="N768" s="26"/>
      <c r="O768" s="64"/>
      <c r="P768" s="64"/>
      <c r="Q768" s="64"/>
      <c r="R768" s="64"/>
      <c r="S768" s="64"/>
      <c r="T768" s="64"/>
      <c r="U768" s="64"/>
      <c r="V768" s="64"/>
      <c r="W768" s="64"/>
      <c r="X768" s="64"/>
    </row>
    <row r="769">
      <c r="A769" s="93"/>
      <c r="B769" s="93"/>
      <c r="C769" s="94"/>
      <c r="D769" s="94"/>
      <c r="E769" s="94"/>
      <c r="F769" s="80" t="b">
        <v>0</v>
      </c>
      <c r="G769" s="80" t="b">
        <v>0</v>
      </c>
      <c r="H769" s="94"/>
      <c r="I769" s="94"/>
      <c r="J769" s="77"/>
      <c r="K769" s="95"/>
      <c r="L769" s="96"/>
      <c r="M769" s="26"/>
      <c r="N769" s="26"/>
      <c r="O769" s="64"/>
      <c r="P769" s="64"/>
      <c r="Q769" s="64"/>
      <c r="R769" s="64"/>
      <c r="S769" s="64"/>
      <c r="T769" s="64"/>
      <c r="U769" s="64"/>
      <c r="V769" s="64"/>
      <c r="W769" s="64"/>
      <c r="X769" s="64"/>
    </row>
    <row r="770">
      <c r="A770" s="93"/>
      <c r="B770" s="93"/>
      <c r="C770" s="94"/>
      <c r="D770" s="94"/>
      <c r="E770" s="94"/>
      <c r="F770" s="80" t="b">
        <v>0</v>
      </c>
      <c r="G770" s="80" t="b">
        <v>0</v>
      </c>
      <c r="H770" s="94"/>
      <c r="I770" s="94"/>
      <c r="J770" s="77"/>
      <c r="K770" s="95"/>
      <c r="L770" s="96"/>
      <c r="M770" s="26"/>
      <c r="N770" s="26"/>
      <c r="O770" s="64"/>
      <c r="P770" s="64"/>
      <c r="Q770" s="64"/>
      <c r="R770" s="64"/>
      <c r="S770" s="64"/>
      <c r="T770" s="64"/>
      <c r="U770" s="64"/>
      <c r="V770" s="64"/>
      <c r="W770" s="64"/>
      <c r="X770" s="64"/>
    </row>
    <row r="771">
      <c r="A771" s="93"/>
      <c r="B771" s="93"/>
      <c r="C771" s="94"/>
      <c r="D771" s="94"/>
      <c r="E771" s="94"/>
      <c r="F771" s="80" t="b">
        <v>0</v>
      </c>
      <c r="G771" s="80" t="b">
        <v>0</v>
      </c>
      <c r="H771" s="94"/>
      <c r="I771" s="94"/>
      <c r="J771" s="77"/>
      <c r="K771" s="95"/>
      <c r="L771" s="96"/>
      <c r="M771" s="26"/>
      <c r="N771" s="26"/>
      <c r="O771" s="64"/>
      <c r="P771" s="64"/>
      <c r="Q771" s="64"/>
      <c r="R771" s="64"/>
      <c r="S771" s="64"/>
      <c r="T771" s="64"/>
      <c r="U771" s="64"/>
      <c r="V771" s="64"/>
      <c r="W771" s="64"/>
      <c r="X771" s="64"/>
    </row>
    <row r="772">
      <c r="A772" s="93"/>
      <c r="B772" s="93"/>
      <c r="C772" s="94"/>
      <c r="D772" s="94"/>
      <c r="E772" s="94"/>
      <c r="F772" s="80" t="b">
        <v>0</v>
      </c>
      <c r="G772" s="80" t="b">
        <v>0</v>
      </c>
      <c r="H772" s="94"/>
      <c r="I772" s="94"/>
      <c r="J772" s="77"/>
      <c r="K772" s="95"/>
      <c r="L772" s="96"/>
      <c r="M772" s="26"/>
      <c r="N772" s="26"/>
      <c r="O772" s="64"/>
      <c r="P772" s="64"/>
      <c r="Q772" s="64"/>
      <c r="R772" s="64"/>
      <c r="S772" s="64"/>
      <c r="T772" s="64"/>
      <c r="U772" s="64"/>
      <c r="V772" s="64"/>
      <c r="W772" s="64"/>
      <c r="X772" s="64"/>
    </row>
    <row r="773">
      <c r="A773" s="93"/>
      <c r="B773" s="93"/>
      <c r="C773" s="94"/>
      <c r="D773" s="94"/>
      <c r="E773" s="94"/>
      <c r="F773" s="80" t="b">
        <v>0</v>
      </c>
      <c r="G773" s="80" t="b">
        <v>0</v>
      </c>
      <c r="H773" s="94"/>
      <c r="I773" s="94"/>
      <c r="J773" s="77"/>
      <c r="K773" s="95"/>
      <c r="L773" s="96"/>
      <c r="M773" s="26"/>
      <c r="N773" s="26"/>
      <c r="O773" s="64"/>
      <c r="P773" s="64"/>
      <c r="Q773" s="64"/>
      <c r="R773" s="64"/>
      <c r="S773" s="64"/>
      <c r="T773" s="64"/>
      <c r="U773" s="64"/>
      <c r="V773" s="64"/>
      <c r="W773" s="64"/>
      <c r="X773" s="64"/>
    </row>
    <row r="774">
      <c r="A774" s="93"/>
      <c r="B774" s="93"/>
      <c r="C774" s="94"/>
      <c r="D774" s="94"/>
      <c r="E774" s="94"/>
      <c r="F774" s="80" t="b">
        <v>0</v>
      </c>
      <c r="G774" s="80" t="b">
        <v>0</v>
      </c>
      <c r="H774" s="94"/>
      <c r="I774" s="94"/>
      <c r="J774" s="77"/>
      <c r="K774" s="95"/>
      <c r="L774" s="96"/>
      <c r="M774" s="26"/>
      <c r="N774" s="26"/>
      <c r="O774" s="64"/>
      <c r="P774" s="64"/>
      <c r="Q774" s="64"/>
      <c r="R774" s="64"/>
      <c r="S774" s="64"/>
      <c r="T774" s="64"/>
      <c r="U774" s="64"/>
      <c r="V774" s="64"/>
      <c r="W774" s="64"/>
      <c r="X774" s="64"/>
    </row>
    <row r="775">
      <c r="A775" s="93"/>
      <c r="B775" s="93"/>
      <c r="C775" s="94"/>
      <c r="D775" s="94"/>
      <c r="E775" s="94"/>
      <c r="F775" s="80" t="b">
        <v>0</v>
      </c>
      <c r="G775" s="80" t="b">
        <v>0</v>
      </c>
      <c r="H775" s="94"/>
      <c r="I775" s="94"/>
      <c r="J775" s="77"/>
      <c r="K775" s="95"/>
      <c r="L775" s="96"/>
      <c r="M775" s="26"/>
      <c r="N775" s="26"/>
      <c r="O775" s="64"/>
      <c r="P775" s="64"/>
      <c r="Q775" s="64"/>
      <c r="R775" s="64"/>
      <c r="S775" s="64"/>
      <c r="T775" s="64"/>
      <c r="U775" s="64"/>
      <c r="V775" s="64"/>
      <c r="W775" s="64"/>
      <c r="X775" s="64"/>
    </row>
    <row r="776">
      <c r="A776" s="93"/>
      <c r="B776" s="93"/>
      <c r="C776" s="94"/>
      <c r="D776" s="94"/>
      <c r="E776" s="94"/>
      <c r="F776" s="80" t="b">
        <v>0</v>
      </c>
      <c r="G776" s="80" t="b">
        <v>0</v>
      </c>
      <c r="H776" s="94"/>
      <c r="I776" s="94"/>
      <c r="J776" s="77"/>
      <c r="K776" s="95"/>
      <c r="L776" s="96"/>
      <c r="M776" s="26"/>
      <c r="N776" s="26"/>
      <c r="O776" s="64"/>
      <c r="P776" s="64"/>
      <c r="Q776" s="64"/>
      <c r="R776" s="64"/>
      <c r="S776" s="64"/>
      <c r="T776" s="64"/>
      <c r="U776" s="64"/>
      <c r="V776" s="64"/>
      <c r="W776" s="64"/>
      <c r="X776" s="64"/>
    </row>
    <row r="777">
      <c r="A777" s="93"/>
      <c r="B777" s="93"/>
      <c r="C777" s="94"/>
      <c r="D777" s="94"/>
      <c r="E777" s="94"/>
      <c r="F777" s="80" t="b">
        <v>0</v>
      </c>
      <c r="G777" s="80" t="b">
        <v>0</v>
      </c>
      <c r="H777" s="94"/>
      <c r="I777" s="94"/>
      <c r="J777" s="77"/>
      <c r="K777" s="95"/>
      <c r="L777" s="96"/>
      <c r="M777" s="26"/>
      <c r="N777" s="26"/>
      <c r="O777" s="64"/>
      <c r="P777" s="64"/>
      <c r="Q777" s="64"/>
      <c r="R777" s="64"/>
      <c r="S777" s="64"/>
      <c r="T777" s="64"/>
      <c r="U777" s="64"/>
      <c r="V777" s="64"/>
      <c r="W777" s="64"/>
      <c r="X777" s="64"/>
    </row>
    <row r="778">
      <c r="A778" s="93"/>
      <c r="B778" s="93"/>
      <c r="C778" s="94"/>
      <c r="D778" s="94"/>
      <c r="E778" s="94"/>
      <c r="F778" s="80" t="b">
        <v>0</v>
      </c>
      <c r="G778" s="80" t="b">
        <v>0</v>
      </c>
      <c r="H778" s="94"/>
      <c r="I778" s="94"/>
      <c r="J778" s="77"/>
      <c r="K778" s="95"/>
      <c r="L778" s="96"/>
      <c r="M778" s="26"/>
      <c r="N778" s="26"/>
      <c r="O778" s="64"/>
      <c r="P778" s="64"/>
      <c r="Q778" s="64"/>
      <c r="R778" s="64"/>
      <c r="S778" s="64"/>
      <c r="T778" s="64"/>
      <c r="U778" s="64"/>
      <c r="V778" s="64"/>
      <c r="W778" s="64"/>
      <c r="X778" s="64"/>
    </row>
    <row r="779">
      <c r="A779" s="93"/>
      <c r="B779" s="93"/>
      <c r="C779" s="94"/>
      <c r="D779" s="94"/>
      <c r="E779" s="94"/>
      <c r="F779" s="80" t="b">
        <v>0</v>
      </c>
      <c r="G779" s="80" t="b">
        <v>0</v>
      </c>
      <c r="H779" s="94"/>
      <c r="I779" s="94"/>
      <c r="J779" s="77"/>
      <c r="K779" s="95"/>
      <c r="L779" s="96"/>
      <c r="M779" s="26"/>
      <c r="N779" s="26"/>
      <c r="O779" s="64"/>
      <c r="P779" s="64"/>
      <c r="Q779" s="64"/>
      <c r="R779" s="64"/>
      <c r="S779" s="64"/>
      <c r="T779" s="64"/>
      <c r="U779" s="64"/>
      <c r="V779" s="64"/>
      <c r="W779" s="64"/>
      <c r="X779" s="64"/>
    </row>
    <row r="780">
      <c r="A780" s="93"/>
      <c r="B780" s="93"/>
      <c r="C780" s="94"/>
      <c r="D780" s="94"/>
      <c r="E780" s="94"/>
      <c r="F780" s="80" t="b">
        <v>0</v>
      </c>
      <c r="G780" s="80" t="b">
        <v>0</v>
      </c>
      <c r="H780" s="94"/>
      <c r="I780" s="94"/>
      <c r="J780" s="77"/>
      <c r="K780" s="95"/>
      <c r="L780" s="96"/>
      <c r="M780" s="26"/>
      <c r="N780" s="26"/>
      <c r="O780" s="64"/>
      <c r="P780" s="64"/>
      <c r="Q780" s="64"/>
      <c r="R780" s="64"/>
      <c r="S780" s="64"/>
      <c r="T780" s="64"/>
      <c r="U780" s="64"/>
      <c r="V780" s="64"/>
      <c r="W780" s="64"/>
      <c r="X780" s="64"/>
    </row>
    <row r="781">
      <c r="A781" s="93"/>
      <c r="B781" s="93"/>
      <c r="C781" s="94"/>
      <c r="D781" s="94"/>
      <c r="E781" s="94"/>
      <c r="F781" s="80" t="b">
        <v>0</v>
      </c>
      <c r="G781" s="80" t="b">
        <v>0</v>
      </c>
      <c r="H781" s="94"/>
      <c r="I781" s="94"/>
      <c r="J781" s="77"/>
      <c r="K781" s="95"/>
      <c r="L781" s="96"/>
      <c r="M781" s="26"/>
      <c r="N781" s="26"/>
      <c r="O781" s="64"/>
      <c r="P781" s="64"/>
      <c r="Q781" s="64"/>
      <c r="R781" s="64"/>
      <c r="S781" s="64"/>
      <c r="T781" s="64"/>
      <c r="U781" s="64"/>
      <c r="V781" s="64"/>
      <c r="W781" s="64"/>
      <c r="X781" s="64"/>
    </row>
    <row r="782">
      <c r="A782" s="93"/>
      <c r="B782" s="93"/>
      <c r="C782" s="94"/>
      <c r="D782" s="94"/>
      <c r="E782" s="94"/>
      <c r="F782" s="80" t="b">
        <v>0</v>
      </c>
      <c r="G782" s="80" t="b">
        <v>0</v>
      </c>
      <c r="H782" s="94"/>
      <c r="I782" s="94"/>
      <c r="J782" s="77"/>
      <c r="K782" s="95"/>
      <c r="L782" s="96"/>
      <c r="M782" s="26"/>
      <c r="N782" s="26"/>
      <c r="O782" s="64"/>
      <c r="P782" s="64"/>
      <c r="Q782" s="64"/>
      <c r="R782" s="64"/>
      <c r="S782" s="64"/>
      <c r="T782" s="64"/>
      <c r="U782" s="64"/>
      <c r="V782" s="64"/>
      <c r="W782" s="64"/>
      <c r="X782" s="64"/>
    </row>
    <row r="783">
      <c r="A783" s="93"/>
      <c r="B783" s="93"/>
      <c r="C783" s="94"/>
      <c r="D783" s="94"/>
      <c r="E783" s="94"/>
      <c r="F783" s="80" t="b">
        <v>0</v>
      </c>
      <c r="G783" s="80" t="b">
        <v>0</v>
      </c>
      <c r="H783" s="94"/>
      <c r="I783" s="94"/>
      <c r="J783" s="77"/>
      <c r="K783" s="95"/>
      <c r="L783" s="96"/>
      <c r="M783" s="26"/>
      <c r="N783" s="26"/>
      <c r="O783" s="64"/>
      <c r="P783" s="64"/>
      <c r="Q783" s="64"/>
      <c r="R783" s="64"/>
      <c r="S783" s="64"/>
      <c r="T783" s="64"/>
      <c r="U783" s="64"/>
      <c r="V783" s="64"/>
      <c r="W783" s="64"/>
      <c r="X783" s="64"/>
    </row>
    <row r="784">
      <c r="A784" s="93"/>
      <c r="B784" s="93"/>
      <c r="C784" s="94"/>
      <c r="D784" s="94"/>
      <c r="E784" s="94"/>
      <c r="F784" s="80" t="b">
        <v>0</v>
      </c>
      <c r="G784" s="80" t="b">
        <v>0</v>
      </c>
      <c r="H784" s="94"/>
      <c r="I784" s="94"/>
      <c r="J784" s="77"/>
      <c r="K784" s="95"/>
      <c r="L784" s="96"/>
      <c r="M784" s="26"/>
      <c r="N784" s="26"/>
      <c r="O784" s="64"/>
      <c r="P784" s="64"/>
      <c r="Q784" s="64"/>
      <c r="R784" s="64"/>
      <c r="S784" s="64"/>
      <c r="T784" s="64"/>
      <c r="U784" s="64"/>
      <c r="V784" s="64"/>
      <c r="W784" s="64"/>
      <c r="X784" s="64"/>
    </row>
    <row r="785">
      <c r="A785" s="93"/>
      <c r="B785" s="93"/>
      <c r="C785" s="94"/>
      <c r="D785" s="94"/>
      <c r="E785" s="94"/>
      <c r="F785" s="80" t="b">
        <v>0</v>
      </c>
      <c r="G785" s="80" t="b">
        <v>0</v>
      </c>
      <c r="H785" s="94"/>
      <c r="I785" s="94"/>
      <c r="J785" s="77"/>
      <c r="K785" s="95"/>
      <c r="L785" s="96"/>
      <c r="M785" s="26"/>
      <c r="N785" s="26"/>
      <c r="O785" s="64"/>
      <c r="P785" s="64"/>
      <c r="Q785" s="64"/>
      <c r="R785" s="64"/>
      <c r="S785" s="64"/>
      <c r="T785" s="64"/>
      <c r="U785" s="64"/>
      <c r="V785" s="64"/>
      <c r="W785" s="64"/>
      <c r="X785" s="64"/>
    </row>
    <row r="786">
      <c r="A786" s="93"/>
      <c r="B786" s="93"/>
      <c r="C786" s="94"/>
      <c r="D786" s="94"/>
      <c r="E786" s="94"/>
      <c r="F786" s="80" t="b">
        <v>0</v>
      </c>
      <c r="G786" s="80" t="b">
        <v>0</v>
      </c>
      <c r="H786" s="94"/>
      <c r="I786" s="94"/>
      <c r="J786" s="77"/>
      <c r="K786" s="95"/>
      <c r="L786" s="96"/>
      <c r="M786" s="26"/>
      <c r="N786" s="26"/>
      <c r="O786" s="64"/>
      <c r="P786" s="64"/>
      <c r="Q786" s="64"/>
      <c r="R786" s="64"/>
      <c r="S786" s="64"/>
      <c r="T786" s="64"/>
      <c r="U786" s="64"/>
      <c r="V786" s="64"/>
      <c r="W786" s="64"/>
      <c r="X786" s="64"/>
    </row>
    <row r="787">
      <c r="A787" s="93"/>
      <c r="B787" s="93"/>
      <c r="C787" s="94"/>
      <c r="D787" s="94"/>
      <c r="E787" s="94"/>
      <c r="F787" s="80" t="b">
        <v>0</v>
      </c>
      <c r="G787" s="80" t="b">
        <v>0</v>
      </c>
      <c r="H787" s="94"/>
      <c r="I787" s="94"/>
      <c r="J787" s="77"/>
      <c r="K787" s="95"/>
      <c r="L787" s="96"/>
      <c r="M787" s="26"/>
      <c r="N787" s="26"/>
      <c r="O787" s="64"/>
      <c r="P787" s="64"/>
      <c r="Q787" s="64"/>
      <c r="R787" s="64"/>
      <c r="S787" s="64"/>
      <c r="T787" s="64"/>
      <c r="U787" s="64"/>
      <c r="V787" s="64"/>
      <c r="W787" s="64"/>
      <c r="X787" s="64"/>
    </row>
    <row r="788">
      <c r="A788" s="93"/>
      <c r="B788" s="93"/>
      <c r="C788" s="94"/>
      <c r="D788" s="94"/>
      <c r="E788" s="94"/>
      <c r="F788" s="80" t="b">
        <v>0</v>
      </c>
      <c r="G788" s="80" t="b">
        <v>0</v>
      </c>
      <c r="H788" s="94"/>
      <c r="I788" s="94"/>
      <c r="J788" s="77"/>
      <c r="K788" s="95"/>
      <c r="L788" s="96"/>
      <c r="M788" s="26"/>
      <c r="N788" s="26"/>
      <c r="O788" s="64"/>
      <c r="P788" s="64"/>
      <c r="Q788" s="64"/>
      <c r="R788" s="64"/>
      <c r="S788" s="64"/>
      <c r="T788" s="64"/>
      <c r="U788" s="64"/>
      <c r="V788" s="64"/>
      <c r="W788" s="64"/>
      <c r="X788" s="64"/>
    </row>
    <row r="789">
      <c r="A789" s="93"/>
      <c r="B789" s="93"/>
      <c r="C789" s="94"/>
      <c r="D789" s="94"/>
      <c r="E789" s="94"/>
      <c r="F789" s="80" t="b">
        <v>0</v>
      </c>
      <c r="G789" s="80" t="b">
        <v>0</v>
      </c>
      <c r="H789" s="94"/>
      <c r="I789" s="94"/>
      <c r="J789" s="77"/>
      <c r="K789" s="95"/>
      <c r="L789" s="96"/>
      <c r="M789" s="26"/>
      <c r="N789" s="26"/>
      <c r="O789" s="64"/>
      <c r="P789" s="64"/>
      <c r="Q789" s="64"/>
      <c r="R789" s="64"/>
      <c r="S789" s="64"/>
      <c r="T789" s="64"/>
      <c r="U789" s="64"/>
      <c r="V789" s="64"/>
      <c r="W789" s="64"/>
      <c r="X789" s="64"/>
    </row>
    <row r="790">
      <c r="A790" s="93"/>
      <c r="B790" s="93"/>
      <c r="C790" s="94"/>
      <c r="D790" s="94"/>
      <c r="E790" s="94"/>
      <c r="F790" s="80" t="b">
        <v>0</v>
      </c>
      <c r="G790" s="80" t="b">
        <v>0</v>
      </c>
      <c r="H790" s="94"/>
      <c r="I790" s="94"/>
      <c r="J790" s="77"/>
      <c r="K790" s="95"/>
      <c r="L790" s="96"/>
      <c r="M790" s="26"/>
      <c r="N790" s="26"/>
      <c r="O790" s="64"/>
      <c r="P790" s="64"/>
      <c r="Q790" s="64"/>
      <c r="R790" s="64"/>
      <c r="S790" s="64"/>
      <c r="T790" s="64"/>
      <c r="U790" s="64"/>
      <c r="V790" s="64"/>
      <c r="W790" s="64"/>
      <c r="X790" s="64"/>
    </row>
    <row r="791">
      <c r="A791" s="93"/>
      <c r="B791" s="93"/>
      <c r="C791" s="94"/>
      <c r="D791" s="94"/>
      <c r="E791" s="94"/>
      <c r="F791" s="80" t="b">
        <v>0</v>
      </c>
      <c r="G791" s="80" t="b">
        <v>0</v>
      </c>
      <c r="H791" s="94"/>
      <c r="I791" s="94"/>
      <c r="J791" s="77"/>
      <c r="K791" s="95"/>
      <c r="L791" s="96"/>
      <c r="M791" s="26"/>
      <c r="N791" s="26"/>
      <c r="O791" s="64"/>
      <c r="P791" s="64"/>
      <c r="Q791" s="64"/>
      <c r="R791" s="64"/>
      <c r="S791" s="64"/>
      <c r="T791" s="64"/>
      <c r="U791" s="64"/>
      <c r="V791" s="64"/>
      <c r="W791" s="64"/>
      <c r="X791" s="64"/>
    </row>
    <row r="792">
      <c r="A792" s="93"/>
      <c r="B792" s="93"/>
      <c r="C792" s="94"/>
      <c r="D792" s="94"/>
      <c r="E792" s="94"/>
      <c r="F792" s="80" t="b">
        <v>0</v>
      </c>
      <c r="G792" s="80" t="b">
        <v>0</v>
      </c>
      <c r="H792" s="94"/>
      <c r="I792" s="94"/>
      <c r="J792" s="77"/>
      <c r="K792" s="95"/>
      <c r="L792" s="96"/>
      <c r="M792" s="26"/>
      <c r="N792" s="26"/>
      <c r="O792" s="64"/>
      <c r="P792" s="64"/>
      <c r="Q792" s="64"/>
      <c r="R792" s="64"/>
      <c r="S792" s="64"/>
      <c r="T792" s="64"/>
      <c r="U792" s="64"/>
      <c r="V792" s="64"/>
      <c r="W792" s="64"/>
      <c r="X792" s="64"/>
    </row>
    <row r="793">
      <c r="A793" s="93"/>
      <c r="B793" s="93"/>
      <c r="C793" s="94"/>
      <c r="D793" s="94"/>
      <c r="E793" s="94"/>
      <c r="F793" s="80" t="b">
        <v>0</v>
      </c>
      <c r="G793" s="80" t="b">
        <v>0</v>
      </c>
      <c r="H793" s="94"/>
      <c r="I793" s="94"/>
      <c r="J793" s="77"/>
      <c r="K793" s="95"/>
      <c r="L793" s="96"/>
      <c r="M793" s="26"/>
      <c r="N793" s="26"/>
      <c r="O793" s="64"/>
      <c r="P793" s="64"/>
      <c r="Q793" s="64"/>
      <c r="R793" s="64"/>
      <c r="S793" s="64"/>
      <c r="T793" s="64"/>
      <c r="U793" s="64"/>
      <c r="V793" s="64"/>
      <c r="W793" s="64"/>
      <c r="X793" s="64"/>
    </row>
    <row r="794">
      <c r="A794" s="93"/>
      <c r="B794" s="93"/>
      <c r="C794" s="94"/>
      <c r="D794" s="94"/>
      <c r="E794" s="94"/>
      <c r="F794" s="80" t="b">
        <v>0</v>
      </c>
      <c r="G794" s="80" t="b">
        <v>0</v>
      </c>
      <c r="H794" s="94"/>
      <c r="I794" s="94"/>
      <c r="J794" s="77"/>
      <c r="K794" s="95"/>
      <c r="L794" s="96"/>
      <c r="M794" s="26"/>
      <c r="N794" s="26"/>
      <c r="O794" s="64"/>
      <c r="P794" s="64"/>
      <c r="Q794" s="64"/>
      <c r="R794" s="64"/>
      <c r="S794" s="64"/>
      <c r="T794" s="64"/>
      <c r="U794" s="64"/>
      <c r="V794" s="64"/>
      <c r="W794" s="64"/>
      <c r="X794" s="64"/>
    </row>
    <row r="795">
      <c r="A795" s="93"/>
      <c r="B795" s="93"/>
      <c r="C795" s="94"/>
      <c r="D795" s="94"/>
      <c r="E795" s="94"/>
      <c r="F795" s="80" t="b">
        <v>0</v>
      </c>
      <c r="G795" s="80" t="b">
        <v>0</v>
      </c>
      <c r="H795" s="94"/>
      <c r="I795" s="94"/>
      <c r="J795" s="77"/>
      <c r="K795" s="95"/>
      <c r="L795" s="96"/>
      <c r="M795" s="26"/>
      <c r="N795" s="26"/>
      <c r="O795" s="64"/>
      <c r="P795" s="64"/>
      <c r="Q795" s="64"/>
      <c r="R795" s="64"/>
      <c r="S795" s="64"/>
      <c r="T795" s="64"/>
      <c r="U795" s="64"/>
      <c r="V795" s="64"/>
      <c r="W795" s="64"/>
      <c r="X795" s="64"/>
    </row>
    <row r="796">
      <c r="A796" s="93"/>
      <c r="B796" s="93"/>
      <c r="C796" s="94"/>
      <c r="D796" s="94"/>
      <c r="E796" s="94"/>
      <c r="F796" s="80" t="b">
        <v>0</v>
      </c>
      <c r="G796" s="80" t="b">
        <v>0</v>
      </c>
      <c r="H796" s="94"/>
      <c r="I796" s="94"/>
      <c r="J796" s="77"/>
      <c r="K796" s="95"/>
      <c r="L796" s="96"/>
      <c r="M796" s="26"/>
      <c r="N796" s="26"/>
      <c r="O796" s="64"/>
      <c r="P796" s="64"/>
      <c r="Q796" s="64"/>
      <c r="R796" s="64"/>
      <c r="S796" s="64"/>
      <c r="T796" s="64"/>
      <c r="U796" s="64"/>
      <c r="V796" s="64"/>
      <c r="W796" s="64"/>
      <c r="X796" s="64"/>
    </row>
    <row r="797">
      <c r="A797" s="93"/>
      <c r="B797" s="93"/>
      <c r="C797" s="94"/>
      <c r="D797" s="94"/>
      <c r="E797" s="94"/>
      <c r="F797" s="80" t="b">
        <v>0</v>
      </c>
      <c r="G797" s="80" t="b">
        <v>0</v>
      </c>
      <c r="H797" s="94"/>
      <c r="I797" s="94"/>
      <c r="J797" s="77"/>
      <c r="K797" s="95"/>
      <c r="L797" s="96"/>
      <c r="M797" s="26"/>
      <c r="N797" s="26"/>
      <c r="O797" s="64"/>
      <c r="P797" s="64"/>
      <c r="Q797" s="64"/>
      <c r="R797" s="64"/>
      <c r="S797" s="64"/>
      <c r="T797" s="64"/>
      <c r="U797" s="64"/>
      <c r="V797" s="64"/>
      <c r="W797" s="64"/>
      <c r="X797" s="64"/>
    </row>
    <row r="798">
      <c r="A798" s="93"/>
      <c r="B798" s="93"/>
      <c r="C798" s="94"/>
      <c r="D798" s="94"/>
      <c r="E798" s="94"/>
      <c r="F798" s="80" t="b">
        <v>0</v>
      </c>
      <c r="G798" s="80" t="b">
        <v>0</v>
      </c>
      <c r="H798" s="94"/>
      <c r="I798" s="94"/>
      <c r="J798" s="77"/>
      <c r="K798" s="95"/>
      <c r="L798" s="96"/>
      <c r="M798" s="26"/>
      <c r="N798" s="26"/>
      <c r="O798" s="64"/>
      <c r="P798" s="64"/>
      <c r="Q798" s="64"/>
      <c r="R798" s="64"/>
      <c r="S798" s="64"/>
      <c r="T798" s="64"/>
      <c r="U798" s="64"/>
      <c r="V798" s="64"/>
      <c r="W798" s="64"/>
      <c r="X798" s="64"/>
    </row>
    <row r="799">
      <c r="A799" s="93"/>
      <c r="B799" s="93"/>
      <c r="C799" s="94"/>
      <c r="D799" s="94"/>
      <c r="E799" s="94"/>
      <c r="F799" s="80" t="b">
        <v>0</v>
      </c>
      <c r="G799" s="80" t="b">
        <v>0</v>
      </c>
      <c r="H799" s="94"/>
      <c r="I799" s="94"/>
      <c r="J799" s="77"/>
      <c r="K799" s="95"/>
      <c r="L799" s="96"/>
      <c r="M799" s="26"/>
      <c r="N799" s="26"/>
      <c r="O799" s="64"/>
      <c r="P799" s="64"/>
      <c r="Q799" s="64"/>
      <c r="R799" s="64"/>
      <c r="S799" s="64"/>
      <c r="T799" s="64"/>
      <c r="U799" s="64"/>
      <c r="V799" s="64"/>
      <c r="W799" s="64"/>
      <c r="X799" s="64"/>
    </row>
    <row r="800">
      <c r="A800" s="93"/>
      <c r="B800" s="93"/>
      <c r="C800" s="94"/>
      <c r="D800" s="94"/>
      <c r="E800" s="94"/>
      <c r="F800" s="80" t="b">
        <v>0</v>
      </c>
      <c r="G800" s="80" t="b">
        <v>0</v>
      </c>
      <c r="H800" s="94"/>
      <c r="I800" s="94"/>
      <c r="J800" s="77"/>
      <c r="K800" s="95"/>
      <c r="L800" s="96"/>
      <c r="M800" s="26"/>
      <c r="N800" s="26"/>
      <c r="O800" s="64"/>
      <c r="P800" s="64"/>
      <c r="Q800" s="64"/>
      <c r="R800" s="64"/>
      <c r="S800" s="64"/>
      <c r="T800" s="64"/>
      <c r="U800" s="64"/>
      <c r="V800" s="64"/>
      <c r="W800" s="64"/>
      <c r="X800" s="64"/>
    </row>
    <row r="801">
      <c r="A801" s="93"/>
      <c r="B801" s="93"/>
      <c r="C801" s="94"/>
      <c r="D801" s="94"/>
      <c r="E801" s="94"/>
      <c r="F801" s="80" t="b">
        <v>0</v>
      </c>
      <c r="G801" s="80" t="b">
        <v>0</v>
      </c>
      <c r="H801" s="94"/>
      <c r="I801" s="94"/>
      <c r="J801" s="77"/>
      <c r="K801" s="95"/>
      <c r="L801" s="96"/>
      <c r="M801" s="26"/>
      <c r="N801" s="26"/>
      <c r="O801" s="64"/>
      <c r="P801" s="64"/>
      <c r="Q801" s="64"/>
      <c r="R801" s="64"/>
      <c r="S801" s="64"/>
      <c r="T801" s="64"/>
      <c r="U801" s="64"/>
      <c r="V801" s="64"/>
      <c r="W801" s="64"/>
      <c r="X801" s="64"/>
    </row>
    <row r="802">
      <c r="A802" s="93"/>
      <c r="B802" s="93"/>
      <c r="C802" s="94"/>
      <c r="D802" s="94"/>
      <c r="E802" s="94"/>
      <c r="F802" s="80" t="b">
        <v>0</v>
      </c>
      <c r="G802" s="80" t="b">
        <v>0</v>
      </c>
      <c r="H802" s="94"/>
      <c r="I802" s="94"/>
      <c r="J802" s="77"/>
      <c r="K802" s="95"/>
      <c r="L802" s="96"/>
      <c r="M802" s="26"/>
      <c r="N802" s="26"/>
      <c r="O802" s="64"/>
      <c r="P802" s="64"/>
      <c r="Q802" s="64"/>
      <c r="R802" s="64"/>
      <c r="S802" s="64"/>
      <c r="T802" s="64"/>
      <c r="U802" s="64"/>
      <c r="V802" s="64"/>
      <c r="W802" s="64"/>
      <c r="X802" s="64"/>
    </row>
    <row r="803">
      <c r="A803" s="93"/>
      <c r="B803" s="93"/>
      <c r="C803" s="94"/>
      <c r="D803" s="94"/>
      <c r="E803" s="94"/>
      <c r="F803" s="80" t="b">
        <v>0</v>
      </c>
      <c r="G803" s="80" t="b">
        <v>0</v>
      </c>
      <c r="H803" s="94"/>
      <c r="I803" s="94"/>
      <c r="J803" s="77"/>
      <c r="K803" s="95"/>
      <c r="L803" s="96"/>
      <c r="M803" s="26"/>
      <c r="N803" s="26"/>
      <c r="O803" s="64"/>
      <c r="P803" s="64"/>
      <c r="Q803" s="64"/>
      <c r="R803" s="64"/>
      <c r="S803" s="64"/>
      <c r="T803" s="64"/>
      <c r="U803" s="64"/>
      <c r="V803" s="64"/>
      <c r="W803" s="64"/>
      <c r="X803" s="64"/>
    </row>
    <row r="804">
      <c r="A804" s="93"/>
      <c r="B804" s="93"/>
      <c r="C804" s="94"/>
      <c r="D804" s="94"/>
      <c r="E804" s="94"/>
      <c r="F804" s="80" t="b">
        <v>0</v>
      </c>
      <c r="G804" s="80" t="b">
        <v>0</v>
      </c>
      <c r="H804" s="94"/>
      <c r="I804" s="94"/>
      <c r="J804" s="77"/>
      <c r="K804" s="95"/>
      <c r="L804" s="96"/>
      <c r="M804" s="26"/>
      <c r="N804" s="26"/>
      <c r="O804" s="64"/>
      <c r="P804" s="64"/>
      <c r="Q804" s="64"/>
      <c r="R804" s="64"/>
      <c r="S804" s="64"/>
      <c r="T804" s="64"/>
      <c r="U804" s="64"/>
      <c r="V804" s="64"/>
      <c r="W804" s="64"/>
      <c r="X804" s="64"/>
    </row>
    <row r="805">
      <c r="A805" s="93"/>
      <c r="B805" s="93"/>
      <c r="C805" s="94"/>
      <c r="D805" s="94"/>
      <c r="E805" s="94"/>
      <c r="F805" s="80" t="b">
        <v>0</v>
      </c>
      <c r="G805" s="80" t="b">
        <v>0</v>
      </c>
      <c r="H805" s="94"/>
      <c r="I805" s="94"/>
      <c r="J805" s="77"/>
      <c r="K805" s="95"/>
      <c r="L805" s="96"/>
      <c r="M805" s="26"/>
      <c r="N805" s="26"/>
      <c r="O805" s="64"/>
      <c r="P805" s="64"/>
      <c r="Q805" s="64"/>
      <c r="R805" s="64"/>
      <c r="S805" s="64"/>
      <c r="T805" s="64"/>
      <c r="U805" s="64"/>
      <c r="V805" s="64"/>
      <c r="W805" s="64"/>
      <c r="X805" s="64"/>
    </row>
    <row r="806">
      <c r="A806" s="93"/>
      <c r="B806" s="93"/>
      <c r="C806" s="94"/>
      <c r="D806" s="94"/>
      <c r="E806" s="94"/>
      <c r="F806" s="80" t="b">
        <v>0</v>
      </c>
      <c r="G806" s="80" t="b">
        <v>0</v>
      </c>
      <c r="H806" s="94"/>
      <c r="I806" s="94"/>
      <c r="J806" s="77"/>
      <c r="K806" s="95"/>
      <c r="L806" s="96"/>
      <c r="M806" s="26"/>
      <c r="N806" s="26"/>
      <c r="O806" s="64"/>
      <c r="P806" s="64"/>
      <c r="Q806" s="64"/>
      <c r="R806" s="64"/>
      <c r="S806" s="64"/>
      <c r="T806" s="64"/>
      <c r="U806" s="64"/>
      <c r="V806" s="64"/>
      <c r="W806" s="64"/>
      <c r="X806" s="64"/>
    </row>
    <row r="807">
      <c r="A807" s="93"/>
      <c r="B807" s="93"/>
      <c r="C807" s="94"/>
      <c r="D807" s="94"/>
      <c r="E807" s="94"/>
      <c r="F807" s="80" t="b">
        <v>0</v>
      </c>
      <c r="G807" s="80" t="b">
        <v>0</v>
      </c>
      <c r="H807" s="94"/>
      <c r="I807" s="94"/>
      <c r="J807" s="77"/>
      <c r="K807" s="95"/>
      <c r="L807" s="96"/>
      <c r="M807" s="26"/>
      <c r="N807" s="26"/>
      <c r="O807" s="64"/>
      <c r="P807" s="64"/>
      <c r="Q807" s="64"/>
      <c r="R807" s="64"/>
      <c r="S807" s="64"/>
      <c r="T807" s="64"/>
      <c r="U807" s="64"/>
      <c r="V807" s="64"/>
      <c r="W807" s="64"/>
      <c r="X807" s="64"/>
    </row>
    <row r="808">
      <c r="A808" s="93"/>
      <c r="B808" s="93"/>
      <c r="C808" s="94"/>
      <c r="D808" s="94"/>
      <c r="E808" s="94"/>
      <c r="F808" s="80" t="b">
        <v>0</v>
      </c>
      <c r="G808" s="80" t="b">
        <v>0</v>
      </c>
      <c r="H808" s="94"/>
      <c r="I808" s="94"/>
      <c r="J808" s="77"/>
      <c r="K808" s="95"/>
      <c r="L808" s="96"/>
      <c r="M808" s="26"/>
      <c r="N808" s="26"/>
      <c r="O808" s="64"/>
      <c r="P808" s="64"/>
      <c r="Q808" s="64"/>
      <c r="R808" s="64"/>
      <c r="S808" s="64"/>
      <c r="T808" s="64"/>
      <c r="U808" s="64"/>
      <c r="V808" s="64"/>
      <c r="W808" s="64"/>
      <c r="X808" s="64"/>
    </row>
    <row r="809">
      <c r="A809" s="93"/>
      <c r="B809" s="93"/>
      <c r="C809" s="94"/>
      <c r="D809" s="94"/>
      <c r="E809" s="94"/>
      <c r="F809" s="80" t="b">
        <v>0</v>
      </c>
      <c r="G809" s="80" t="b">
        <v>0</v>
      </c>
      <c r="H809" s="94"/>
      <c r="I809" s="94"/>
      <c r="J809" s="77"/>
      <c r="K809" s="95"/>
      <c r="L809" s="96"/>
      <c r="M809" s="26"/>
      <c r="N809" s="26"/>
      <c r="O809" s="64"/>
      <c r="P809" s="64"/>
      <c r="Q809" s="64"/>
      <c r="R809" s="64"/>
      <c r="S809" s="64"/>
      <c r="T809" s="64"/>
      <c r="U809" s="64"/>
      <c r="V809" s="64"/>
      <c r="W809" s="64"/>
      <c r="X809" s="64"/>
    </row>
    <row r="810">
      <c r="A810" s="93"/>
      <c r="B810" s="93"/>
      <c r="C810" s="94"/>
      <c r="D810" s="94"/>
      <c r="E810" s="94"/>
      <c r="F810" s="80" t="b">
        <v>0</v>
      </c>
      <c r="G810" s="80" t="b">
        <v>0</v>
      </c>
      <c r="H810" s="94"/>
      <c r="I810" s="94"/>
      <c r="J810" s="77"/>
      <c r="K810" s="95"/>
      <c r="L810" s="96"/>
      <c r="M810" s="26"/>
      <c r="N810" s="26"/>
      <c r="O810" s="64"/>
      <c r="P810" s="64"/>
      <c r="Q810" s="64"/>
      <c r="R810" s="64"/>
      <c r="S810" s="64"/>
      <c r="T810" s="64"/>
      <c r="U810" s="64"/>
      <c r="V810" s="64"/>
      <c r="W810" s="64"/>
      <c r="X810" s="64"/>
    </row>
    <row r="811">
      <c r="A811" s="93"/>
      <c r="B811" s="93"/>
      <c r="C811" s="94"/>
      <c r="D811" s="94"/>
      <c r="E811" s="94"/>
      <c r="F811" s="80" t="b">
        <v>0</v>
      </c>
      <c r="G811" s="80" t="b">
        <v>0</v>
      </c>
      <c r="H811" s="94"/>
      <c r="I811" s="94"/>
      <c r="J811" s="77"/>
      <c r="K811" s="95"/>
      <c r="L811" s="96"/>
      <c r="M811" s="26"/>
      <c r="N811" s="26"/>
      <c r="O811" s="64"/>
      <c r="P811" s="64"/>
      <c r="Q811" s="64"/>
      <c r="R811" s="64"/>
      <c r="S811" s="64"/>
      <c r="T811" s="64"/>
      <c r="U811" s="64"/>
      <c r="V811" s="64"/>
      <c r="W811" s="64"/>
      <c r="X811" s="64"/>
    </row>
    <row r="812">
      <c r="A812" s="93"/>
      <c r="B812" s="93"/>
      <c r="C812" s="94"/>
      <c r="D812" s="94"/>
      <c r="E812" s="94"/>
      <c r="F812" s="80" t="b">
        <v>0</v>
      </c>
      <c r="G812" s="80" t="b">
        <v>0</v>
      </c>
      <c r="H812" s="94"/>
      <c r="I812" s="94"/>
      <c r="J812" s="77"/>
      <c r="K812" s="95"/>
      <c r="L812" s="96"/>
      <c r="M812" s="26"/>
      <c r="N812" s="26"/>
      <c r="O812" s="64"/>
      <c r="P812" s="64"/>
      <c r="Q812" s="64"/>
      <c r="R812" s="64"/>
      <c r="S812" s="64"/>
      <c r="T812" s="64"/>
      <c r="U812" s="64"/>
      <c r="V812" s="64"/>
      <c r="W812" s="64"/>
      <c r="X812" s="64"/>
    </row>
    <row r="813">
      <c r="A813" s="93"/>
      <c r="B813" s="93"/>
      <c r="C813" s="94"/>
      <c r="D813" s="94"/>
      <c r="E813" s="94"/>
      <c r="F813" s="80" t="b">
        <v>0</v>
      </c>
      <c r="G813" s="80" t="b">
        <v>0</v>
      </c>
      <c r="H813" s="94"/>
      <c r="I813" s="94"/>
      <c r="J813" s="77"/>
      <c r="K813" s="95"/>
      <c r="L813" s="96"/>
      <c r="M813" s="26"/>
      <c r="N813" s="26"/>
      <c r="O813" s="64"/>
      <c r="P813" s="64"/>
      <c r="Q813" s="64"/>
      <c r="R813" s="64"/>
      <c r="S813" s="64"/>
      <c r="T813" s="64"/>
      <c r="U813" s="64"/>
      <c r="V813" s="64"/>
      <c r="W813" s="64"/>
      <c r="X813" s="64"/>
    </row>
    <row r="814">
      <c r="A814" s="93"/>
      <c r="B814" s="93"/>
      <c r="C814" s="94"/>
      <c r="D814" s="94"/>
      <c r="E814" s="94"/>
      <c r="F814" s="80" t="b">
        <v>0</v>
      </c>
      <c r="G814" s="80" t="b">
        <v>0</v>
      </c>
      <c r="H814" s="94"/>
      <c r="I814" s="94"/>
      <c r="J814" s="77"/>
      <c r="K814" s="95"/>
      <c r="L814" s="96"/>
      <c r="M814" s="26"/>
      <c r="N814" s="26"/>
      <c r="O814" s="64"/>
      <c r="P814" s="64"/>
      <c r="Q814" s="64"/>
      <c r="R814" s="64"/>
      <c r="S814" s="64"/>
      <c r="T814" s="64"/>
      <c r="U814" s="64"/>
      <c r="V814" s="64"/>
      <c r="W814" s="64"/>
      <c r="X814" s="64"/>
    </row>
    <row r="815">
      <c r="A815" s="93"/>
      <c r="B815" s="93"/>
      <c r="C815" s="94"/>
      <c r="D815" s="94"/>
      <c r="E815" s="94"/>
      <c r="F815" s="80" t="b">
        <v>0</v>
      </c>
      <c r="G815" s="80" t="b">
        <v>0</v>
      </c>
      <c r="H815" s="94"/>
      <c r="I815" s="94"/>
      <c r="J815" s="77"/>
      <c r="K815" s="95"/>
      <c r="L815" s="96"/>
      <c r="M815" s="26"/>
      <c r="N815" s="26"/>
      <c r="O815" s="64"/>
      <c r="P815" s="64"/>
      <c r="Q815" s="64"/>
      <c r="R815" s="64"/>
      <c r="S815" s="64"/>
      <c r="T815" s="64"/>
      <c r="U815" s="64"/>
      <c r="V815" s="64"/>
      <c r="W815" s="64"/>
      <c r="X815" s="64"/>
    </row>
    <row r="816">
      <c r="A816" s="93"/>
      <c r="B816" s="93"/>
      <c r="C816" s="94"/>
      <c r="D816" s="94"/>
      <c r="E816" s="94"/>
      <c r="F816" s="80" t="b">
        <v>0</v>
      </c>
      <c r="G816" s="80" t="b">
        <v>0</v>
      </c>
      <c r="H816" s="94"/>
      <c r="I816" s="94"/>
      <c r="J816" s="77"/>
      <c r="K816" s="95"/>
      <c r="L816" s="96"/>
      <c r="M816" s="26"/>
      <c r="N816" s="26"/>
      <c r="O816" s="64"/>
      <c r="P816" s="64"/>
      <c r="Q816" s="64"/>
      <c r="R816" s="64"/>
      <c r="S816" s="64"/>
      <c r="T816" s="64"/>
      <c r="U816" s="64"/>
      <c r="V816" s="64"/>
      <c r="W816" s="64"/>
      <c r="X816" s="64"/>
    </row>
    <row r="817">
      <c r="A817" s="93"/>
      <c r="B817" s="93"/>
      <c r="C817" s="94"/>
      <c r="D817" s="94"/>
      <c r="E817" s="94"/>
      <c r="F817" s="80" t="b">
        <v>0</v>
      </c>
      <c r="G817" s="80" t="b">
        <v>0</v>
      </c>
      <c r="H817" s="94"/>
      <c r="I817" s="94"/>
      <c r="J817" s="77"/>
      <c r="K817" s="95"/>
      <c r="L817" s="96"/>
      <c r="M817" s="26"/>
      <c r="N817" s="26"/>
      <c r="O817" s="64"/>
      <c r="P817" s="64"/>
      <c r="Q817" s="64"/>
      <c r="R817" s="64"/>
      <c r="S817" s="64"/>
      <c r="T817" s="64"/>
      <c r="U817" s="64"/>
      <c r="V817" s="64"/>
      <c r="W817" s="64"/>
      <c r="X817" s="64"/>
    </row>
    <row r="818">
      <c r="A818" s="93"/>
      <c r="B818" s="93"/>
      <c r="C818" s="94"/>
      <c r="D818" s="94"/>
      <c r="E818" s="94"/>
      <c r="F818" s="80" t="b">
        <v>0</v>
      </c>
      <c r="G818" s="80" t="b">
        <v>0</v>
      </c>
      <c r="H818" s="94"/>
      <c r="I818" s="94"/>
      <c r="J818" s="77"/>
      <c r="K818" s="95"/>
      <c r="L818" s="96"/>
      <c r="M818" s="26"/>
      <c r="N818" s="26"/>
      <c r="O818" s="64"/>
      <c r="P818" s="64"/>
      <c r="Q818" s="64"/>
      <c r="R818" s="64"/>
      <c r="S818" s="64"/>
      <c r="T818" s="64"/>
      <c r="U818" s="64"/>
      <c r="V818" s="64"/>
      <c r="W818" s="64"/>
      <c r="X818" s="64"/>
    </row>
    <row r="819">
      <c r="A819" s="93"/>
      <c r="B819" s="93"/>
      <c r="C819" s="94"/>
      <c r="D819" s="94"/>
      <c r="E819" s="94"/>
      <c r="F819" s="80" t="b">
        <v>0</v>
      </c>
      <c r="G819" s="80" t="b">
        <v>0</v>
      </c>
      <c r="H819" s="94"/>
      <c r="I819" s="94"/>
      <c r="J819" s="77"/>
      <c r="K819" s="95"/>
      <c r="L819" s="96"/>
      <c r="M819" s="26"/>
      <c r="N819" s="26"/>
      <c r="O819" s="64"/>
      <c r="P819" s="64"/>
      <c r="Q819" s="64"/>
      <c r="R819" s="64"/>
      <c r="S819" s="64"/>
      <c r="T819" s="64"/>
      <c r="U819" s="64"/>
      <c r="V819" s="64"/>
      <c r="W819" s="64"/>
      <c r="X819" s="64"/>
    </row>
    <row r="820">
      <c r="A820" s="93"/>
      <c r="B820" s="93"/>
      <c r="C820" s="94"/>
      <c r="D820" s="94"/>
      <c r="E820" s="94"/>
      <c r="F820" s="80" t="b">
        <v>0</v>
      </c>
      <c r="G820" s="80" t="b">
        <v>0</v>
      </c>
      <c r="H820" s="94"/>
      <c r="I820" s="94"/>
      <c r="J820" s="77"/>
      <c r="K820" s="95"/>
      <c r="L820" s="96"/>
      <c r="M820" s="26"/>
      <c r="N820" s="26"/>
      <c r="O820" s="64"/>
      <c r="P820" s="64"/>
      <c r="Q820" s="64"/>
      <c r="R820" s="64"/>
      <c r="S820" s="64"/>
      <c r="T820" s="64"/>
      <c r="U820" s="64"/>
      <c r="V820" s="64"/>
      <c r="W820" s="64"/>
      <c r="X820" s="64"/>
    </row>
    <row r="821">
      <c r="A821" s="93"/>
      <c r="B821" s="93"/>
      <c r="C821" s="94"/>
      <c r="D821" s="94"/>
      <c r="E821" s="94"/>
      <c r="F821" s="80" t="b">
        <v>0</v>
      </c>
      <c r="G821" s="80" t="b">
        <v>0</v>
      </c>
      <c r="H821" s="94"/>
      <c r="I821" s="94"/>
      <c r="J821" s="77"/>
      <c r="K821" s="95"/>
      <c r="L821" s="96"/>
      <c r="M821" s="26"/>
      <c r="N821" s="26"/>
      <c r="O821" s="64"/>
      <c r="P821" s="64"/>
      <c r="Q821" s="64"/>
      <c r="R821" s="64"/>
      <c r="S821" s="64"/>
      <c r="T821" s="64"/>
      <c r="U821" s="64"/>
      <c r="V821" s="64"/>
      <c r="W821" s="64"/>
      <c r="X821" s="64"/>
    </row>
    <row r="822">
      <c r="A822" s="93"/>
      <c r="B822" s="93"/>
      <c r="C822" s="94"/>
      <c r="D822" s="94"/>
      <c r="E822" s="94"/>
      <c r="F822" s="80" t="b">
        <v>0</v>
      </c>
      <c r="G822" s="80" t="b">
        <v>0</v>
      </c>
      <c r="H822" s="94"/>
      <c r="I822" s="94"/>
      <c r="J822" s="77"/>
      <c r="K822" s="95"/>
      <c r="L822" s="96"/>
      <c r="M822" s="26"/>
      <c r="N822" s="26"/>
      <c r="O822" s="64"/>
      <c r="P822" s="64"/>
      <c r="Q822" s="64"/>
      <c r="R822" s="64"/>
      <c r="S822" s="64"/>
      <c r="T822" s="64"/>
      <c r="U822" s="64"/>
      <c r="V822" s="64"/>
      <c r="W822" s="64"/>
      <c r="X822" s="64"/>
    </row>
    <row r="823">
      <c r="A823" s="93"/>
      <c r="B823" s="93"/>
      <c r="C823" s="94"/>
      <c r="D823" s="94"/>
      <c r="E823" s="94"/>
      <c r="F823" s="80" t="b">
        <v>0</v>
      </c>
      <c r="G823" s="80" t="b">
        <v>0</v>
      </c>
      <c r="H823" s="94"/>
      <c r="I823" s="94"/>
      <c r="J823" s="77"/>
      <c r="K823" s="95"/>
      <c r="L823" s="96"/>
      <c r="M823" s="26"/>
      <c r="N823" s="26"/>
      <c r="O823" s="64"/>
      <c r="P823" s="64"/>
      <c r="Q823" s="64"/>
      <c r="R823" s="64"/>
      <c r="S823" s="64"/>
      <c r="T823" s="64"/>
      <c r="U823" s="64"/>
      <c r="V823" s="64"/>
      <c r="W823" s="64"/>
      <c r="X823" s="64"/>
    </row>
    <row r="824">
      <c r="A824" s="93"/>
      <c r="B824" s="93"/>
      <c r="C824" s="94"/>
      <c r="D824" s="94"/>
      <c r="E824" s="94"/>
      <c r="F824" s="80" t="b">
        <v>0</v>
      </c>
      <c r="G824" s="80" t="b">
        <v>0</v>
      </c>
      <c r="H824" s="94"/>
      <c r="I824" s="94"/>
      <c r="J824" s="77"/>
      <c r="K824" s="95"/>
      <c r="L824" s="96"/>
      <c r="M824" s="26"/>
      <c r="N824" s="26"/>
      <c r="O824" s="64"/>
      <c r="P824" s="64"/>
      <c r="Q824" s="64"/>
      <c r="R824" s="64"/>
      <c r="S824" s="64"/>
      <c r="T824" s="64"/>
      <c r="U824" s="64"/>
      <c r="V824" s="64"/>
      <c r="W824" s="64"/>
      <c r="X824" s="64"/>
    </row>
    <row r="825">
      <c r="A825" s="93"/>
      <c r="B825" s="93"/>
      <c r="C825" s="94"/>
      <c r="D825" s="94"/>
      <c r="E825" s="94"/>
      <c r="F825" s="80" t="b">
        <v>0</v>
      </c>
      <c r="G825" s="80" t="b">
        <v>0</v>
      </c>
      <c r="H825" s="94"/>
      <c r="I825" s="94"/>
      <c r="J825" s="77"/>
      <c r="K825" s="95"/>
      <c r="L825" s="96"/>
      <c r="M825" s="26"/>
      <c r="N825" s="26"/>
      <c r="O825" s="64"/>
      <c r="P825" s="64"/>
      <c r="Q825" s="64"/>
      <c r="R825" s="64"/>
      <c r="S825" s="64"/>
      <c r="T825" s="64"/>
      <c r="U825" s="64"/>
      <c r="V825" s="64"/>
      <c r="W825" s="64"/>
      <c r="X825" s="64"/>
    </row>
    <row r="826">
      <c r="A826" s="93"/>
      <c r="B826" s="93"/>
      <c r="C826" s="94"/>
      <c r="D826" s="94"/>
      <c r="E826" s="94"/>
      <c r="F826" s="80" t="b">
        <v>0</v>
      </c>
      <c r="G826" s="80" t="b">
        <v>0</v>
      </c>
      <c r="H826" s="94"/>
      <c r="I826" s="94"/>
      <c r="J826" s="77"/>
      <c r="K826" s="95"/>
      <c r="L826" s="96"/>
      <c r="M826" s="26"/>
      <c r="N826" s="26"/>
      <c r="O826" s="64"/>
      <c r="P826" s="64"/>
      <c r="Q826" s="64"/>
      <c r="R826" s="64"/>
      <c r="S826" s="64"/>
      <c r="T826" s="64"/>
      <c r="U826" s="64"/>
      <c r="V826" s="64"/>
      <c r="W826" s="64"/>
      <c r="X826" s="64"/>
    </row>
    <row r="827">
      <c r="A827" s="93"/>
      <c r="B827" s="93"/>
      <c r="C827" s="94"/>
      <c r="D827" s="94"/>
      <c r="E827" s="94"/>
      <c r="F827" s="80" t="b">
        <v>0</v>
      </c>
      <c r="G827" s="80" t="b">
        <v>0</v>
      </c>
      <c r="H827" s="94"/>
      <c r="I827" s="94"/>
      <c r="J827" s="77"/>
      <c r="K827" s="95"/>
      <c r="L827" s="96"/>
      <c r="M827" s="26"/>
      <c r="N827" s="26"/>
      <c r="O827" s="64"/>
      <c r="P827" s="64"/>
      <c r="Q827" s="64"/>
      <c r="R827" s="64"/>
      <c r="S827" s="64"/>
      <c r="T827" s="64"/>
      <c r="U827" s="64"/>
      <c r="V827" s="64"/>
      <c r="W827" s="64"/>
      <c r="X827" s="64"/>
    </row>
    <row r="828">
      <c r="A828" s="93"/>
      <c r="B828" s="93"/>
      <c r="C828" s="94"/>
      <c r="D828" s="94"/>
      <c r="E828" s="94"/>
      <c r="F828" s="80" t="b">
        <v>0</v>
      </c>
      <c r="G828" s="80" t="b">
        <v>0</v>
      </c>
      <c r="H828" s="94"/>
      <c r="I828" s="94"/>
      <c r="J828" s="77"/>
      <c r="K828" s="95"/>
      <c r="L828" s="96"/>
      <c r="M828" s="26"/>
      <c r="N828" s="26"/>
      <c r="O828" s="64"/>
      <c r="P828" s="64"/>
      <c r="Q828" s="64"/>
      <c r="R828" s="64"/>
      <c r="S828" s="64"/>
      <c r="T828" s="64"/>
      <c r="U828" s="64"/>
      <c r="V828" s="64"/>
      <c r="W828" s="64"/>
      <c r="X828" s="64"/>
    </row>
    <row r="829">
      <c r="A829" s="93"/>
      <c r="B829" s="93"/>
      <c r="C829" s="94"/>
      <c r="D829" s="94"/>
      <c r="E829" s="94"/>
      <c r="F829" s="80" t="b">
        <v>0</v>
      </c>
      <c r="G829" s="80" t="b">
        <v>0</v>
      </c>
      <c r="H829" s="94"/>
      <c r="I829" s="94"/>
      <c r="J829" s="77"/>
      <c r="K829" s="95"/>
      <c r="L829" s="96"/>
      <c r="M829" s="26"/>
      <c r="N829" s="26"/>
      <c r="O829" s="64"/>
      <c r="P829" s="64"/>
      <c r="Q829" s="64"/>
      <c r="R829" s="64"/>
      <c r="S829" s="64"/>
      <c r="T829" s="64"/>
      <c r="U829" s="64"/>
      <c r="V829" s="64"/>
      <c r="W829" s="64"/>
      <c r="X829" s="64"/>
    </row>
    <row r="830">
      <c r="A830" s="93"/>
      <c r="B830" s="93"/>
      <c r="C830" s="94"/>
      <c r="D830" s="94"/>
      <c r="E830" s="94"/>
      <c r="F830" s="80" t="b">
        <v>0</v>
      </c>
      <c r="G830" s="80" t="b">
        <v>0</v>
      </c>
      <c r="H830" s="94"/>
      <c r="I830" s="94"/>
      <c r="J830" s="77"/>
      <c r="K830" s="95"/>
      <c r="L830" s="96"/>
      <c r="M830" s="26"/>
      <c r="N830" s="26"/>
      <c r="O830" s="64"/>
      <c r="P830" s="64"/>
      <c r="Q830" s="64"/>
      <c r="R830" s="64"/>
      <c r="S830" s="64"/>
      <c r="T830" s="64"/>
      <c r="U830" s="64"/>
      <c r="V830" s="64"/>
      <c r="W830" s="64"/>
      <c r="X830" s="64"/>
    </row>
    <row r="831">
      <c r="A831" s="93"/>
      <c r="B831" s="93"/>
      <c r="C831" s="94"/>
      <c r="D831" s="94"/>
      <c r="E831" s="94"/>
      <c r="F831" s="80" t="b">
        <v>0</v>
      </c>
      <c r="G831" s="80" t="b">
        <v>0</v>
      </c>
      <c r="H831" s="94"/>
      <c r="I831" s="94"/>
      <c r="J831" s="77"/>
      <c r="K831" s="95"/>
      <c r="L831" s="96"/>
      <c r="M831" s="26"/>
      <c r="N831" s="26"/>
      <c r="O831" s="64"/>
      <c r="P831" s="64"/>
      <c r="Q831" s="64"/>
      <c r="R831" s="64"/>
      <c r="S831" s="64"/>
      <c r="T831" s="64"/>
      <c r="U831" s="64"/>
      <c r="V831" s="64"/>
      <c r="W831" s="64"/>
      <c r="X831" s="64"/>
    </row>
    <row r="832">
      <c r="A832" s="93"/>
      <c r="B832" s="93"/>
      <c r="C832" s="94"/>
      <c r="D832" s="94"/>
      <c r="E832" s="94"/>
      <c r="F832" s="80" t="b">
        <v>0</v>
      </c>
      <c r="G832" s="80" t="b">
        <v>0</v>
      </c>
      <c r="H832" s="94"/>
      <c r="I832" s="94"/>
      <c r="J832" s="77"/>
      <c r="K832" s="95"/>
      <c r="L832" s="96"/>
      <c r="M832" s="26"/>
      <c r="N832" s="26"/>
      <c r="O832" s="64"/>
      <c r="P832" s="64"/>
      <c r="Q832" s="64"/>
      <c r="R832" s="64"/>
      <c r="S832" s="64"/>
      <c r="T832" s="64"/>
      <c r="U832" s="64"/>
      <c r="V832" s="64"/>
      <c r="W832" s="64"/>
      <c r="X832" s="64"/>
    </row>
    <row r="833">
      <c r="A833" s="93"/>
      <c r="B833" s="93"/>
      <c r="C833" s="94"/>
      <c r="D833" s="94"/>
      <c r="E833" s="94"/>
      <c r="F833" s="80" t="b">
        <v>0</v>
      </c>
      <c r="G833" s="80" t="b">
        <v>0</v>
      </c>
      <c r="H833" s="94"/>
      <c r="I833" s="94"/>
      <c r="J833" s="77"/>
      <c r="K833" s="95"/>
      <c r="L833" s="96"/>
      <c r="M833" s="26"/>
      <c r="N833" s="26"/>
      <c r="O833" s="64"/>
      <c r="P833" s="64"/>
      <c r="Q833" s="64"/>
      <c r="R833" s="64"/>
      <c r="S833" s="64"/>
      <c r="T833" s="64"/>
      <c r="U833" s="64"/>
      <c r="V833" s="64"/>
      <c r="W833" s="64"/>
      <c r="X833" s="64"/>
    </row>
    <row r="834">
      <c r="A834" s="93"/>
      <c r="B834" s="93"/>
      <c r="C834" s="94"/>
      <c r="D834" s="94"/>
      <c r="E834" s="94"/>
      <c r="F834" s="80" t="b">
        <v>0</v>
      </c>
      <c r="G834" s="80" t="b">
        <v>0</v>
      </c>
      <c r="H834" s="94"/>
      <c r="I834" s="94"/>
      <c r="J834" s="77"/>
      <c r="K834" s="95"/>
      <c r="L834" s="96"/>
      <c r="M834" s="26"/>
      <c r="N834" s="26"/>
      <c r="O834" s="64"/>
      <c r="P834" s="64"/>
      <c r="Q834" s="64"/>
      <c r="R834" s="64"/>
      <c r="S834" s="64"/>
      <c r="T834" s="64"/>
      <c r="U834" s="64"/>
      <c r="V834" s="64"/>
      <c r="W834" s="64"/>
      <c r="X834" s="64"/>
    </row>
    <row r="835">
      <c r="A835" s="93"/>
      <c r="B835" s="93"/>
      <c r="C835" s="94"/>
      <c r="D835" s="94"/>
      <c r="E835" s="94"/>
      <c r="F835" s="80" t="b">
        <v>0</v>
      </c>
      <c r="G835" s="80" t="b">
        <v>0</v>
      </c>
      <c r="H835" s="94"/>
      <c r="I835" s="94"/>
      <c r="J835" s="77"/>
      <c r="K835" s="95"/>
      <c r="L835" s="96"/>
      <c r="M835" s="26"/>
      <c r="N835" s="26"/>
      <c r="O835" s="64"/>
      <c r="P835" s="64"/>
      <c r="Q835" s="64"/>
      <c r="R835" s="64"/>
      <c r="S835" s="64"/>
      <c r="T835" s="64"/>
      <c r="U835" s="64"/>
      <c r="V835" s="64"/>
      <c r="W835" s="64"/>
      <c r="X835" s="64"/>
    </row>
    <row r="836">
      <c r="A836" s="93"/>
      <c r="B836" s="93"/>
      <c r="C836" s="94"/>
      <c r="D836" s="94"/>
      <c r="E836" s="94"/>
      <c r="F836" s="80" t="b">
        <v>0</v>
      </c>
      <c r="G836" s="80" t="b">
        <v>0</v>
      </c>
      <c r="H836" s="94"/>
      <c r="I836" s="94"/>
      <c r="J836" s="77"/>
      <c r="K836" s="95"/>
      <c r="L836" s="96"/>
      <c r="M836" s="26"/>
      <c r="N836" s="26"/>
      <c r="O836" s="64"/>
      <c r="P836" s="64"/>
      <c r="Q836" s="64"/>
      <c r="R836" s="64"/>
      <c r="S836" s="64"/>
      <c r="T836" s="64"/>
      <c r="U836" s="64"/>
      <c r="V836" s="64"/>
      <c r="W836" s="64"/>
      <c r="X836" s="64"/>
    </row>
    <row r="837">
      <c r="A837" s="93"/>
      <c r="B837" s="93"/>
      <c r="C837" s="94"/>
      <c r="D837" s="94"/>
      <c r="E837" s="94"/>
      <c r="F837" s="80" t="b">
        <v>0</v>
      </c>
      <c r="G837" s="80" t="b">
        <v>0</v>
      </c>
      <c r="H837" s="94"/>
      <c r="I837" s="94"/>
      <c r="J837" s="77"/>
      <c r="K837" s="95"/>
      <c r="L837" s="96"/>
      <c r="M837" s="26"/>
      <c r="N837" s="26"/>
      <c r="O837" s="64"/>
      <c r="P837" s="64"/>
      <c r="Q837" s="64"/>
      <c r="R837" s="64"/>
      <c r="S837" s="64"/>
      <c r="T837" s="64"/>
      <c r="U837" s="64"/>
      <c r="V837" s="64"/>
      <c r="W837" s="64"/>
      <c r="X837" s="64"/>
    </row>
    <row r="838">
      <c r="A838" s="93"/>
      <c r="B838" s="93"/>
      <c r="C838" s="94"/>
      <c r="D838" s="94"/>
      <c r="E838" s="94"/>
      <c r="F838" s="80" t="b">
        <v>0</v>
      </c>
      <c r="G838" s="80" t="b">
        <v>0</v>
      </c>
      <c r="H838" s="94"/>
      <c r="I838" s="94"/>
      <c r="J838" s="77"/>
      <c r="K838" s="95"/>
      <c r="L838" s="96"/>
      <c r="M838" s="26"/>
      <c r="N838" s="26"/>
      <c r="O838" s="64"/>
      <c r="P838" s="64"/>
      <c r="Q838" s="64"/>
      <c r="R838" s="64"/>
      <c r="S838" s="64"/>
      <c r="T838" s="64"/>
      <c r="U838" s="64"/>
      <c r="V838" s="64"/>
      <c r="W838" s="64"/>
      <c r="X838" s="64"/>
    </row>
    <row r="839">
      <c r="A839" s="93"/>
      <c r="B839" s="93"/>
      <c r="C839" s="94"/>
      <c r="D839" s="94"/>
      <c r="E839" s="94"/>
      <c r="F839" s="80" t="b">
        <v>0</v>
      </c>
      <c r="G839" s="80" t="b">
        <v>0</v>
      </c>
      <c r="H839" s="94"/>
      <c r="I839" s="94"/>
      <c r="J839" s="77"/>
      <c r="K839" s="95"/>
      <c r="L839" s="96"/>
      <c r="M839" s="26"/>
      <c r="N839" s="26"/>
      <c r="O839" s="64"/>
      <c r="P839" s="64"/>
      <c r="Q839" s="64"/>
      <c r="R839" s="64"/>
      <c r="S839" s="64"/>
      <c r="T839" s="64"/>
      <c r="U839" s="64"/>
      <c r="V839" s="64"/>
      <c r="W839" s="64"/>
      <c r="X839" s="64"/>
    </row>
    <row r="840">
      <c r="A840" s="93"/>
      <c r="B840" s="93"/>
      <c r="C840" s="94"/>
      <c r="D840" s="94"/>
      <c r="E840" s="94"/>
      <c r="F840" s="80" t="b">
        <v>0</v>
      </c>
      <c r="G840" s="80" t="b">
        <v>0</v>
      </c>
      <c r="H840" s="94"/>
      <c r="I840" s="94"/>
      <c r="J840" s="77"/>
      <c r="K840" s="95"/>
      <c r="L840" s="96"/>
      <c r="M840" s="26"/>
      <c r="N840" s="26"/>
      <c r="O840" s="64"/>
      <c r="P840" s="64"/>
      <c r="Q840" s="64"/>
      <c r="R840" s="64"/>
      <c r="S840" s="64"/>
      <c r="T840" s="64"/>
      <c r="U840" s="64"/>
      <c r="V840" s="64"/>
      <c r="W840" s="64"/>
      <c r="X840" s="64"/>
    </row>
    <row r="841">
      <c r="A841" s="93"/>
      <c r="B841" s="93"/>
      <c r="C841" s="94"/>
      <c r="D841" s="94"/>
      <c r="E841" s="94"/>
      <c r="F841" s="80" t="b">
        <v>0</v>
      </c>
      <c r="G841" s="80" t="b">
        <v>0</v>
      </c>
      <c r="H841" s="94"/>
      <c r="I841" s="94"/>
      <c r="J841" s="77"/>
      <c r="K841" s="95"/>
      <c r="L841" s="96"/>
      <c r="M841" s="26"/>
      <c r="N841" s="26"/>
      <c r="O841" s="64"/>
      <c r="P841" s="64"/>
      <c r="Q841" s="64"/>
      <c r="R841" s="64"/>
      <c r="S841" s="64"/>
      <c r="T841" s="64"/>
      <c r="U841" s="64"/>
      <c r="V841" s="64"/>
      <c r="W841" s="64"/>
      <c r="X841" s="64"/>
    </row>
    <row r="842">
      <c r="A842" s="93"/>
      <c r="B842" s="93"/>
      <c r="C842" s="94"/>
      <c r="D842" s="94"/>
      <c r="E842" s="94"/>
      <c r="F842" s="80" t="b">
        <v>0</v>
      </c>
      <c r="G842" s="80" t="b">
        <v>0</v>
      </c>
      <c r="H842" s="94"/>
      <c r="I842" s="94"/>
      <c r="J842" s="77"/>
      <c r="K842" s="95"/>
      <c r="L842" s="96"/>
      <c r="M842" s="26"/>
      <c r="N842" s="26"/>
      <c r="O842" s="64"/>
      <c r="P842" s="64"/>
      <c r="Q842" s="64"/>
      <c r="R842" s="64"/>
      <c r="S842" s="64"/>
      <c r="T842" s="64"/>
      <c r="U842" s="64"/>
      <c r="V842" s="64"/>
      <c r="W842" s="64"/>
      <c r="X842" s="64"/>
    </row>
    <row r="843">
      <c r="A843" s="93"/>
      <c r="B843" s="93"/>
      <c r="C843" s="94"/>
      <c r="D843" s="94"/>
      <c r="E843" s="94"/>
      <c r="F843" s="80" t="b">
        <v>0</v>
      </c>
      <c r="G843" s="80" t="b">
        <v>0</v>
      </c>
      <c r="H843" s="94"/>
      <c r="I843" s="94"/>
      <c r="J843" s="77"/>
      <c r="K843" s="95"/>
      <c r="L843" s="96"/>
      <c r="M843" s="26"/>
      <c r="N843" s="26"/>
      <c r="O843" s="64"/>
      <c r="P843" s="64"/>
      <c r="Q843" s="64"/>
      <c r="R843" s="64"/>
      <c r="S843" s="64"/>
      <c r="T843" s="64"/>
      <c r="U843" s="64"/>
      <c r="V843" s="64"/>
      <c r="W843" s="64"/>
      <c r="X843" s="64"/>
    </row>
    <row r="844">
      <c r="A844" s="93"/>
      <c r="B844" s="93"/>
      <c r="C844" s="94"/>
      <c r="D844" s="94"/>
      <c r="E844" s="94"/>
      <c r="F844" s="80" t="b">
        <v>0</v>
      </c>
      <c r="G844" s="80" t="b">
        <v>0</v>
      </c>
      <c r="H844" s="94"/>
      <c r="I844" s="94"/>
      <c r="J844" s="77"/>
      <c r="K844" s="95"/>
      <c r="L844" s="96"/>
      <c r="M844" s="26"/>
      <c r="N844" s="26"/>
      <c r="O844" s="64"/>
      <c r="P844" s="64"/>
      <c r="Q844" s="64"/>
      <c r="R844" s="64"/>
      <c r="S844" s="64"/>
      <c r="T844" s="64"/>
      <c r="U844" s="64"/>
      <c r="V844" s="64"/>
      <c r="W844" s="64"/>
      <c r="X844" s="64"/>
    </row>
    <row r="845">
      <c r="A845" s="93"/>
      <c r="B845" s="93"/>
      <c r="C845" s="94"/>
      <c r="D845" s="94"/>
      <c r="E845" s="94"/>
      <c r="F845" s="80" t="b">
        <v>0</v>
      </c>
      <c r="G845" s="80" t="b">
        <v>0</v>
      </c>
      <c r="H845" s="94"/>
      <c r="I845" s="94"/>
      <c r="J845" s="77"/>
      <c r="K845" s="95"/>
      <c r="L845" s="96"/>
      <c r="M845" s="26"/>
      <c r="N845" s="26"/>
      <c r="O845" s="64"/>
      <c r="P845" s="64"/>
      <c r="Q845" s="64"/>
      <c r="R845" s="64"/>
      <c r="S845" s="64"/>
      <c r="T845" s="64"/>
      <c r="U845" s="64"/>
      <c r="V845" s="64"/>
      <c r="W845" s="64"/>
      <c r="X845" s="64"/>
    </row>
    <row r="846">
      <c r="A846" s="93"/>
      <c r="B846" s="93"/>
      <c r="C846" s="94"/>
      <c r="D846" s="94"/>
      <c r="E846" s="94"/>
      <c r="F846" s="80" t="b">
        <v>0</v>
      </c>
      <c r="G846" s="80" t="b">
        <v>0</v>
      </c>
      <c r="H846" s="94"/>
      <c r="I846" s="94"/>
      <c r="J846" s="77"/>
      <c r="K846" s="95"/>
      <c r="L846" s="96"/>
      <c r="M846" s="26"/>
      <c r="N846" s="26"/>
      <c r="O846" s="64"/>
      <c r="P846" s="64"/>
      <c r="Q846" s="64"/>
      <c r="R846" s="64"/>
      <c r="S846" s="64"/>
      <c r="T846" s="64"/>
      <c r="U846" s="64"/>
      <c r="V846" s="64"/>
      <c r="W846" s="64"/>
      <c r="X846" s="64"/>
    </row>
    <row r="847">
      <c r="A847" s="93"/>
      <c r="B847" s="93"/>
      <c r="C847" s="94"/>
      <c r="D847" s="94"/>
      <c r="E847" s="94"/>
      <c r="F847" s="80" t="b">
        <v>0</v>
      </c>
      <c r="G847" s="80" t="b">
        <v>0</v>
      </c>
      <c r="H847" s="94"/>
      <c r="I847" s="94"/>
      <c r="J847" s="77"/>
      <c r="K847" s="95"/>
      <c r="L847" s="96"/>
      <c r="M847" s="26"/>
      <c r="N847" s="26"/>
      <c r="O847" s="64"/>
      <c r="P847" s="64"/>
      <c r="Q847" s="64"/>
      <c r="R847" s="64"/>
      <c r="S847" s="64"/>
      <c r="T847" s="64"/>
      <c r="U847" s="64"/>
      <c r="V847" s="64"/>
      <c r="W847" s="64"/>
      <c r="X847" s="64"/>
    </row>
    <row r="848">
      <c r="A848" s="93"/>
      <c r="B848" s="93"/>
      <c r="C848" s="94"/>
      <c r="D848" s="94"/>
      <c r="E848" s="94"/>
      <c r="F848" s="80" t="b">
        <v>0</v>
      </c>
      <c r="G848" s="80" t="b">
        <v>0</v>
      </c>
      <c r="H848" s="94"/>
      <c r="I848" s="94"/>
      <c r="J848" s="77"/>
      <c r="K848" s="95"/>
      <c r="L848" s="96"/>
      <c r="M848" s="26"/>
      <c r="N848" s="26"/>
      <c r="O848" s="64"/>
      <c r="P848" s="64"/>
      <c r="Q848" s="64"/>
      <c r="R848" s="64"/>
      <c r="S848" s="64"/>
      <c r="T848" s="64"/>
      <c r="U848" s="64"/>
      <c r="V848" s="64"/>
      <c r="W848" s="64"/>
      <c r="X848" s="64"/>
    </row>
    <row r="849">
      <c r="A849" s="93"/>
      <c r="B849" s="93"/>
      <c r="C849" s="94"/>
      <c r="D849" s="94"/>
      <c r="E849" s="94"/>
      <c r="F849" s="80" t="b">
        <v>0</v>
      </c>
      <c r="G849" s="80" t="b">
        <v>0</v>
      </c>
      <c r="H849" s="94"/>
      <c r="I849" s="94"/>
      <c r="J849" s="77"/>
      <c r="K849" s="95"/>
      <c r="L849" s="96"/>
      <c r="M849" s="26"/>
      <c r="N849" s="26"/>
      <c r="O849" s="64"/>
      <c r="P849" s="64"/>
      <c r="Q849" s="64"/>
      <c r="R849" s="64"/>
      <c r="S849" s="64"/>
      <c r="T849" s="64"/>
      <c r="U849" s="64"/>
      <c r="V849" s="64"/>
      <c r="W849" s="64"/>
      <c r="X849" s="64"/>
    </row>
    <row r="850">
      <c r="A850" s="93"/>
      <c r="B850" s="93"/>
      <c r="C850" s="94"/>
      <c r="D850" s="94"/>
      <c r="E850" s="94"/>
      <c r="F850" s="80" t="b">
        <v>0</v>
      </c>
      <c r="G850" s="80" t="b">
        <v>0</v>
      </c>
      <c r="H850" s="94"/>
      <c r="I850" s="94"/>
      <c r="J850" s="77"/>
      <c r="K850" s="95"/>
      <c r="L850" s="96"/>
      <c r="M850" s="26"/>
      <c r="N850" s="26"/>
      <c r="O850" s="64"/>
      <c r="P850" s="64"/>
      <c r="Q850" s="64"/>
      <c r="R850" s="64"/>
      <c r="S850" s="64"/>
      <c r="T850" s="64"/>
      <c r="U850" s="64"/>
      <c r="V850" s="64"/>
      <c r="W850" s="64"/>
      <c r="X850" s="64"/>
    </row>
    <row r="851">
      <c r="A851" s="93"/>
      <c r="B851" s="93"/>
      <c r="C851" s="94"/>
      <c r="D851" s="94"/>
      <c r="E851" s="94"/>
      <c r="F851" s="80" t="b">
        <v>0</v>
      </c>
      <c r="G851" s="80" t="b">
        <v>0</v>
      </c>
      <c r="H851" s="94"/>
      <c r="I851" s="94"/>
      <c r="J851" s="77"/>
      <c r="K851" s="95"/>
      <c r="L851" s="96"/>
      <c r="M851" s="26"/>
      <c r="N851" s="26"/>
      <c r="O851" s="64"/>
      <c r="P851" s="64"/>
      <c r="Q851" s="64"/>
      <c r="R851" s="64"/>
      <c r="S851" s="64"/>
      <c r="T851" s="64"/>
      <c r="U851" s="64"/>
      <c r="V851" s="64"/>
      <c r="W851" s="64"/>
      <c r="X851" s="64"/>
    </row>
    <row r="852">
      <c r="A852" s="93"/>
      <c r="B852" s="93"/>
      <c r="C852" s="94"/>
      <c r="D852" s="94"/>
      <c r="E852" s="94"/>
      <c r="F852" s="80" t="b">
        <v>0</v>
      </c>
      <c r="G852" s="80" t="b">
        <v>0</v>
      </c>
      <c r="H852" s="94"/>
      <c r="I852" s="94"/>
      <c r="J852" s="77"/>
      <c r="K852" s="95"/>
      <c r="L852" s="96"/>
      <c r="M852" s="26"/>
      <c r="N852" s="26"/>
      <c r="O852" s="64"/>
      <c r="P852" s="64"/>
      <c r="Q852" s="64"/>
      <c r="R852" s="64"/>
      <c r="S852" s="64"/>
      <c r="T852" s="64"/>
      <c r="U852" s="64"/>
      <c r="V852" s="64"/>
      <c r="W852" s="64"/>
      <c r="X852" s="64"/>
    </row>
    <row r="853">
      <c r="A853" s="93"/>
      <c r="B853" s="93"/>
      <c r="C853" s="94"/>
      <c r="D853" s="94"/>
      <c r="E853" s="94"/>
      <c r="F853" s="80" t="b">
        <v>0</v>
      </c>
      <c r="G853" s="80" t="b">
        <v>0</v>
      </c>
      <c r="H853" s="94"/>
      <c r="I853" s="94"/>
      <c r="J853" s="77"/>
      <c r="K853" s="95"/>
      <c r="L853" s="96"/>
      <c r="M853" s="26"/>
      <c r="N853" s="26"/>
      <c r="O853" s="64"/>
      <c r="P853" s="64"/>
      <c r="Q853" s="64"/>
      <c r="R853" s="64"/>
      <c r="S853" s="64"/>
      <c r="T853" s="64"/>
      <c r="U853" s="64"/>
      <c r="V853" s="64"/>
      <c r="W853" s="64"/>
      <c r="X853" s="64"/>
    </row>
    <row r="854">
      <c r="A854" s="93"/>
      <c r="B854" s="93"/>
      <c r="C854" s="94"/>
      <c r="D854" s="94"/>
      <c r="E854" s="94"/>
      <c r="F854" s="80" t="b">
        <v>0</v>
      </c>
      <c r="G854" s="80" t="b">
        <v>0</v>
      </c>
      <c r="H854" s="94"/>
      <c r="I854" s="94"/>
      <c r="J854" s="77"/>
      <c r="K854" s="95"/>
      <c r="L854" s="96"/>
      <c r="M854" s="26"/>
      <c r="N854" s="26"/>
      <c r="O854" s="64"/>
      <c r="P854" s="64"/>
      <c r="Q854" s="64"/>
      <c r="R854" s="64"/>
      <c r="S854" s="64"/>
      <c r="T854" s="64"/>
      <c r="U854" s="64"/>
      <c r="V854" s="64"/>
      <c r="W854" s="64"/>
      <c r="X854" s="64"/>
    </row>
    <row r="855">
      <c r="A855" s="93"/>
      <c r="B855" s="93"/>
      <c r="C855" s="94"/>
      <c r="D855" s="94"/>
      <c r="E855" s="94"/>
      <c r="F855" s="80" t="b">
        <v>0</v>
      </c>
      <c r="G855" s="80" t="b">
        <v>0</v>
      </c>
      <c r="H855" s="94"/>
      <c r="I855" s="94"/>
      <c r="J855" s="77"/>
      <c r="K855" s="95"/>
      <c r="L855" s="96"/>
      <c r="M855" s="26"/>
      <c r="N855" s="26"/>
      <c r="O855" s="64"/>
      <c r="P855" s="64"/>
      <c r="Q855" s="64"/>
      <c r="R855" s="64"/>
      <c r="S855" s="64"/>
      <c r="T855" s="64"/>
      <c r="U855" s="64"/>
      <c r="V855" s="64"/>
      <c r="W855" s="64"/>
      <c r="X855" s="64"/>
    </row>
    <row r="856">
      <c r="A856" s="93"/>
      <c r="B856" s="93"/>
      <c r="C856" s="94"/>
      <c r="D856" s="94"/>
      <c r="E856" s="94"/>
      <c r="F856" s="80" t="b">
        <v>0</v>
      </c>
      <c r="G856" s="80" t="b">
        <v>0</v>
      </c>
      <c r="H856" s="94"/>
      <c r="I856" s="94"/>
      <c r="J856" s="77"/>
      <c r="K856" s="95"/>
      <c r="L856" s="96"/>
      <c r="M856" s="26"/>
      <c r="N856" s="26"/>
      <c r="O856" s="64"/>
      <c r="P856" s="64"/>
      <c r="Q856" s="64"/>
      <c r="R856" s="64"/>
      <c r="S856" s="64"/>
      <c r="T856" s="64"/>
      <c r="U856" s="64"/>
      <c r="V856" s="64"/>
      <c r="W856" s="64"/>
      <c r="X856" s="64"/>
    </row>
    <row r="857">
      <c r="A857" s="93"/>
      <c r="B857" s="93"/>
      <c r="C857" s="94"/>
      <c r="D857" s="94"/>
      <c r="E857" s="94"/>
      <c r="F857" s="80" t="b">
        <v>0</v>
      </c>
      <c r="G857" s="80" t="b">
        <v>0</v>
      </c>
      <c r="H857" s="94"/>
      <c r="I857" s="94"/>
      <c r="J857" s="77"/>
      <c r="K857" s="95"/>
      <c r="L857" s="96"/>
      <c r="M857" s="26"/>
      <c r="N857" s="26"/>
      <c r="O857" s="64"/>
      <c r="P857" s="64"/>
      <c r="Q857" s="64"/>
      <c r="R857" s="64"/>
      <c r="S857" s="64"/>
      <c r="T857" s="64"/>
      <c r="U857" s="64"/>
      <c r="V857" s="64"/>
      <c r="W857" s="64"/>
      <c r="X857" s="64"/>
    </row>
    <row r="858">
      <c r="A858" s="93"/>
      <c r="B858" s="93"/>
      <c r="C858" s="94"/>
      <c r="D858" s="94"/>
      <c r="E858" s="94"/>
      <c r="F858" s="80" t="b">
        <v>0</v>
      </c>
      <c r="G858" s="80" t="b">
        <v>0</v>
      </c>
      <c r="H858" s="94"/>
      <c r="I858" s="94"/>
      <c r="J858" s="77"/>
      <c r="K858" s="95"/>
      <c r="L858" s="96"/>
      <c r="M858" s="26"/>
      <c r="N858" s="26"/>
      <c r="O858" s="64"/>
      <c r="P858" s="64"/>
      <c r="Q858" s="64"/>
      <c r="R858" s="64"/>
      <c r="S858" s="64"/>
      <c r="T858" s="64"/>
      <c r="U858" s="64"/>
      <c r="V858" s="64"/>
      <c r="W858" s="64"/>
      <c r="X858" s="64"/>
    </row>
    <row r="859">
      <c r="A859" s="93"/>
      <c r="B859" s="93"/>
      <c r="C859" s="94"/>
      <c r="D859" s="94"/>
      <c r="E859" s="94"/>
      <c r="F859" s="80" t="b">
        <v>0</v>
      </c>
      <c r="G859" s="80" t="b">
        <v>0</v>
      </c>
      <c r="H859" s="94"/>
      <c r="I859" s="94"/>
      <c r="J859" s="77"/>
      <c r="K859" s="95"/>
      <c r="L859" s="96"/>
      <c r="M859" s="26"/>
      <c r="N859" s="26"/>
      <c r="O859" s="64"/>
      <c r="P859" s="64"/>
      <c r="Q859" s="64"/>
      <c r="R859" s="64"/>
      <c r="S859" s="64"/>
      <c r="T859" s="64"/>
      <c r="U859" s="64"/>
      <c r="V859" s="64"/>
      <c r="W859" s="64"/>
      <c r="X859" s="64"/>
    </row>
    <row r="860">
      <c r="A860" s="93"/>
      <c r="B860" s="93"/>
      <c r="C860" s="94"/>
      <c r="D860" s="94"/>
      <c r="E860" s="94"/>
      <c r="F860" s="80" t="b">
        <v>0</v>
      </c>
      <c r="G860" s="80" t="b">
        <v>0</v>
      </c>
      <c r="H860" s="94"/>
      <c r="I860" s="94"/>
      <c r="J860" s="77"/>
      <c r="K860" s="95"/>
      <c r="L860" s="96"/>
      <c r="M860" s="26"/>
      <c r="N860" s="26"/>
      <c r="O860" s="64"/>
      <c r="P860" s="64"/>
      <c r="Q860" s="64"/>
      <c r="R860" s="64"/>
      <c r="S860" s="64"/>
      <c r="T860" s="64"/>
      <c r="U860" s="64"/>
      <c r="V860" s="64"/>
      <c r="W860" s="64"/>
      <c r="X860" s="64"/>
    </row>
    <row r="861">
      <c r="A861" s="93"/>
      <c r="B861" s="93"/>
      <c r="C861" s="94"/>
      <c r="D861" s="94"/>
      <c r="E861" s="94"/>
      <c r="F861" s="80" t="b">
        <v>0</v>
      </c>
      <c r="G861" s="80" t="b">
        <v>0</v>
      </c>
      <c r="H861" s="94"/>
      <c r="I861" s="94"/>
      <c r="J861" s="77"/>
      <c r="K861" s="95"/>
      <c r="L861" s="96"/>
      <c r="M861" s="26"/>
      <c r="N861" s="26"/>
      <c r="O861" s="64"/>
      <c r="P861" s="64"/>
      <c r="Q861" s="64"/>
      <c r="R861" s="64"/>
      <c r="S861" s="64"/>
      <c r="T861" s="64"/>
      <c r="U861" s="64"/>
      <c r="V861" s="64"/>
      <c r="W861" s="64"/>
      <c r="X861" s="64"/>
    </row>
    <row r="862">
      <c r="A862" s="93"/>
      <c r="B862" s="93"/>
      <c r="C862" s="94"/>
      <c r="D862" s="94"/>
      <c r="E862" s="94"/>
      <c r="F862" s="80" t="b">
        <v>0</v>
      </c>
      <c r="G862" s="80" t="b">
        <v>0</v>
      </c>
      <c r="H862" s="94"/>
      <c r="I862" s="94"/>
      <c r="J862" s="77"/>
      <c r="K862" s="95"/>
      <c r="L862" s="96"/>
      <c r="M862" s="26"/>
      <c r="N862" s="26"/>
      <c r="O862" s="64"/>
      <c r="P862" s="64"/>
      <c r="Q862" s="64"/>
      <c r="R862" s="64"/>
      <c r="S862" s="64"/>
      <c r="T862" s="64"/>
      <c r="U862" s="64"/>
      <c r="V862" s="64"/>
      <c r="W862" s="64"/>
      <c r="X862" s="64"/>
    </row>
    <row r="863">
      <c r="A863" s="93"/>
      <c r="B863" s="93"/>
      <c r="C863" s="94"/>
      <c r="D863" s="94"/>
      <c r="E863" s="94"/>
      <c r="F863" s="80" t="b">
        <v>0</v>
      </c>
      <c r="G863" s="80" t="b">
        <v>0</v>
      </c>
      <c r="H863" s="94"/>
      <c r="I863" s="94"/>
      <c r="J863" s="77"/>
      <c r="K863" s="95"/>
      <c r="L863" s="96"/>
      <c r="M863" s="26"/>
      <c r="N863" s="26"/>
      <c r="O863" s="64"/>
      <c r="P863" s="64"/>
      <c r="Q863" s="64"/>
      <c r="R863" s="64"/>
      <c r="S863" s="64"/>
      <c r="T863" s="64"/>
      <c r="U863" s="64"/>
      <c r="V863" s="64"/>
      <c r="W863" s="64"/>
      <c r="X863" s="64"/>
    </row>
    <row r="864">
      <c r="A864" s="93"/>
      <c r="B864" s="93"/>
      <c r="C864" s="94"/>
      <c r="D864" s="94"/>
      <c r="E864" s="94"/>
      <c r="F864" s="80" t="b">
        <v>0</v>
      </c>
      <c r="G864" s="80" t="b">
        <v>0</v>
      </c>
      <c r="H864" s="94"/>
      <c r="I864" s="94"/>
      <c r="J864" s="77"/>
      <c r="K864" s="95"/>
      <c r="L864" s="96"/>
      <c r="M864" s="26"/>
      <c r="N864" s="26"/>
      <c r="O864" s="64"/>
      <c r="P864" s="64"/>
      <c r="Q864" s="64"/>
      <c r="R864" s="64"/>
      <c r="S864" s="64"/>
      <c r="T864" s="64"/>
      <c r="U864" s="64"/>
      <c r="V864" s="64"/>
      <c r="W864" s="64"/>
      <c r="X864" s="64"/>
    </row>
    <row r="865">
      <c r="A865" s="93"/>
      <c r="B865" s="93"/>
      <c r="C865" s="94"/>
      <c r="D865" s="94"/>
      <c r="E865" s="94"/>
      <c r="F865" s="80" t="b">
        <v>0</v>
      </c>
      <c r="G865" s="80" t="b">
        <v>0</v>
      </c>
      <c r="H865" s="94"/>
      <c r="I865" s="94"/>
      <c r="J865" s="77"/>
      <c r="K865" s="95"/>
      <c r="L865" s="96"/>
      <c r="M865" s="26"/>
      <c r="N865" s="26"/>
      <c r="O865" s="64"/>
      <c r="P865" s="64"/>
      <c r="Q865" s="64"/>
      <c r="R865" s="64"/>
      <c r="S865" s="64"/>
      <c r="T865" s="64"/>
      <c r="U865" s="64"/>
      <c r="V865" s="64"/>
      <c r="W865" s="64"/>
      <c r="X865" s="64"/>
    </row>
    <row r="866">
      <c r="A866" s="93"/>
      <c r="B866" s="93"/>
      <c r="C866" s="94"/>
      <c r="D866" s="94"/>
      <c r="E866" s="94"/>
      <c r="F866" s="80" t="b">
        <v>0</v>
      </c>
      <c r="G866" s="80" t="b">
        <v>0</v>
      </c>
      <c r="H866" s="94"/>
      <c r="I866" s="94"/>
      <c r="J866" s="77"/>
      <c r="K866" s="95"/>
      <c r="L866" s="96"/>
      <c r="M866" s="26"/>
      <c r="N866" s="26"/>
      <c r="O866" s="64"/>
      <c r="P866" s="64"/>
      <c r="Q866" s="64"/>
      <c r="R866" s="64"/>
      <c r="S866" s="64"/>
      <c r="T866" s="64"/>
      <c r="U866" s="64"/>
      <c r="V866" s="64"/>
      <c r="W866" s="64"/>
      <c r="X866" s="64"/>
    </row>
    <row r="867">
      <c r="A867" s="93"/>
      <c r="B867" s="93"/>
      <c r="C867" s="94"/>
      <c r="D867" s="94"/>
      <c r="E867" s="94"/>
      <c r="F867" s="80" t="b">
        <v>0</v>
      </c>
      <c r="G867" s="80" t="b">
        <v>0</v>
      </c>
      <c r="H867" s="94"/>
      <c r="I867" s="94"/>
      <c r="J867" s="77"/>
      <c r="K867" s="95"/>
      <c r="L867" s="96"/>
      <c r="M867" s="26"/>
      <c r="N867" s="26"/>
      <c r="O867" s="64"/>
      <c r="P867" s="64"/>
      <c r="Q867" s="64"/>
      <c r="R867" s="64"/>
      <c r="S867" s="64"/>
      <c r="T867" s="64"/>
      <c r="U867" s="64"/>
      <c r="V867" s="64"/>
      <c r="W867" s="64"/>
      <c r="X867" s="64"/>
    </row>
    <row r="868">
      <c r="A868" s="93"/>
      <c r="B868" s="93"/>
      <c r="C868" s="94"/>
      <c r="D868" s="94"/>
      <c r="E868" s="94"/>
      <c r="F868" s="80" t="b">
        <v>0</v>
      </c>
      <c r="G868" s="80" t="b">
        <v>0</v>
      </c>
      <c r="H868" s="94"/>
      <c r="I868" s="94"/>
      <c r="J868" s="77"/>
      <c r="K868" s="95"/>
      <c r="L868" s="96"/>
      <c r="M868" s="26"/>
      <c r="N868" s="26"/>
      <c r="O868" s="64"/>
      <c r="P868" s="64"/>
      <c r="Q868" s="64"/>
      <c r="R868" s="64"/>
      <c r="S868" s="64"/>
      <c r="T868" s="64"/>
      <c r="U868" s="64"/>
      <c r="V868" s="64"/>
      <c r="W868" s="64"/>
      <c r="X868" s="64"/>
    </row>
    <row r="869">
      <c r="A869" s="93"/>
      <c r="B869" s="93"/>
      <c r="C869" s="94"/>
      <c r="D869" s="94"/>
      <c r="E869" s="94"/>
      <c r="F869" s="80" t="b">
        <v>0</v>
      </c>
      <c r="G869" s="80" t="b">
        <v>0</v>
      </c>
      <c r="H869" s="94"/>
      <c r="I869" s="94"/>
      <c r="J869" s="77"/>
      <c r="K869" s="95"/>
      <c r="L869" s="96"/>
      <c r="M869" s="26"/>
      <c r="N869" s="26"/>
      <c r="O869" s="64"/>
      <c r="P869" s="64"/>
      <c r="Q869" s="64"/>
      <c r="R869" s="64"/>
      <c r="S869" s="64"/>
      <c r="T869" s="64"/>
      <c r="U869" s="64"/>
      <c r="V869" s="64"/>
      <c r="W869" s="64"/>
      <c r="X869" s="64"/>
    </row>
    <row r="870">
      <c r="A870" s="93"/>
      <c r="B870" s="93"/>
      <c r="C870" s="94"/>
      <c r="D870" s="94"/>
      <c r="E870" s="94"/>
      <c r="F870" s="80" t="b">
        <v>0</v>
      </c>
      <c r="G870" s="80" t="b">
        <v>0</v>
      </c>
      <c r="H870" s="94"/>
      <c r="I870" s="94"/>
      <c r="J870" s="77"/>
      <c r="K870" s="95"/>
      <c r="L870" s="96"/>
      <c r="M870" s="26"/>
      <c r="N870" s="26"/>
      <c r="O870" s="64"/>
      <c r="P870" s="64"/>
      <c r="Q870" s="64"/>
      <c r="R870" s="64"/>
      <c r="S870" s="64"/>
      <c r="T870" s="64"/>
      <c r="U870" s="64"/>
      <c r="V870" s="64"/>
      <c r="W870" s="64"/>
      <c r="X870" s="64"/>
    </row>
    <row r="871">
      <c r="A871" s="93"/>
      <c r="B871" s="93"/>
      <c r="C871" s="94"/>
      <c r="D871" s="94"/>
      <c r="E871" s="94"/>
      <c r="F871" s="80" t="b">
        <v>0</v>
      </c>
      <c r="G871" s="80" t="b">
        <v>0</v>
      </c>
      <c r="H871" s="94"/>
      <c r="I871" s="94"/>
      <c r="J871" s="77"/>
      <c r="K871" s="95"/>
      <c r="L871" s="96"/>
      <c r="M871" s="26"/>
      <c r="N871" s="26"/>
      <c r="O871" s="64"/>
      <c r="P871" s="64"/>
      <c r="Q871" s="64"/>
      <c r="R871" s="64"/>
      <c r="S871" s="64"/>
      <c r="T871" s="64"/>
      <c r="U871" s="64"/>
      <c r="V871" s="64"/>
      <c r="W871" s="64"/>
      <c r="X871" s="64"/>
    </row>
    <row r="872">
      <c r="A872" s="93"/>
      <c r="B872" s="93"/>
      <c r="C872" s="94"/>
      <c r="D872" s="94"/>
      <c r="E872" s="94"/>
      <c r="F872" s="80" t="b">
        <v>0</v>
      </c>
      <c r="G872" s="80" t="b">
        <v>0</v>
      </c>
      <c r="H872" s="94"/>
      <c r="I872" s="94"/>
      <c r="J872" s="77"/>
      <c r="K872" s="95"/>
      <c r="L872" s="96"/>
      <c r="M872" s="26"/>
      <c r="N872" s="26"/>
      <c r="O872" s="64"/>
      <c r="P872" s="64"/>
      <c r="Q872" s="64"/>
      <c r="R872" s="64"/>
      <c r="S872" s="64"/>
      <c r="T872" s="64"/>
      <c r="U872" s="64"/>
      <c r="V872" s="64"/>
      <c r="W872" s="64"/>
      <c r="X872" s="64"/>
    </row>
    <row r="873">
      <c r="A873" s="93"/>
      <c r="B873" s="93"/>
      <c r="C873" s="94"/>
      <c r="D873" s="94"/>
      <c r="E873" s="94"/>
      <c r="F873" s="80" t="b">
        <v>0</v>
      </c>
      <c r="G873" s="80" t="b">
        <v>0</v>
      </c>
      <c r="H873" s="94"/>
      <c r="I873" s="94"/>
      <c r="J873" s="77"/>
      <c r="K873" s="95"/>
      <c r="L873" s="96"/>
      <c r="M873" s="26"/>
      <c r="N873" s="26"/>
      <c r="O873" s="64"/>
      <c r="P873" s="64"/>
      <c r="Q873" s="64"/>
      <c r="R873" s="64"/>
      <c r="S873" s="64"/>
      <c r="T873" s="64"/>
      <c r="U873" s="64"/>
      <c r="V873" s="64"/>
      <c r="W873" s="64"/>
      <c r="X873" s="64"/>
    </row>
    <row r="874">
      <c r="A874" s="93"/>
      <c r="B874" s="93"/>
      <c r="C874" s="94"/>
      <c r="D874" s="94"/>
      <c r="E874" s="94"/>
      <c r="F874" s="80" t="b">
        <v>0</v>
      </c>
      <c r="G874" s="80" t="b">
        <v>0</v>
      </c>
      <c r="H874" s="94"/>
      <c r="I874" s="94"/>
      <c r="J874" s="77"/>
      <c r="K874" s="95"/>
      <c r="L874" s="96"/>
      <c r="M874" s="26"/>
      <c r="N874" s="26"/>
      <c r="O874" s="64"/>
      <c r="P874" s="64"/>
      <c r="Q874" s="64"/>
      <c r="R874" s="64"/>
      <c r="S874" s="64"/>
      <c r="T874" s="64"/>
      <c r="U874" s="64"/>
      <c r="V874" s="64"/>
      <c r="W874" s="64"/>
      <c r="X874" s="64"/>
    </row>
    <row r="875">
      <c r="A875" s="93"/>
      <c r="B875" s="93"/>
      <c r="C875" s="94"/>
      <c r="D875" s="94"/>
      <c r="E875" s="94"/>
      <c r="F875" s="80" t="b">
        <v>0</v>
      </c>
      <c r="G875" s="80" t="b">
        <v>0</v>
      </c>
      <c r="H875" s="94"/>
      <c r="I875" s="94"/>
      <c r="J875" s="77"/>
      <c r="K875" s="95"/>
      <c r="L875" s="96"/>
      <c r="M875" s="26"/>
      <c r="N875" s="26"/>
      <c r="O875" s="64"/>
      <c r="P875" s="64"/>
      <c r="Q875" s="64"/>
      <c r="R875" s="64"/>
      <c r="S875" s="64"/>
      <c r="T875" s="64"/>
      <c r="U875" s="64"/>
      <c r="V875" s="64"/>
      <c r="W875" s="64"/>
      <c r="X875" s="64"/>
    </row>
    <row r="876">
      <c r="A876" s="93"/>
      <c r="B876" s="93"/>
      <c r="C876" s="94"/>
      <c r="D876" s="94"/>
      <c r="E876" s="94"/>
      <c r="F876" s="80" t="b">
        <v>0</v>
      </c>
      <c r="G876" s="80" t="b">
        <v>0</v>
      </c>
      <c r="H876" s="94"/>
      <c r="I876" s="94"/>
      <c r="J876" s="77"/>
      <c r="K876" s="95"/>
      <c r="L876" s="96"/>
      <c r="M876" s="26"/>
      <c r="N876" s="26"/>
      <c r="O876" s="64"/>
      <c r="P876" s="64"/>
      <c r="Q876" s="64"/>
      <c r="R876" s="64"/>
      <c r="S876" s="64"/>
      <c r="T876" s="64"/>
      <c r="U876" s="64"/>
      <c r="V876" s="64"/>
      <c r="W876" s="64"/>
      <c r="X876" s="64"/>
    </row>
    <row r="877">
      <c r="A877" s="93"/>
      <c r="B877" s="93"/>
      <c r="C877" s="94"/>
      <c r="D877" s="94"/>
      <c r="E877" s="94"/>
      <c r="F877" s="80" t="b">
        <v>0</v>
      </c>
      <c r="G877" s="80" t="b">
        <v>0</v>
      </c>
      <c r="H877" s="94"/>
      <c r="I877" s="94"/>
      <c r="J877" s="77"/>
      <c r="K877" s="95"/>
      <c r="L877" s="96"/>
      <c r="M877" s="26"/>
      <c r="N877" s="26"/>
      <c r="O877" s="64"/>
      <c r="P877" s="64"/>
      <c r="Q877" s="64"/>
      <c r="R877" s="64"/>
      <c r="S877" s="64"/>
      <c r="T877" s="64"/>
      <c r="U877" s="64"/>
      <c r="V877" s="64"/>
      <c r="W877" s="64"/>
      <c r="X877" s="64"/>
    </row>
    <row r="878">
      <c r="A878" s="93"/>
      <c r="B878" s="93"/>
      <c r="C878" s="94"/>
      <c r="D878" s="94"/>
      <c r="E878" s="94"/>
      <c r="F878" s="80" t="b">
        <v>0</v>
      </c>
      <c r="G878" s="80" t="b">
        <v>0</v>
      </c>
      <c r="H878" s="94"/>
      <c r="I878" s="94"/>
      <c r="J878" s="77"/>
      <c r="K878" s="95"/>
      <c r="L878" s="96"/>
      <c r="M878" s="26"/>
      <c r="N878" s="26"/>
      <c r="O878" s="64"/>
      <c r="P878" s="64"/>
      <c r="Q878" s="64"/>
      <c r="R878" s="64"/>
      <c r="S878" s="64"/>
      <c r="T878" s="64"/>
      <c r="U878" s="64"/>
      <c r="V878" s="64"/>
      <c r="W878" s="64"/>
      <c r="X878" s="64"/>
    </row>
    <row r="879">
      <c r="A879" s="93"/>
      <c r="B879" s="93"/>
      <c r="C879" s="94"/>
      <c r="D879" s="94"/>
      <c r="E879" s="94"/>
      <c r="F879" s="80" t="b">
        <v>0</v>
      </c>
      <c r="G879" s="80" t="b">
        <v>0</v>
      </c>
      <c r="H879" s="94"/>
      <c r="I879" s="94"/>
      <c r="J879" s="77"/>
      <c r="K879" s="95"/>
      <c r="L879" s="96"/>
      <c r="M879" s="26"/>
      <c r="N879" s="26"/>
      <c r="O879" s="64"/>
      <c r="P879" s="64"/>
      <c r="Q879" s="64"/>
      <c r="R879" s="64"/>
      <c r="S879" s="64"/>
      <c r="T879" s="64"/>
      <c r="U879" s="64"/>
      <c r="V879" s="64"/>
      <c r="W879" s="64"/>
      <c r="X879" s="64"/>
    </row>
    <row r="880">
      <c r="A880" s="93"/>
      <c r="B880" s="93"/>
      <c r="C880" s="94"/>
      <c r="D880" s="94"/>
      <c r="E880" s="94"/>
      <c r="F880" s="80" t="b">
        <v>0</v>
      </c>
      <c r="G880" s="80" t="b">
        <v>0</v>
      </c>
      <c r="H880" s="94"/>
      <c r="I880" s="94"/>
      <c r="J880" s="77"/>
      <c r="K880" s="95"/>
      <c r="L880" s="96"/>
      <c r="M880" s="26"/>
      <c r="N880" s="26"/>
      <c r="O880" s="64"/>
      <c r="P880" s="64"/>
      <c r="Q880" s="64"/>
      <c r="R880" s="64"/>
      <c r="S880" s="64"/>
      <c r="T880" s="64"/>
      <c r="U880" s="64"/>
      <c r="V880" s="64"/>
      <c r="W880" s="64"/>
      <c r="X880" s="64"/>
    </row>
    <row r="881">
      <c r="A881" s="93"/>
      <c r="B881" s="93"/>
      <c r="C881" s="94"/>
      <c r="D881" s="94"/>
      <c r="E881" s="94"/>
      <c r="F881" s="80" t="b">
        <v>0</v>
      </c>
      <c r="G881" s="80" t="b">
        <v>0</v>
      </c>
      <c r="H881" s="94"/>
      <c r="I881" s="94"/>
      <c r="J881" s="77"/>
      <c r="K881" s="95"/>
      <c r="L881" s="96"/>
      <c r="M881" s="26"/>
      <c r="N881" s="26"/>
      <c r="O881" s="64"/>
      <c r="P881" s="64"/>
      <c r="Q881" s="64"/>
      <c r="R881" s="64"/>
      <c r="S881" s="64"/>
      <c r="T881" s="64"/>
      <c r="U881" s="64"/>
      <c r="V881" s="64"/>
      <c r="W881" s="64"/>
      <c r="X881" s="64"/>
    </row>
    <row r="882">
      <c r="A882" s="93"/>
      <c r="B882" s="93"/>
      <c r="C882" s="94"/>
      <c r="D882" s="94"/>
      <c r="E882" s="94"/>
      <c r="F882" s="80" t="b">
        <v>0</v>
      </c>
      <c r="G882" s="80" t="b">
        <v>0</v>
      </c>
      <c r="H882" s="94"/>
      <c r="I882" s="94"/>
      <c r="J882" s="77"/>
      <c r="K882" s="95"/>
      <c r="L882" s="96"/>
      <c r="M882" s="26"/>
      <c r="N882" s="26"/>
      <c r="O882" s="64"/>
      <c r="P882" s="64"/>
      <c r="Q882" s="64"/>
      <c r="R882" s="64"/>
      <c r="S882" s="64"/>
      <c r="T882" s="64"/>
      <c r="U882" s="64"/>
      <c r="V882" s="64"/>
      <c r="W882" s="64"/>
      <c r="X882" s="64"/>
    </row>
    <row r="883">
      <c r="A883" s="93"/>
      <c r="B883" s="93"/>
      <c r="C883" s="94"/>
      <c r="D883" s="94"/>
      <c r="E883" s="94"/>
      <c r="F883" s="80" t="b">
        <v>0</v>
      </c>
      <c r="G883" s="80" t="b">
        <v>0</v>
      </c>
      <c r="H883" s="94"/>
      <c r="I883" s="94"/>
      <c r="J883" s="77"/>
      <c r="K883" s="95"/>
      <c r="L883" s="96"/>
      <c r="M883" s="26"/>
      <c r="N883" s="26"/>
      <c r="O883" s="64"/>
      <c r="P883" s="64"/>
      <c r="Q883" s="64"/>
      <c r="R883" s="64"/>
      <c r="S883" s="64"/>
      <c r="T883" s="64"/>
      <c r="U883" s="64"/>
      <c r="V883" s="64"/>
      <c r="W883" s="64"/>
      <c r="X883" s="64"/>
    </row>
    <row r="884">
      <c r="A884" s="93"/>
      <c r="B884" s="93"/>
      <c r="C884" s="94"/>
      <c r="D884" s="94"/>
      <c r="E884" s="94"/>
      <c r="F884" s="80" t="b">
        <v>0</v>
      </c>
      <c r="G884" s="80" t="b">
        <v>0</v>
      </c>
      <c r="H884" s="94"/>
      <c r="I884" s="94"/>
      <c r="J884" s="77"/>
      <c r="K884" s="95"/>
      <c r="L884" s="96"/>
      <c r="M884" s="26"/>
      <c r="N884" s="26"/>
      <c r="O884" s="64"/>
      <c r="P884" s="64"/>
      <c r="Q884" s="64"/>
      <c r="R884" s="64"/>
      <c r="S884" s="64"/>
      <c r="T884" s="64"/>
      <c r="U884" s="64"/>
      <c r="V884" s="64"/>
      <c r="W884" s="64"/>
      <c r="X884" s="64"/>
    </row>
    <row r="885">
      <c r="A885" s="93"/>
      <c r="B885" s="93"/>
      <c r="C885" s="94"/>
      <c r="D885" s="94"/>
      <c r="E885" s="94"/>
      <c r="F885" s="80" t="b">
        <v>0</v>
      </c>
      <c r="G885" s="80" t="b">
        <v>0</v>
      </c>
      <c r="H885" s="94"/>
      <c r="I885" s="94"/>
      <c r="J885" s="77"/>
      <c r="K885" s="95"/>
      <c r="L885" s="96"/>
      <c r="M885" s="26"/>
      <c r="N885" s="26"/>
      <c r="O885" s="64"/>
      <c r="P885" s="64"/>
      <c r="Q885" s="64"/>
      <c r="R885" s="64"/>
      <c r="S885" s="64"/>
      <c r="T885" s="64"/>
      <c r="U885" s="64"/>
      <c r="V885" s="64"/>
      <c r="W885" s="64"/>
      <c r="X885" s="64"/>
    </row>
    <row r="886">
      <c r="A886" s="93"/>
      <c r="B886" s="93"/>
      <c r="C886" s="94"/>
      <c r="D886" s="94"/>
      <c r="E886" s="94"/>
      <c r="F886" s="80" t="b">
        <v>0</v>
      </c>
      <c r="G886" s="80" t="b">
        <v>0</v>
      </c>
      <c r="H886" s="94"/>
      <c r="I886" s="94"/>
      <c r="J886" s="77"/>
      <c r="K886" s="95"/>
      <c r="L886" s="96"/>
      <c r="M886" s="26"/>
      <c r="N886" s="26"/>
      <c r="O886" s="64"/>
      <c r="P886" s="64"/>
      <c r="Q886" s="64"/>
      <c r="R886" s="64"/>
      <c r="S886" s="64"/>
      <c r="T886" s="64"/>
      <c r="U886" s="64"/>
      <c r="V886" s="64"/>
      <c r="W886" s="64"/>
      <c r="X886" s="64"/>
    </row>
    <row r="887">
      <c r="A887" s="93"/>
      <c r="B887" s="93"/>
      <c r="C887" s="94"/>
      <c r="D887" s="94"/>
      <c r="E887" s="94"/>
      <c r="F887" s="80" t="b">
        <v>0</v>
      </c>
      <c r="G887" s="80" t="b">
        <v>0</v>
      </c>
      <c r="H887" s="94"/>
      <c r="I887" s="94"/>
      <c r="J887" s="77"/>
      <c r="K887" s="95"/>
      <c r="L887" s="96"/>
      <c r="M887" s="26"/>
      <c r="N887" s="26"/>
      <c r="O887" s="64"/>
      <c r="P887" s="64"/>
      <c r="Q887" s="64"/>
      <c r="R887" s="64"/>
      <c r="S887" s="64"/>
      <c r="T887" s="64"/>
      <c r="U887" s="64"/>
      <c r="V887" s="64"/>
      <c r="W887" s="64"/>
      <c r="X887" s="64"/>
    </row>
    <row r="888">
      <c r="A888" s="93"/>
      <c r="B888" s="93"/>
      <c r="C888" s="94"/>
      <c r="D888" s="94"/>
      <c r="E888" s="94"/>
      <c r="F888" s="80" t="b">
        <v>0</v>
      </c>
      <c r="G888" s="80" t="b">
        <v>0</v>
      </c>
      <c r="H888" s="94"/>
      <c r="I888" s="94"/>
      <c r="J888" s="77"/>
      <c r="K888" s="95"/>
      <c r="L888" s="96"/>
      <c r="M888" s="26"/>
      <c r="N888" s="26"/>
      <c r="O888" s="64"/>
      <c r="P888" s="64"/>
      <c r="Q888" s="64"/>
      <c r="R888" s="64"/>
      <c r="S888" s="64"/>
      <c r="T888" s="64"/>
      <c r="U888" s="64"/>
      <c r="V888" s="64"/>
      <c r="W888" s="64"/>
      <c r="X888" s="64"/>
    </row>
    <row r="889">
      <c r="A889" s="93"/>
      <c r="B889" s="93"/>
      <c r="C889" s="94"/>
      <c r="D889" s="94"/>
      <c r="E889" s="94"/>
      <c r="F889" s="80" t="b">
        <v>0</v>
      </c>
      <c r="G889" s="80" t="b">
        <v>0</v>
      </c>
      <c r="H889" s="94"/>
      <c r="I889" s="94"/>
      <c r="J889" s="77"/>
      <c r="K889" s="95"/>
      <c r="L889" s="96"/>
      <c r="M889" s="26"/>
      <c r="N889" s="26"/>
      <c r="O889" s="64"/>
      <c r="P889" s="64"/>
      <c r="Q889" s="64"/>
      <c r="R889" s="64"/>
      <c r="S889" s="64"/>
      <c r="T889" s="64"/>
      <c r="U889" s="64"/>
      <c r="V889" s="64"/>
      <c r="W889" s="64"/>
      <c r="X889" s="64"/>
    </row>
    <row r="890">
      <c r="A890" s="93"/>
      <c r="B890" s="93"/>
      <c r="C890" s="94"/>
      <c r="D890" s="94"/>
      <c r="E890" s="94"/>
      <c r="F890" s="80" t="b">
        <v>0</v>
      </c>
      <c r="G890" s="80" t="b">
        <v>0</v>
      </c>
      <c r="H890" s="94"/>
      <c r="I890" s="94"/>
      <c r="J890" s="77"/>
      <c r="K890" s="95"/>
      <c r="L890" s="96"/>
      <c r="M890" s="26"/>
      <c r="N890" s="26"/>
      <c r="O890" s="64"/>
      <c r="P890" s="64"/>
      <c r="Q890" s="64"/>
      <c r="R890" s="64"/>
      <c r="S890" s="64"/>
      <c r="T890" s="64"/>
      <c r="U890" s="64"/>
      <c r="V890" s="64"/>
      <c r="W890" s="64"/>
      <c r="X890" s="64"/>
    </row>
    <row r="891">
      <c r="A891" s="93"/>
      <c r="B891" s="93"/>
      <c r="C891" s="94"/>
      <c r="D891" s="94"/>
      <c r="E891" s="94"/>
      <c r="F891" s="80" t="b">
        <v>0</v>
      </c>
      <c r="G891" s="80" t="b">
        <v>0</v>
      </c>
      <c r="H891" s="94"/>
      <c r="I891" s="94"/>
      <c r="J891" s="77"/>
      <c r="K891" s="95"/>
      <c r="L891" s="96"/>
      <c r="M891" s="26"/>
      <c r="N891" s="26"/>
      <c r="O891" s="64"/>
      <c r="P891" s="64"/>
      <c r="Q891" s="64"/>
      <c r="R891" s="64"/>
      <c r="S891" s="64"/>
      <c r="T891" s="64"/>
      <c r="U891" s="64"/>
      <c r="V891" s="64"/>
      <c r="W891" s="64"/>
      <c r="X891" s="64"/>
    </row>
    <row r="892">
      <c r="A892" s="93"/>
      <c r="B892" s="93"/>
      <c r="C892" s="94"/>
      <c r="D892" s="94"/>
      <c r="E892" s="94"/>
      <c r="F892" s="80" t="b">
        <v>0</v>
      </c>
      <c r="G892" s="80" t="b">
        <v>0</v>
      </c>
      <c r="H892" s="94"/>
      <c r="I892" s="94"/>
      <c r="J892" s="77"/>
      <c r="K892" s="95"/>
      <c r="L892" s="96"/>
      <c r="M892" s="26"/>
      <c r="N892" s="26"/>
      <c r="O892" s="64"/>
      <c r="P892" s="64"/>
      <c r="Q892" s="64"/>
      <c r="R892" s="64"/>
      <c r="S892" s="64"/>
      <c r="T892" s="64"/>
      <c r="U892" s="64"/>
      <c r="V892" s="64"/>
      <c r="W892" s="64"/>
      <c r="X892" s="64"/>
    </row>
    <row r="893">
      <c r="A893" s="93"/>
      <c r="B893" s="93"/>
      <c r="C893" s="94"/>
      <c r="D893" s="94"/>
      <c r="E893" s="94"/>
      <c r="F893" s="80" t="b">
        <v>0</v>
      </c>
      <c r="G893" s="80" t="b">
        <v>0</v>
      </c>
      <c r="H893" s="94"/>
      <c r="I893" s="94"/>
      <c r="J893" s="77"/>
      <c r="K893" s="95"/>
      <c r="L893" s="96"/>
      <c r="M893" s="26"/>
      <c r="N893" s="26"/>
      <c r="O893" s="64"/>
      <c r="P893" s="64"/>
      <c r="Q893" s="64"/>
      <c r="R893" s="64"/>
      <c r="S893" s="64"/>
      <c r="T893" s="64"/>
      <c r="U893" s="64"/>
      <c r="V893" s="64"/>
      <c r="W893" s="64"/>
      <c r="X893" s="64"/>
    </row>
    <row r="894">
      <c r="A894" s="93"/>
      <c r="B894" s="93"/>
      <c r="C894" s="94"/>
      <c r="D894" s="94"/>
      <c r="E894" s="94"/>
      <c r="F894" s="80" t="b">
        <v>0</v>
      </c>
      <c r="G894" s="80" t="b">
        <v>0</v>
      </c>
      <c r="H894" s="94"/>
      <c r="I894" s="94"/>
      <c r="J894" s="77"/>
      <c r="K894" s="95"/>
      <c r="L894" s="96"/>
      <c r="M894" s="26"/>
      <c r="N894" s="26"/>
      <c r="O894" s="64"/>
      <c r="P894" s="64"/>
      <c r="Q894" s="64"/>
      <c r="R894" s="64"/>
      <c r="S894" s="64"/>
      <c r="T894" s="64"/>
      <c r="U894" s="64"/>
      <c r="V894" s="64"/>
      <c r="W894" s="64"/>
      <c r="X894" s="64"/>
    </row>
    <row r="895">
      <c r="A895" s="93"/>
      <c r="B895" s="93"/>
      <c r="C895" s="94"/>
      <c r="D895" s="94"/>
      <c r="E895" s="94"/>
      <c r="F895" s="80" t="b">
        <v>0</v>
      </c>
      <c r="G895" s="80" t="b">
        <v>0</v>
      </c>
      <c r="H895" s="94"/>
      <c r="I895" s="94"/>
      <c r="J895" s="77"/>
      <c r="K895" s="95"/>
      <c r="L895" s="96"/>
      <c r="M895" s="26"/>
      <c r="N895" s="26"/>
      <c r="O895" s="64"/>
      <c r="P895" s="64"/>
      <c r="Q895" s="64"/>
      <c r="R895" s="64"/>
      <c r="S895" s="64"/>
      <c r="T895" s="64"/>
      <c r="U895" s="64"/>
      <c r="V895" s="64"/>
      <c r="W895" s="64"/>
      <c r="X895" s="64"/>
    </row>
    <row r="896">
      <c r="A896" s="93"/>
      <c r="B896" s="93"/>
      <c r="C896" s="94"/>
      <c r="D896" s="94"/>
      <c r="E896" s="94"/>
      <c r="F896" s="80" t="b">
        <v>0</v>
      </c>
      <c r="G896" s="80" t="b">
        <v>0</v>
      </c>
      <c r="H896" s="94"/>
      <c r="I896" s="94"/>
      <c r="J896" s="77"/>
      <c r="K896" s="95"/>
      <c r="L896" s="96"/>
      <c r="M896" s="26"/>
      <c r="N896" s="26"/>
      <c r="O896" s="64"/>
      <c r="P896" s="64"/>
      <c r="Q896" s="64"/>
      <c r="R896" s="64"/>
      <c r="S896" s="64"/>
      <c r="T896" s="64"/>
      <c r="U896" s="64"/>
      <c r="V896" s="64"/>
      <c r="W896" s="64"/>
      <c r="X896" s="64"/>
    </row>
    <row r="897">
      <c r="A897" s="93"/>
      <c r="B897" s="93"/>
      <c r="C897" s="94"/>
      <c r="D897" s="94"/>
      <c r="E897" s="94"/>
      <c r="F897" s="80" t="b">
        <v>0</v>
      </c>
      <c r="G897" s="80" t="b">
        <v>0</v>
      </c>
      <c r="H897" s="94"/>
      <c r="I897" s="94"/>
      <c r="J897" s="77"/>
      <c r="K897" s="95"/>
      <c r="L897" s="96"/>
      <c r="M897" s="26"/>
      <c r="N897" s="26"/>
      <c r="O897" s="64"/>
      <c r="P897" s="64"/>
      <c r="Q897" s="64"/>
      <c r="R897" s="64"/>
      <c r="S897" s="64"/>
      <c r="T897" s="64"/>
      <c r="U897" s="64"/>
      <c r="V897" s="64"/>
      <c r="W897" s="64"/>
      <c r="X897" s="64"/>
    </row>
    <row r="898">
      <c r="A898" s="93"/>
      <c r="B898" s="93"/>
      <c r="C898" s="94"/>
      <c r="D898" s="94"/>
      <c r="E898" s="94"/>
      <c r="F898" s="80" t="b">
        <v>0</v>
      </c>
      <c r="G898" s="80" t="b">
        <v>0</v>
      </c>
      <c r="H898" s="94"/>
      <c r="I898" s="94"/>
      <c r="J898" s="77"/>
      <c r="K898" s="95"/>
      <c r="L898" s="96"/>
      <c r="M898" s="26"/>
      <c r="N898" s="26"/>
      <c r="O898" s="64"/>
      <c r="P898" s="64"/>
      <c r="Q898" s="64"/>
      <c r="R898" s="64"/>
      <c r="S898" s="64"/>
      <c r="T898" s="64"/>
      <c r="U898" s="64"/>
      <c r="V898" s="64"/>
      <c r="W898" s="64"/>
      <c r="X898" s="64"/>
    </row>
    <row r="899">
      <c r="A899" s="93"/>
      <c r="B899" s="93"/>
      <c r="C899" s="94"/>
      <c r="D899" s="94"/>
      <c r="E899" s="94"/>
      <c r="F899" s="80" t="b">
        <v>0</v>
      </c>
      <c r="G899" s="80" t="b">
        <v>0</v>
      </c>
      <c r="H899" s="94"/>
      <c r="I899" s="94"/>
      <c r="J899" s="77"/>
      <c r="K899" s="95"/>
      <c r="L899" s="96"/>
      <c r="M899" s="26"/>
      <c r="N899" s="26"/>
      <c r="O899" s="64"/>
      <c r="P899" s="64"/>
      <c r="Q899" s="64"/>
      <c r="R899" s="64"/>
      <c r="S899" s="64"/>
      <c r="T899" s="64"/>
      <c r="U899" s="64"/>
      <c r="V899" s="64"/>
      <c r="W899" s="64"/>
      <c r="X899" s="64"/>
    </row>
    <row r="900">
      <c r="A900" s="93"/>
      <c r="B900" s="93"/>
      <c r="C900" s="94"/>
      <c r="D900" s="94"/>
      <c r="E900" s="94"/>
      <c r="F900" s="80" t="b">
        <v>0</v>
      </c>
      <c r="G900" s="80" t="b">
        <v>0</v>
      </c>
      <c r="H900" s="94"/>
      <c r="I900" s="94"/>
      <c r="J900" s="77"/>
      <c r="K900" s="95"/>
      <c r="L900" s="96"/>
      <c r="M900" s="26"/>
      <c r="N900" s="26"/>
      <c r="O900" s="64"/>
      <c r="P900" s="64"/>
      <c r="Q900" s="64"/>
      <c r="R900" s="64"/>
      <c r="S900" s="64"/>
      <c r="T900" s="64"/>
      <c r="U900" s="64"/>
      <c r="V900" s="64"/>
      <c r="W900" s="64"/>
      <c r="X900" s="64"/>
    </row>
    <row r="901">
      <c r="A901" s="93"/>
      <c r="B901" s="93"/>
      <c r="C901" s="94"/>
      <c r="D901" s="94"/>
      <c r="E901" s="94"/>
      <c r="F901" s="80" t="b">
        <v>0</v>
      </c>
      <c r="G901" s="80" t="b">
        <v>0</v>
      </c>
      <c r="H901" s="94"/>
      <c r="I901" s="94"/>
      <c r="J901" s="77"/>
      <c r="K901" s="95"/>
      <c r="L901" s="96"/>
      <c r="M901" s="26"/>
      <c r="N901" s="26"/>
      <c r="O901" s="64"/>
      <c r="P901" s="64"/>
      <c r="Q901" s="64"/>
      <c r="R901" s="64"/>
      <c r="S901" s="64"/>
      <c r="T901" s="64"/>
      <c r="U901" s="64"/>
      <c r="V901" s="64"/>
      <c r="W901" s="64"/>
      <c r="X901" s="64"/>
    </row>
    <row r="902">
      <c r="A902" s="93"/>
      <c r="B902" s="93"/>
      <c r="C902" s="94"/>
      <c r="D902" s="94"/>
      <c r="E902" s="94"/>
      <c r="F902" s="80" t="b">
        <v>0</v>
      </c>
      <c r="G902" s="80" t="b">
        <v>0</v>
      </c>
      <c r="H902" s="94"/>
      <c r="I902" s="94"/>
      <c r="J902" s="77"/>
      <c r="K902" s="95"/>
      <c r="L902" s="96"/>
      <c r="M902" s="26"/>
      <c r="N902" s="26"/>
      <c r="O902" s="64"/>
      <c r="P902" s="64"/>
      <c r="Q902" s="64"/>
      <c r="R902" s="64"/>
      <c r="S902" s="64"/>
      <c r="T902" s="64"/>
      <c r="U902" s="64"/>
      <c r="V902" s="64"/>
      <c r="W902" s="64"/>
      <c r="X902" s="64"/>
    </row>
    <row r="903">
      <c r="A903" s="93"/>
      <c r="B903" s="93"/>
      <c r="C903" s="94"/>
      <c r="D903" s="94"/>
      <c r="E903" s="94"/>
      <c r="F903" s="80" t="b">
        <v>0</v>
      </c>
      <c r="G903" s="80" t="b">
        <v>0</v>
      </c>
      <c r="H903" s="94"/>
      <c r="I903" s="94"/>
      <c r="J903" s="77"/>
      <c r="K903" s="95"/>
      <c r="L903" s="96"/>
      <c r="M903" s="26"/>
      <c r="N903" s="26"/>
      <c r="O903" s="64"/>
      <c r="P903" s="64"/>
      <c r="Q903" s="64"/>
      <c r="R903" s="64"/>
      <c r="S903" s="64"/>
      <c r="T903" s="64"/>
      <c r="U903" s="64"/>
      <c r="V903" s="64"/>
      <c r="W903" s="64"/>
      <c r="X903" s="64"/>
    </row>
    <row r="904">
      <c r="A904" s="93"/>
      <c r="B904" s="93"/>
      <c r="C904" s="94"/>
      <c r="D904" s="94"/>
      <c r="E904" s="94"/>
      <c r="F904" s="80" t="b">
        <v>0</v>
      </c>
      <c r="G904" s="80" t="b">
        <v>0</v>
      </c>
      <c r="H904" s="94"/>
      <c r="I904" s="94"/>
      <c r="J904" s="77"/>
      <c r="K904" s="95"/>
      <c r="L904" s="96"/>
      <c r="M904" s="26"/>
      <c r="N904" s="26"/>
      <c r="O904" s="64"/>
      <c r="P904" s="64"/>
      <c r="Q904" s="64"/>
      <c r="R904" s="64"/>
      <c r="S904" s="64"/>
      <c r="T904" s="64"/>
      <c r="U904" s="64"/>
      <c r="V904" s="64"/>
      <c r="W904" s="64"/>
      <c r="X904" s="64"/>
    </row>
    <row r="905">
      <c r="A905" s="93"/>
      <c r="B905" s="93"/>
      <c r="C905" s="94"/>
      <c r="D905" s="94"/>
      <c r="E905" s="94"/>
      <c r="F905" s="80" t="b">
        <v>0</v>
      </c>
      <c r="G905" s="80" t="b">
        <v>0</v>
      </c>
      <c r="H905" s="94"/>
      <c r="I905" s="94"/>
      <c r="J905" s="77"/>
      <c r="K905" s="95"/>
      <c r="L905" s="96"/>
      <c r="M905" s="26"/>
      <c r="N905" s="26"/>
      <c r="O905" s="64"/>
      <c r="P905" s="64"/>
      <c r="Q905" s="64"/>
      <c r="R905" s="64"/>
      <c r="S905" s="64"/>
      <c r="T905" s="64"/>
      <c r="U905" s="64"/>
      <c r="V905" s="64"/>
      <c r="W905" s="64"/>
      <c r="X905" s="64"/>
    </row>
    <row r="906">
      <c r="A906" s="93"/>
      <c r="B906" s="93"/>
      <c r="C906" s="94"/>
      <c r="D906" s="94"/>
      <c r="E906" s="94"/>
      <c r="F906" s="80" t="b">
        <v>0</v>
      </c>
      <c r="G906" s="80" t="b">
        <v>0</v>
      </c>
      <c r="H906" s="94"/>
      <c r="I906" s="94"/>
      <c r="J906" s="77"/>
      <c r="K906" s="95"/>
      <c r="L906" s="96"/>
      <c r="M906" s="26"/>
      <c r="N906" s="26"/>
      <c r="O906" s="64"/>
      <c r="P906" s="64"/>
      <c r="Q906" s="64"/>
      <c r="R906" s="64"/>
      <c r="S906" s="64"/>
      <c r="T906" s="64"/>
      <c r="U906" s="64"/>
      <c r="V906" s="64"/>
      <c r="W906" s="64"/>
      <c r="X906" s="64"/>
    </row>
    <row r="907">
      <c r="A907" s="93"/>
      <c r="B907" s="93"/>
      <c r="C907" s="94"/>
      <c r="D907" s="94"/>
      <c r="E907" s="94"/>
      <c r="F907" s="80" t="b">
        <v>0</v>
      </c>
      <c r="G907" s="80" t="b">
        <v>0</v>
      </c>
      <c r="H907" s="94"/>
      <c r="I907" s="94"/>
      <c r="J907" s="77"/>
      <c r="K907" s="95"/>
      <c r="L907" s="96"/>
      <c r="M907" s="26"/>
      <c r="N907" s="26"/>
      <c r="O907" s="64"/>
      <c r="P907" s="64"/>
      <c r="Q907" s="64"/>
      <c r="R907" s="64"/>
      <c r="S907" s="64"/>
      <c r="T907" s="64"/>
      <c r="U907" s="64"/>
      <c r="V907" s="64"/>
      <c r="W907" s="64"/>
      <c r="X907" s="64"/>
    </row>
    <row r="908">
      <c r="A908" s="93"/>
      <c r="B908" s="93"/>
      <c r="C908" s="94"/>
      <c r="D908" s="94"/>
      <c r="E908" s="94"/>
      <c r="F908" s="80" t="b">
        <v>0</v>
      </c>
      <c r="G908" s="80" t="b">
        <v>0</v>
      </c>
      <c r="H908" s="94"/>
      <c r="I908" s="94"/>
      <c r="J908" s="77"/>
      <c r="K908" s="95"/>
      <c r="L908" s="96"/>
      <c r="M908" s="26"/>
      <c r="N908" s="26"/>
      <c r="O908" s="64"/>
      <c r="P908" s="64"/>
      <c r="Q908" s="64"/>
      <c r="R908" s="64"/>
      <c r="S908" s="64"/>
      <c r="T908" s="64"/>
      <c r="U908" s="64"/>
      <c r="V908" s="64"/>
      <c r="W908" s="64"/>
      <c r="X908" s="64"/>
    </row>
    <row r="909">
      <c r="A909" s="93"/>
      <c r="B909" s="93"/>
      <c r="C909" s="94"/>
      <c r="D909" s="94"/>
      <c r="E909" s="94"/>
      <c r="F909" s="80" t="b">
        <v>0</v>
      </c>
      <c r="G909" s="80" t="b">
        <v>0</v>
      </c>
      <c r="H909" s="94"/>
      <c r="I909" s="94"/>
      <c r="J909" s="77"/>
      <c r="K909" s="95"/>
      <c r="L909" s="96"/>
      <c r="M909" s="26"/>
      <c r="N909" s="26"/>
      <c r="O909" s="64"/>
      <c r="P909" s="64"/>
      <c r="Q909" s="64"/>
      <c r="R909" s="64"/>
      <c r="S909" s="64"/>
      <c r="T909" s="64"/>
      <c r="U909" s="64"/>
      <c r="V909" s="64"/>
      <c r="W909" s="64"/>
      <c r="X909" s="64"/>
    </row>
    <row r="910">
      <c r="A910" s="93"/>
      <c r="B910" s="93"/>
      <c r="C910" s="94"/>
      <c r="D910" s="94"/>
      <c r="E910" s="94"/>
      <c r="F910" s="80" t="b">
        <v>0</v>
      </c>
      <c r="G910" s="80" t="b">
        <v>0</v>
      </c>
      <c r="H910" s="94"/>
      <c r="I910" s="94"/>
      <c r="J910" s="77"/>
      <c r="K910" s="95"/>
      <c r="L910" s="96"/>
      <c r="M910" s="26"/>
      <c r="N910" s="26"/>
      <c r="O910" s="64"/>
      <c r="P910" s="64"/>
      <c r="Q910" s="64"/>
      <c r="R910" s="64"/>
      <c r="S910" s="64"/>
      <c r="T910" s="64"/>
      <c r="U910" s="64"/>
      <c r="V910" s="64"/>
      <c r="W910" s="64"/>
      <c r="X910" s="64"/>
    </row>
    <row r="911">
      <c r="A911" s="93"/>
      <c r="B911" s="93"/>
      <c r="C911" s="94"/>
      <c r="D911" s="94"/>
      <c r="E911" s="94"/>
      <c r="F911" s="80" t="b">
        <v>0</v>
      </c>
      <c r="G911" s="80" t="b">
        <v>0</v>
      </c>
      <c r="H911" s="94"/>
      <c r="I911" s="94"/>
      <c r="J911" s="77"/>
      <c r="K911" s="95"/>
      <c r="L911" s="96"/>
      <c r="M911" s="26"/>
      <c r="N911" s="26"/>
      <c r="O911" s="64"/>
      <c r="P911" s="64"/>
      <c r="Q911" s="64"/>
      <c r="R911" s="64"/>
      <c r="S911" s="64"/>
      <c r="T911" s="64"/>
      <c r="U911" s="64"/>
      <c r="V911" s="64"/>
      <c r="W911" s="64"/>
      <c r="X911" s="64"/>
    </row>
    <row r="912">
      <c r="A912" s="93"/>
      <c r="B912" s="93"/>
      <c r="C912" s="94"/>
      <c r="D912" s="94"/>
      <c r="E912" s="94"/>
      <c r="F912" s="80" t="b">
        <v>0</v>
      </c>
      <c r="G912" s="80" t="b">
        <v>0</v>
      </c>
      <c r="H912" s="94"/>
      <c r="I912" s="94"/>
      <c r="J912" s="77"/>
      <c r="K912" s="95"/>
      <c r="L912" s="96"/>
      <c r="M912" s="26"/>
      <c r="N912" s="26"/>
      <c r="O912" s="64"/>
      <c r="P912" s="64"/>
      <c r="Q912" s="64"/>
      <c r="R912" s="64"/>
      <c r="S912" s="64"/>
      <c r="T912" s="64"/>
      <c r="U912" s="64"/>
      <c r="V912" s="64"/>
      <c r="W912" s="64"/>
      <c r="X912" s="64"/>
    </row>
    <row r="913">
      <c r="A913" s="93"/>
      <c r="B913" s="93"/>
      <c r="C913" s="94"/>
      <c r="D913" s="94"/>
      <c r="E913" s="94"/>
      <c r="F913" s="80" t="b">
        <v>0</v>
      </c>
      <c r="G913" s="80" t="b">
        <v>0</v>
      </c>
      <c r="H913" s="94"/>
      <c r="I913" s="94"/>
      <c r="J913" s="77"/>
      <c r="K913" s="95"/>
      <c r="L913" s="96"/>
      <c r="M913" s="26"/>
      <c r="N913" s="26"/>
      <c r="O913" s="64"/>
      <c r="P913" s="64"/>
      <c r="Q913" s="64"/>
      <c r="R913" s="64"/>
      <c r="S913" s="64"/>
      <c r="T913" s="64"/>
      <c r="U913" s="64"/>
      <c r="V913" s="64"/>
      <c r="W913" s="64"/>
      <c r="X913" s="64"/>
    </row>
    <row r="914">
      <c r="A914" s="93"/>
      <c r="B914" s="93"/>
      <c r="C914" s="94"/>
      <c r="D914" s="94"/>
      <c r="E914" s="94"/>
      <c r="F914" s="80" t="b">
        <v>0</v>
      </c>
      <c r="G914" s="80" t="b">
        <v>0</v>
      </c>
      <c r="H914" s="94"/>
      <c r="I914" s="94"/>
      <c r="J914" s="77"/>
      <c r="K914" s="95"/>
      <c r="L914" s="96"/>
      <c r="M914" s="26"/>
      <c r="N914" s="26"/>
      <c r="O914" s="64"/>
      <c r="P914" s="64"/>
      <c r="Q914" s="64"/>
      <c r="R914" s="64"/>
      <c r="S914" s="64"/>
      <c r="T914" s="64"/>
      <c r="U914" s="64"/>
      <c r="V914" s="64"/>
      <c r="W914" s="64"/>
      <c r="X914" s="64"/>
    </row>
    <row r="915">
      <c r="A915" s="93"/>
      <c r="B915" s="93"/>
      <c r="C915" s="94"/>
      <c r="D915" s="94"/>
      <c r="E915" s="94"/>
      <c r="F915" s="80" t="b">
        <v>0</v>
      </c>
      <c r="G915" s="80" t="b">
        <v>0</v>
      </c>
      <c r="H915" s="94"/>
      <c r="I915" s="94"/>
      <c r="J915" s="77"/>
      <c r="K915" s="95"/>
      <c r="L915" s="96"/>
      <c r="M915" s="26"/>
      <c r="N915" s="26"/>
      <c r="O915" s="64"/>
      <c r="P915" s="64"/>
      <c r="Q915" s="64"/>
      <c r="R915" s="64"/>
      <c r="S915" s="64"/>
      <c r="T915" s="64"/>
      <c r="U915" s="64"/>
      <c r="V915" s="64"/>
      <c r="W915" s="64"/>
      <c r="X915" s="64"/>
    </row>
    <row r="916">
      <c r="A916" s="93"/>
      <c r="B916" s="93"/>
      <c r="C916" s="94"/>
      <c r="D916" s="94"/>
      <c r="E916" s="94"/>
      <c r="F916" s="80" t="b">
        <v>0</v>
      </c>
      <c r="G916" s="80" t="b">
        <v>0</v>
      </c>
      <c r="H916" s="94"/>
      <c r="I916" s="94"/>
      <c r="J916" s="77"/>
      <c r="K916" s="95"/>
      <c r="L916" s="96"/>
      <c r="M916" s="26"/>
      <c r="N916" s="26"/>
      <c r="O916" s="64"/>
      <c r="P916" s="64"/>
      <c r="Q916" s="64"/>
      <c r="R916" s="64"/>
      <c r="S916" s="64"/>
      <c r="T916" s="64"/>
      <c r="U916" s="64"/>
      <c r="V916" s="64"/>
      <c r="W916" s="64"/>
      <c r="X916" s="64"/>
    </row>
    <row r="917">
      <c r="A917" s="93"/>
      <c r="B917" s="93"/>
      <c r="C917" s="94"/>
      <c r="D917" s="94"/>
      <c r="E917" s="94"/>
      <c r="F917" s="80" t="b">
        <v>0</v>
      </c>
      <c r="G917" s="80" t="b">
        <v>0</v>
      </c>
      <c r="H917" s="94"/>
      <c r="I917" s="94"/>
      <c r="J917" s="77"/>
      <c r="K917" s="95"/>
      <c r="L917" s="96"/>
      <c r="M917" s="26"/>
      <c r="N917" s="26"/>
      <c r="O917" s="64"/>
      <c r="P917" s="64"/>
      <c r="Q917" s="64"/>
      <c r="R917" s="64"/>
      <c r="S917" s="64"/>
      <c r="T917" s="64"/>
      <c r="U917" s="64"/>
      <c r="V917" s="64"/>
      <c r="W917" s="64"/>
      <c r="X917" s="64"/>
    </row>
    <row r="918">
      <c r="A918" s="93"/>
      <c r="B918" s="93"/>
      <c r="C918" s="94"/>
      <c r="D918" s="94"/>
      <c r="E918" s="94"/>
      <c r="F918" s="80" t="b">
        <v>0</v>
      </c>
      <c r="G918" s="80" t="b">
        <v>0</v>
      </c>
      <c r="H918" s="94"/>
      <c r="I918" s="94"/>
      <c r="J918" s="77"/>
      <c r="K918" s="95"/>
      <c r="L918" s="96"/>
      <c r="M918" s="26"/>
      <c r="N918" s="26"/>
      <c r="O918" s="64"/>
      <c r="P918" s="64"/>
      <c r="Q918" s="64"/>
      <c r="R918" s="64"/>
      <c r="S918" s="64"/>
      <c r="T918" s="64"/>
      <c r="U918" s="64"/>
      <c r="V918" s="64"/>
      <c r="W918" s="64"/>
      <c r="X918" s="64"/>
    </row>
    <row r="919">
      <c r="A919" s="93"/>
      <c r="B919" s="93"/>
      <c r="C919" s="94"/>
      <c r="D919" s="94"/>
      <c r="E919" s="94"/>
      <c r="F919" s="80" t="b">
        <v>0</v>
      </c>
      <c r="G919" s="80" t="b">
        <v>0</v>
      </c>
      <c r="H919" s="94"/>
      <c r="I919" s="94"/>
      <c r="J919" s="77"/>
      <c r="K919" s="95"/>
      <c r="L919" s="96"/>
      <c r="M919" s="26"/>
      <c r="N919" s="26"/>
      <c r="O919" s="64"/>
      <c r="P919" s="64"/>
      <c r="Q919" s="64"/>
      <c r="R919" s="64"/>
      <c r="S919" s="64"/>
      <c r="T919" s="64"/>
      <c r="U919" s="64"/>
      <c r="V919" s="64"/>
      <c r="W919" s="64"/>
      <c r="X919" s="64"/>
    </row>
    <row r="920">
      <c r="A920" s="93"/>
      <c r="B920" s="93"/>
      <c r="C920" s="94"/>
      <c r="D920" s="94"/>
      <c r="E920" s="94"/>
      <c r="F920" s="80" t="b">
        <v>0</v>
      </c>
      <c r="G920" s="80" t="b">
        <v>0</v>
      </c>
      <c r="H920" s="94"/>
      <c r="I920" s="94"/>
      <c r="J920" s="77"/>
      <c r="K920" s="95"/>
      <c r="L920" s="96"/>
      <c r="M920" s="26"/>
      <c r="N920" s="26"/>
      <c r="O920" s="64"/>
      <c r="P920" s="64"/>
      <c r="Q920" s="64"/>
      <c r="R920" s="64"/>
      <c r="S920" s="64"/>
      <c r="T920" s="64"/>
      <c r="U920" s="64"/>
      <c r="V920" s="64"/>
      <c r="W920" s="64"/>
      <c r="X920" s="64"/>
    </row>
    <row r="921">
      <c r="A921" s="93"/>
      <c r="B921" s="93"/>
      <c r="C921" s="94"/>
      <c r="D921" s="94"/>
      <c r="E921" s="94"/>
      <c r="F921" s="80" t="b">
        <v>0</v>
      </c>
      <c r="G921" s="80" t="b">
        <v>0</v>
      </c>
      <c r="H921" s="94"/>
      <c r="I921" s="94"/>
      <c r="J921" s="77"/>
      <c r="K921" s="95"/>
      <c r="L921" s="96"/>
      <c r="M921" s="26"/>
      <c r="N921" s="26"/>
      <c r="O921" s="64"/>
      <c r="P921" s="64"/>
      <c r="Q921" s="64"/>
      <c r="R921" s="64"/>
      <c r="S921" s="64"/>
      <c r="T921" s="64"/>
      <c r="U921" s="64"/>
      <c r="V921" s="64"/>
      <c r="W921" s="64"/>
      <c r="X921" s="64"/>
    </row>
    <row r="922">
      <c r="A922" s="93"/>
      <c r="B922" s="93"/>
      <c r="C922" s="94"/>
      <c r="D922" s="94"/>
      <c r="E922" s="94"/>
      <c r="F922" s="80" t="b">
        <v>0</v>
      </c>
      <c r="G922" s="80" t="b">
        <v>0</v>
      </c>
      <c r="H922" s="94"/>
      <c r="I922" s="94"/>
      <c r="J922" s="77"/>
      <c r="K922" s="95"/>
      <c r="L922" s="96"/>
      <c r="M922" s="26"/>
      <c r="N922" s="26"/>
      <c r="O922" s="64"/>
      <c r="P922" s="64"/>
      <c r="Q922" s="64"/>
      <c r="R922" s="64"/>
      <c r="S922" s="64"/>
      <c r="T922" s="64"/>
      <c r="U922" s="64"/>
      <c r="V922" s="64"/>
      <c r="W922" s="64"/>
      <c r="X922" s="64"/>
    </row>
    <row r="923">
      <c r="A923" s="93"/>
      <c r="B923" s="93"/>
      <c r="C923" s="94"/>
      <c r="D923" s="94"/>
      <c r="E923" s="94"/>
      <c r="F923" s="80" t="b">
        <v>0</v>
      </c>
      <c r="G923" s="80" t="b">
        <v>0</v>
      </c>
      <c r="H923" s="94"/>
      <c r="I923" s="94"/>
      <c r="J923" s="77"/>
      <c r="K923" s="95"/>
      <c r="L923" s="96"/>
      <c r="M923" s="26"/>
      <c r="N923" s="26"/>
      <c r="O923" s="64"/>
      <c r="P923" s="64"/>
      <c r="Q923" s="64"/>
      <c r="R923" s="64"/>
      <c r="S923" s="64"/>
      <c r="T923" s="64"/>
      <c r="U923" s="64"/>
      <c r="V923" s="64"/>
      <c r="W923" s="64"/>
      <c r="X923" s="64"/>
    </row>
    <row r="924">
      <c r="A924" s="93"/>
      <c r="B924" s="93"/>
      <c r="C924" s="94"/>
      <c r="D924" s="94"/>
      <c r="E924" s="94"/>
      <c r="F924" s="80" t="b">
        <v>0</v>
      </c>
      <c r="G924" s="80" t="b">
        <v>0</v>
      </c>
      <c r="H924" s="94"/>
      <c r="I924" s="94"/>
      <c r="J924" s="77"/>
      <c r="K924" s="95"/>
      <c r="L924" s="96"/>
      <c r="M924" s="26"/>
      <c r="N924" s="26"/>
      <c r="O924" s="64"/>
      <c r="P924" s="64"/>
      <c r="Q924" s="64"/>
      <c r="R924" s="64"/>
      <c r="S924" s="64"/>
      <c r="T924" s="64"/>
      <c r="U924" s="64"/>
      <c r="V924" s="64"/>
      <c r="W924" s="64"/>
      <c r="X924" s="64"/>
    </row>
    <row r="925">
      <c r="A925" s="93"/>
      <c r="B925" s="93"/>
      <c r="C925" s="94"/>
      <c r="D925" s="94"/>
      <c r="E925" s="94"/>
      <c r="F925" s="80" t="b">
        <v>0</v>
      </c>
      <c r="G925" s="80" t="b">
        <v>0</v>
      </c>
      <c r="H925" s="94"/>
      <c r="I925" s="94"/>
      <c r="J925" s="77"/>
      <c r="K925" s="95"/>
      <c r="L925" s="96"/>
      <c r="M925" s="26"/>
      <c r="N925" s="26"/>
      <c r="O925" s="64"/>
      <c r="P925" s="64"/>
      <c r="Q925" s="64"/>
      <c r="R925" s="64"/>
      <c r="S925" s="64"/>
      <c r="T925" s="64"/>
      <c r="U925" s="64"/>
      <c r="V925" s="64"/>
      <c r="W925" s="64"/>
      <c r="X925" s="64"/>
    </row>
    <row r="926">
      <c r="A926" s="93"/>
      <c r="B926" s="93"/>
      <c r="C926" s="94"/>
      <c r="D926" s="94"/>
      <c r="E926" s="94"/>
      <c r="F926" s="80" t="b">
        <v>0</v>
      </c>
      <c r="G926" s="80" t="b">
        <v>0</v>
      </c>
      <c r="H926" s="94"/>
      <c r="I926" s="94"/>
      <c r="J926" s="77"/>
      <c r="K926" s="95"/>
      <c r="L926" s="96"/>
      <c r="M926" s="26"/>
      <c r="N926" s="26"/>
      <c r="O926" s="64"/>
      <c r="P926" s="64"/>
      <c r="Q926" s="64"/>
      <c r="R926" s="64"/>
      <c r="S926" s="64"/>
      <c r="T926" s="64"/>
      <c r="U926" s="64"/>
      <c r="V926" s="64"/>
      <c r="W926" s="64"/>
      <c r="X926" s="64"/>
    </row>
    <row r="927">
      <c r="A927" s="93"/>
      <c r="B927" s="93"/>
      <c r="C927" s="94"/>
      <c r="D927" s="94"/>
      <c r="E927" s="94"/>
      <c r="F927" s="80" t="b">
        <v>0</v>
      </c>
      <c r="G927" s="80" t="b">
        <v>0</v>
      </c>
      <c r="H927" s="94"/>
      <c r="I927" s="94"/>
      <c r="J927" s="77"/>
      <c r="K927" s="95"/>
      <c r="L927" s="96"/>
      <c r="M927" s="26"/>
      <c r="N927" s="26"/>
      <c r="O927" s="64"/>
      <c r="P927" s="64"/>
      <c r="Q927" s="64"/>
      <c r="R927" s="64"/>
      <c r="S927" s="64"/>
      <c r="T927" s="64"/>
      <c r="U927" s="64"/>
      <c r="V927" s="64"/>
      <c r="W927" s="64"/>
      <c r="X927" s="64"/>
    </row>
    <row r="928">
      <c r="A928" s="93"/>
      <c r="B928" s="93"/>
      <c r="C928" s="94"/>
      <c r="D928" s="94"/>
      <c r="E928" s="94"/>
      <c r="F928" s="80" t="b">
        <v>0</v>
      </c>
      <c r="G928" s="80" t="b">
        <v>0</v>
      </c>
      <c r="H928" s="94"/>
      <c r="I928" s="94"/>
      <c r="J928" s="77"/>
      <c r="K928" s="95"/>
      <c r="L928" s="96"/>
      <c r="M928" s="26"/>
      <c r="N928" s="26"/>
      <c r="O928" s="64"/>
      <c r="P928" s="64"/>
      <c r="Q928" s="64"/>
      <c r="R928" s="64"/>
      <c r="S928" s="64"/>
      <c r="T928" s="64"/>
      <c r="U928" s="64"/>
      <c r="V928" s="64"/>
      <c r="W928" s="64"/>
      <c r="X928" s="64"/>
    </row>
    <row r="929">
      <c r="A929" s="93"/>
      <c r="B929" s="93"/>
      <c r="C929" s="94"/>
      <c r="D929" s="94"/>
      <c r="E929" s="94"/>
      <c r="F929" s="80" t="b">
        <v>0</v>
      </c>
      <c r="G929" s="80" t="b">
        <v>0</v>
      </c>
      <c r="H929" s="94"/>
      <c r="I929" s="94"/>
      <c r="J929" s="77"/>
      <c r="K929" s="95"/>
      <c r="L929" s="96"/>
      <c r="M929" s="26"/>
      <c r="N929" s="26"/>
      <c r="O929" s="64"/>
      <c r="P929" s="64"/>
      <c r="Q929" s="64"/>
      <c r="R929" s="64"/>
      <c r="S929" s="64"/>
      <c r="T929" s="64"/>
      <c r="U929" s="64"/>
      <c r="V929" s="64"/>
      <c r="W929" s="64"/>
      <c r="X929" s="64"/>
    </row>
    <row r="930">
      <c r="A930" s="93"/>
      <c r="B930" s="93"/>
      <c r="C930" s="94"/>
      <c r="D930" s="94"/>
      <c r="E930" s="94"/>
      <c r="F930" s="80" t="b">
        <v>0</v>
      </c>
      <c r="G930" s="80" t="b">
        <v>0</v>
      </c>
      <c r="H930" s="94"/>
      <c r="I930" s="94"/>
      <c r="J930" s="77"/>
      <c r="K930" s="95"/>
      <c r="L930" s="96"/>
      <c r="M930" s="26"/>
      <c r="N930" s="26"/>
      <c r="O930" s="64"/>
      <c r="P930" s="64"/>
      <c r="Q930" s="64"/>
      <c r="R930" s="64"/>
      <c r="S930" s="64"/>
      <c r="T930" s="64"/>
      <c r="U930" s="64"/>
      <c r="V930" s="64"/>
      <c r="W930" s="64"/>
      <c r="X930" s="64"/>
    </row>
    <row r="931">
      <c r="A931" s="93"/>
      <c r="B931" s="93"/>
      <c r="C931" s="94"/>
      <c r="D931" s="94"/>
      <c r="E931" s="94"/>
      <c r="F931" s="80" t="b">
        <v>0</v>
      </c>
      <c r="G931" s="80" t="b">
        <v>0</v>
      </c>
      <c r="H931" s="94"/>
      <c r="I931" s="94"/>
      <c r="J931" s="77"/>
      <c r="K931" s="95"/>
      <c r="L931" s="96"/>
      <c r="M931" s="26"/>
      <c r="N931" s="26"/>
      <c r="O931" s="64"/>
      <c r="P931" s="64"/>
      <c r="Q931" s="64"/>
      <c r="R931" s="64"/>
      <c r="S931" s="64"/>
      <c r="T931" s="64"/>
      <c r="U931" s="64"/>
      <c r="V931" s="64"/>
      <c r="W931" s="64"/>
      <c r="X931" s="64"/>
    </row>
    <row r="932">
      <c r="A932" s="93"/>
      <c r="B932" s="93"/>
      <c r="C932" s="94"/>
      <c r="D932" s="94"/>
      <c r="E932" s="94"/>
      <c r="F932" s="80" t="b">
        <v>0</v>
      </c>
      <c r="G932" s="80" t="b">
        <v>0</v>
      </c>
      <c r="H932" s="94"/>
      <c r="I932" s="94"/>
      <c r="J932" s="77"/>
      <c r="K932" s="95"/>
      <c r="L932" s="96"/>
      <c r="M932" s="26"/>
      <c r="N932" s="26"/>
      <c r="O932" s="64"/>
      <c r="P932" s="64"/>
      <c r="Q932" s="64"/>
      <c r="R932" s="64"/>
      <c r="S932" s="64"/>
      <c r="T932" s="64"/>
      <c r="U932" s="64"/>
      <c r="V932" s="64"/>
      <c r="W932" s="64"/>
      <c r="X932" s="64"/>
    </row>
    <row r="933">
      <c r="A933" s="93"/>
      <c r="B933" s="93"/>
      <c r="C933" s="94"/>
      <c r="D933" s="94"/>
      <c r="E933" s="94"/>
      <c r="F933" s="80" t="b">
        <v>0</v>
      </c>
      <c r="G933" s="80" t="b">
        <v>0</v>
      </c>
      <c r="H933" s="94"/>
      <c r="I933" s="94"/>
      <c r="J933" s="77"/>
      <c r="K933" s="95"/>
      <c r="L933" s="96"/>
      <c r="M933" s="26"/>
      <c r="N933" s="26"/>
      <c r="O933" s="64"/>
      <c r="P933" s="64"/>
      <c r="Q933" s="64"/>
      <c r="R933" s="64"/>
      <c r="S933" s="64"/>
      <c r="T933" s="64"/>
      <c r="U933" s="64"/>
      <c r="V933" s="64"/>
      <c r="W933" s="64"/>
      <c r="X933" s="64"/>
    </row>
    <row r="934">
      <c r="A934" s="93"/>
      <c r="B934" s="93"/>
      <c r="C934" s="94"/>
      <c r="D934" s="94"/>
      <c r="E934" s="94"/>
      <c r="F934" s="80" t="b">
        <v>0</v>
      </c>
      <c r="G934" s="80" t="b">
        <v>0</v>
      </c>
      <c r="H934" s="94"/>
      <c r="I934" s="94"/>
      <c r="J934" s="77"/>
      <c r="K934" s="95"/>
      <c r="L934" s="96"/>
      <c r="M934" s="26"/>
      <c r="N934" s="26"/>
      <c r="O934" s="64"/>
      <c r="P934" s="64"/>
      <c r="Q934" s="64"/>
      <c r="R934" s="64"/>
      <c r="S934" s="64"/>
      <c r="T934" s="64"/>
      <c r="U934" s="64"/>
      <c r="V934" s="64"/>
      <c r="W934" s="64"/>
      <c r="X934" s="64"/>
    </row>
    <row r="935">
      <c r="A935" s="93"/>
      <c r="B935" s="93"/>
      <c r="C935" s="94"/>
      <c r="D935" s="94"/>
      <c r="E935" s="94"/>
      <c r="F935" s="80" t="b">
        <v>0</v>
      </c>
      <c r="G935" s="80" t="b">
        <v>0</v>
      </c>
      <c r="H935" s="94"/>
      <c r="I935" s="94"/>
      <c r="J935" s="77"/>
      <c r="K935" s="95"/>
      <c r="L935" s="96"/>
      <c r="M935" s="26"/>
      <c r="N935" s="26"/>
      <c r="O935" s="64"/>
      <c r="P935" s="64"/>
      <c r="Q935" s="64"/>
      <c r="R935" s="64"/>
      <c r="S935" s="64"/>
      <c r="T935" s="64"/>
      <c r="U935" s="64"/>
      <c r="V935" s="64"/>
      <c r="W935" s="64"/>
      <c r="X935" s="64"/>
    </row>
    <row r="936">
      <c r="A936" s="93"/>
      <c r="B936" s="93"/>
      <c r="C936" s="94"/>
      <c r="D936" s="94"/>
      <c r="E936" s="94"/>
      <c r="F936" s="80" t="b">
        <v>0</v>
      </c>
      <c r="G936" s="80" t="b">
        <v>0</v>
      </c>
      <c r="H936" s="94"/>
      <c r="I936" s="94"/>
      <c r="J936" s="77"/>
      <c r="K936" s="95"/>
      <c r="L936" s="96"/>
      <c r="M936" s="26"/>
      <c r="N936" s="26"/>
      <c r="O936" s="64"/>
      <c r="P936" s="64"/>
      <c r="Q936" s="64"/>
      <c r="R936" s="64"/>
      <c r="S936" s="64"/>
      <c r="T936" s="64"/>
      <c r="U936" s="64"/>
      <c r="V936" s="64"/>
      <c r="W936" s="64"/>
      <c r="X936" s="64"/>
    </row>
    <row r="937">
      <c r="A937" s="93"/>
      <c r="B937" s="93"/>
      <c r="C937" s="94"/>
      <c r="D937" s="94"/>
      <c r="E937" s="94"/>
      <c r="F937" s="80" t="b">
        <v>0</v>
      </c>
      <c r="G937" s="80" t="b">
        <v>0</v>
      </c>
      <c r="H937" s="94"/>
      <c r="I937" s="94"/>
      <c r="J937" s="77"/>
      <c r="K937" s="95"/>
      <c r="L937" s="96"/>
      <c r="M937" s="26"/>
      <c r="N937" s="26"/>
      <c r="O937" s="64"/>
      <c r="P937" s="64"/>
      <c r="Q937" s="64"/>
      <c r="R937" s="64"/>
      <c r="S937" s="64"/>
      <c r="T937" s="64"/>
      <c r="U937" s="64"/>
      <c r="V937" s="64"/>
      <c r="W937" s="64"/>
      <c r="X937" s="64"/>
    </row>
    <row r="938">
      <c r="A938" s="93"/>
      <c r="B938" s="93"/>
      <c r="C938" s="94"/>
      <c r="D938" s="94"/>
      <c r="E938" s="94"/>
      <c r="F938" s="80" t="b">
        <v>0</v>
      </c>
      <c r="G938" s="80" t="b">
        <v>0</v>
      </c>
      <c r="H938" s="94"/>
      <c r="I938" s="94"/>
      <c r="J938" s="77"/>
      <c r="K938" s="95"/>
      <c r="L938" s="96"/>
      <c r="M938" s="26"/>
      <c r="N938" s="26"/>
      <c r="O938" s="64"/>
      <c r="P938" s="64"/>
      <c r="Q938" s="64"/>
      <c r="R938" s="64"/>
      <c r="S938" s="64"/>
      <c r="T938" s="64"/>
      <c r="U938" s="64"/>
      <c r="V938" s="64"/>
      <c r="W938" s="64"/>
      <c r="X938" s="64"/>
    </row>
    <row r="939">
      <c r="A939" s="93"/>
      <c r="B939" s="93"/>
      <c r="C939" s="94"/>
      <c r="D939" s="94"/>
      <c r="E939" s="94"/>
      <c r="F939" s="80" t="b">
        <v>0</v>
      </c>
      <c r="G939" s="80" t="b">
        <v>0</v>
      </c>
      <c r="H939" s="94"/>
      <c r="I939" s="94"/>
      <c r="J939" s="77"/>
      <c r="K939" s="95"/>
      <c r="L939" s="96"/>
      <c r="M939" s="26"/>
      <c r="N939" s="26"/>
      <c r="O939" s="64"/>
      <c r="P939" s="64"/>
      <c r="Q939" s="64"/>
      <c r="R939" s="64"/>
      <c r="S939" s="64"/>
      <c r="T939" s="64"/>
      <c r="U939" s="64"/>
      <c r="V939" s="64"/>
      <c r="W939" s="64"/>
      <c r="X939" s="64"/>
    </row>
    <row r="940">
      <c r="A940" s="93"/>
      <c r="B940" s="93"/>
      <c r="C940" s="94"/>
      <c r="D940" s="94"/>
      <c r="E940" s="94"/>
      <c r="F940" s="80" t="b">
        <v>0</v>
      </c>
      <c r="G940" s="80" t="b">
        <v>0</v>
      </c>
      <c r="H940" s="94"/>
      <c r="I940" s="94"/>
      <c r="J940" s="77"/>
      <c r="K940" s="95"/>
      <c r="L940" s="96"/>
      <c r="M940" s="26"/>
      <c r="N940" s="26"/>
      <c r="O940" s="64"/>
      <c r="P940" s="64"/>
      <c r="Q940" s="64"/>
      <c r="R940" s="64"/>
      <c r="S940" s="64"/>
      <c r="T940" s="64"/>
      <c r="U940" s="64"/>
      <c r="V940" s="64"/>
      <c r="W940" s="64"/>
      <c r="X940" s="64"/>
    </row>
    <row r="941">
      <c r="A941" s="93"/>
      <c r="B941" s="93"/>
      <c r="C941" s="94"/>
      <c r="D941" s="94"/>
      <c r="E941" s="94"/>
      <c r="F941" s="80" t="b">
        <v>0</v>
      </c>
      <c r="G941" s="80" t="b">
        <v>0</v>
      </c>
      <c r="H941" s="94"/>
      <c r="I941" s="94"/>
      <c r="J941" s="77"/>
      <c r="K941" s="95"/>
      <c r="L941" s="96"/>
      <c r="M941" s="26"/>
      <c r="N941" s="26"/>
      <c r="O941" s="64"/>
      <c r="P941" s="64"/>
      <c r="Q941" s="64"/>
      <c r="R941" s="64"/>
      <c r="S941" s="64"/>
      <c r="T941" s="64"/>
      <c r="U941" s="64"/>
      <c r="V941" s="64"/>
      <c r="W941" s="64"/>
      <c r="X941" s="64"/>
    </row>
    <row r="942">
      <c r="A942" s="93"/>
      <c r="B942" s="93"/>
      <c r="C942" s="94"/>
      <c r="D942" s="94"/>
      <c r="E942" s="94"/>
      <c r="F942" s="80" t="b">
        <v>0</v>
      </c>
      <c r="G942" s="80" t="b">
        <v>0</v>
      </c>
      <c r="H942" s="94"/>
      <c r="I942" s="94"/>
      <c r="J942" s="77"/>
      <c r="K942" s="95"/>
      <c r="L942" s="96"/>
      <c r="M942" s="26"/>
      <c r="N942" s="26"/>
      <c r="O942" s="64"/>
      <c r="P942" s="64"/>
      <c r="Q942" s="64"/>
      <c r="R942" s="64"/>
      <c r="S942" s="64"/>
      <c r="T942" s="64"/>
      <c r="U942" s="64"/>
      <c r="V942" s="64"/>
      <c r="W942" s="64"/>
      <c r="X942" s="64"/>
    </row>
    <row r="943">
      <c r="A943" s="93"/>
      <c r="B943" s="93"/>
      <c r="C943" s="94"/>
      <c r="D943" s="94"/>
      <c r="E943" s="94"/>
      <c r="F943" s="80" t="b">
        <v>0</v>
      </c>
      <c r="G943" s="80" t="b">
        <v>0</v>
      </c>
      <c r="H943" s="94"/>
      <c r="I943" s="94"/>
      <c r="J943" s="77"/>
      <c r="K943" s="95"/>
      <c r="L943" s="96"/>
      <c r="M943" s="26"/>
      <c r="N943" s="26"/>
      <c r="O943" s="64"/>
      <c r="P943" s="64"/>
      <c r="Q943" s="64"/>
      <c r="R943" s="64"/>
      <c r="S943" s="64"/>
      <c r="T943" s="64"/>
      <c r="U943" s="64"/>
      <c r="V943" s="64"/>
      <c r="W943" s="64"/>
      <c r="X943" s="64"/>
    </row>
    <row r="944">
      <c r="A944" s="93"/>
      <c r="B944" s="93"/>
      <c r="C944" s="94"/>
      <c r="D944" s="94"/>
      <c r="E944" s="94"/>
      <c r="F944" s="80" t="b">
        <v>0</v>
      </c>
      <c r="G944" s="80" t="b">
        <v>0</v>
      </c>
      <c r="H944" s="94"/>
      <c r="I944" s="94"/>
      <c r="J944" s="77"/>
      <c r="K944" s="95"/>
      <c r="L944" s="96"/>
      <c r="M944" s="26"/>
      <c r="N944" s="26"/>
      <c r="O944" s="64"/>
      <c r="P944" s="64"/>
      <c r="Q944" s="64"/>
      <c r="R944" s="64"/>
      <c r="S944" s="64"/>
      <c r="T944" s="64"/>
      <c r="U944" s="64"/>
      <c r="V944" s="64"/>
      <c r="W944" s="64"/>
      <c r="X944" s="64"/>
    </row>
    <row r="945">
      <c r="A945" s="93"/>
      <c r="B945" s="93"/>
      <c r="C945" s="94"/>
      <c r="D945" s="94"/>
      <c r="E945" s="94"/>
      <c r="F945" s="80" t="b">
        <v>0</v>
      </c>
      <c r="G945" s="80" t="b">
        <v>0</v>
      </c>
      <c r="H945" s="94"/>
      <c r="I945" s="94"/>
      <c r="J945" s="77"/>
      <c r="K945" s="95"/>
      <c r="L945" s="96"/>
      <c r="M945" s="26"/>
      <c r="N945" s="26"/>
      <c r="O945" s="64"/>
      <c r="P945" s="64"/>
      <c r="Q945" s="64"/>
      <c r="R945" s="64"/>
      <c r="S945" s="64"/>
      <c r="T945" s="64"/>
      <c r="U945" s="64"/>
      <c r="V945" s="64"/>
      <c r="W945" s="64"/>
      <c r="X945" s="64"/>
    </row>
    <row r="946">
      <c r="A946" s="93"/>
      <c r="B946" s="93"/>
      <c r="C946" s="94"/>
      <c r="D946" s="94"/>
      <c r="E946" s="94"/>
      <c r="F946" s="80" t="b">
        <v>0</v>
      </c>
      <c r="G946" s="80" t="b">
        <v>0</v>
      </c>
      <c r="H946" s="94"/>
      <c r="I946" s="94"/>
      <c r="J946" s="77"/>
      <c r="K946" s="95"/>
      <c r="L946" s="96"/>
      <c r="M946" s="26"/>
      <c r="N946" s="26"/>
      <c r="O946" s="64"/>
      <c r="P946" s="64"/>
      <c r="Q946" s="64"/>
      <c r="R946" s="64"/>
      <c r="S946" s="64"/>
      <c r="T946" s="64"/>
      <c r="U946" s="64"/>
      <c r="V946" s="64"/>
      <c r="W946" s="64"/>
      <c r="X946" s="64"/>
    </row>
    <row r="947">
      <c r="A947" s="93"/>
      <c r="B947" s="93"/>
      <c r="C947" s="94"/>
      <c r="D947" s="94"/>
      <c r="E947" s="94"/>
      <c r="F947" s="80" t="b">
        <v>0</v>
      </c>
      <c r="G947" s="80" t="b">
        <v>0</v>
      </c>
      <c r="H947" s="94"/>
      <c r="I947" s="94"/>
      <c r="J947" s="77"/>
      <c r="K947" s="95"/>
      <c r="L947" s="96"/>
      <c r="M947" s="26"/>
      <c r="N947" s="26"/>
      <c r="O947" s="64"/>
      <c r="P947" s="64"/>
      <c r="Q947" s="64"/>
      <c r="R947" s="64"/>
      <c r="S947" s="64"/>
      <c r="T947" s="64"/>
      <c r="U947" s="64"/>
      <c r="V947" s="64"/>
      <c r="W947" s="64"/>
      <c r="X947" s="64"/>
    </row>
    <row r="948">
      <c r="A948" s="93"/>
      <c r="B948" s="93"/>
      <c r="C948" s="94"/>
      <c r="D948" s="94"/>
      <c r="E948" s="94"/>
      <c r="F948" s="80" t="b">
        <v>0</v>
      </c>
      <c r="G948" s="80" t="b">
        <v>0</v>
      </c>
      <c r="H948" s="94"/>
      <c r="I948" s="94"/>
      <c r="J948" s="77"/>
      <c r="K948" s="95"/>
      <c r="L948" s="96"/>
      <c r="M948" s="26"/>
      <c r="N948" s="26"/>
      <c r="O948" s="64"/>
      <c r="P948" s="64"/>
      <c r="Q948" s="64"/>
      <c r="R948" s="64"/>
      <c r="S948" s="64"/>
      <c r="T948" s="64"/>
      <c r="U948" s="64"/>
      <c r="V948" s="64"/>
      <c r="W948" s="64"/>
      <c r="X948" s="64"/>
    </row>
    <row r="949">
      <c r="A949" s="93"/>
      <c r="B949" s="93"/>
      <c r="C949" s="94"/>
      <c r="D949" s="94"/>
      <c r="E949" s="94"/>
      <c r="F949" s="80" t="b">
        <v>0</v>
      </c>
      <c r="G949" s="80" t="b">
        <v>0</v>
      </c>
      <c r="H949" s="94"/>
      <c r="I949" s="94"/>
      <c r="J949" s="77"/>
      <c r="K949" s="95"/>
      <c r="L949" s="96"/>
      <c r="M949" s="26"/>
      <c r="N949" s="26"/>
      <c r="O949" s="64"/>
      <c r="P949" s="64"/>
      <c r="Q949" s="64"/>
      <c r="R949" s="64"/>
      <c r="S949" s="64"/>
      <c r="T949" s="64"/>
      <c r="U949" s="64"/>
      <c r="V949" s="64"/>
      <c r="W949" s="64"/>
      <c r="X949" s="64"/>
    </row>
    <row r="950">
      <c r="A950" s="93"/>
      <c r="B950" s="93"/>
      <c r="C950" s="94"/>
      <c r="D950" s="94"/>
      <c r="E950" s="94"/>
      <c r="F950" s="80" t="b">
        <v>0</v>
      </c>
      <c r="G950" s="80" t="b">
        <v>0</v>
      </c>
      <c r="H950" s="94"/>
      <c r="I950" s="94"/>
      <c r="J950" s="77"/>
      <c r="K950" s="95"/>
      <c r="L950" s="96"/>
      <c r="M950" s="26"/>
      <c r="N950" s="26"/>
      <c r="O950" s="64"/>
      <c r="P950" s="64"/>
      <c r="Q950" s="64"/>
      <c r="R950" s="64"/>
      <c r="S950" s="64"/>
      <c r="T950" s="64"/>
      <c r="U950" s="64"/>
      <c r="V950" s="64"/>
      <c r="W950" s="64"/>
      <c r="X950" s="64"/>
    </row>
    <row r="951">
      <c r="A951" s="93"/>
      <c r="B951" s="93"/>
      <c r="C951" s="94"/>
      <c r="D951" s="94"/>
      <c r="E951" s="94"/>
      <c r="F951" s="80" t="b">
        <v>0</v>
      </c>
      <c r="G951" s="80" t="b">
        <v>0</v>
      </c>
      <c r="H951" s="94"/>
      <c r="I951" s="94"/>
      <c r="J951" s="77"/>
      <c r="K951" s="95"/>
      <c r="L951" s="96"/>
      <c r="M951" s="26"/>
      <c r="N951" s="26"/>
      <c r="O951" s="64"/>
      <c r="P951" s="64"/>
      <c r="Q951" s="64"/>
      <c r="R951" s="64"/>
      <c r="S951" s="64"/>
      <c r="T951" s="64"/>
      <c r="U951" s="64"/>
      <c r="V951" s="64"/>
      <c r="W951" s="64"/>
      <c r="X951" s="64"/>
    </row>
    <row r="952">
      <c r="A952" s="93"/>
      <c r="B952" s="93"/>
      <c r="C952" s="94"/>
      <c r="D952" s="94"/>
      <c r="E952" s="94"/>
      <c r="F952" s="80" t="b">
        <v>0</v>
      </c>
      <c r="G952" s="80" t="b">
        <v>0</v>
      </c>
      <c r="H952" s="94"/>
      <c r="I952" s="94"/>
      <c r="J952" s="77"/>
      <c r="K952" s="95"/>
      <c r="L952" s="96"/>
      <c r="M952" s="26"/>
      <c r="N952" s="26"/>
      <c r="O952" s="64"/>
      <c r="P952" s="64"/>
      <c r="Q952" s="64"/>
      <c r="R952" s="64"/>
      <c r="S952" s="64"/>
      <c r="T952" s="64"/>
      <c r="U952" s="64"/>
      <c r="V952" s="64"/>
      <c r="W952" s="64"/>
      <c r="X952" s="64"/>
    </row>
    <row r="953">
      <c r="A953" s="93"/>
      <c r="B953" s="93"/>
      <c r="C953" s="94"/>
      <c r="D953" s="94"/>
      <c r="E953" s="94"/>
      <c r="F953" s="80" t="b">
        <v>0</v>
      </c>
      <c r="G953" s="80" t="b">
        <v>0</v>
      </c>
      <c r="H953" s="94"/>
      <c r="I953" s="94"/>
      <c r="J953" s="77"/>
      <c r="K953" s="95"/>
      <c r="L953" s="96"/>
      <c r="M953" s="26"/>
      <c r="N953" s="26"/>
      <c r="O953" s="64"/>
      <c r="P953" s="64"/>
      <c r="Q953" s="64"/>
      <c r="R953" s="64"/>
      <c r="S953" s="64"/>
      <c r="T953" s="64"/>
      <c r="U953" s="64"/>
      <c r="V953" s="64"/>
      <c r="W953" s="64"/>
      <c r="X953" s="64"/>
    </row>
    <row r="954">
      <c r="A954" s="93"/>
      <c r="B954" s="93"/>
      <c r="C954" s="94"/>
      <c r="D954" s="94"/>
      <c r="E954" s="94"/>
      <c r="F954" s="80" t="b">
        <v>0</v>
      </c>
      <c r="G954" s="80" t="b">
        <v>0</v>
      </c>
      <c r="H954" s="94"/>
      <c r="I954" s="94"/>
      <c r="J954" s="77"/>
      <c r="K954" s="95"/>
      <c r="L954" s="96"/>
      <c r="M954" s="26"/>
      <c r="N954" s="26"/>
      <c r="O954" s="64"/>
      <c r="P954" s="64"/>
      <c r="Q954" s="64"/>
      <c r="R954" s="64"/>
      <c r="S954" s="64"/>
      <c r="T954" s="64"/>
      <c r="U954" s="64"/>
      <c r="V954" s="64"/>
      <c r="W954" s="64"/>
      <c r="X954" s="64"/>
    </row>
    <row r="955">
      <c r="A955" s="93"/>
      <c r="B955" s="93"/>
      <c r="C955" s="94"/>
      <c r="D955" s="94"/>
      <c r="E955" s="94"/>
      <c r="F955" s="80" t="b">
        <v>0</v>
      </c>
      <c r="G955" s="80" t="b">
        <v>0</v>
      </c>
      <c r="H955" s="94"/>
      <c r="I955" s="94"/>
      <c r="J955" s="77"/>
      <c r="K955" s="95"/>
      <c r="L955" s="96"/>
      <c r="M955" s="26"/>
      <c r="N955" s="26"/>
      <c r="O955" s="64"/>
      <c r="P955" s="64"/>
      <c r="Q955" s="64"/>
      <c r="R955" s="64"/>
      <c r="S955" s="64"/>
      <c r="T955" s="64"/>
      <c r="U955" s="64"/>
      <c r="V955" s="64"/>
      <c r="W955" s="64"/>
      <c r="X955" s="64"/>
    </row>
    <row r="956">
      <c r="A956" s="93"/>
      <c r="B956" s="93"/>
      <c r="C956" s="94"/>
      <c r="D956" s="94"/>
      <c r="E956" s="94"/>
      <c r="F956" s="80" t="b">
        <v>0</v>
      </c>
      <c r="G956" s="80" t="b">
        <v>0</v>
      </c>
      <c r="H956" s="94"/>
      <c r="I956" s="94"/>
      <c r="J956" s="77"/>
      <c r="K956" s="95"/>
      <c r="L956" s="96"/>
      <c r="M956" s="26"/>
      <c r="N956" s="26"/>
      <c r="O956" s="64"/>
      <c r="P956" s="64"/>
      <c r="Q956" s="64"/>
      <c r="R956" s="64"/>
      <c r="S956" s="64"/>
      <c r="T956" s="64"/>
      <c r="U956" s="64"/>
      <c r="V956" s="64"/>
      <c r="W956" s="64"/>
      <c r="X956" s="64"/>
    </row>
    <row r="957">
      <c r="A957" s="93"/>
      <c r="B957" s="93"/>
      <c r="C957" s="94"/>
      <c r="D957" s="94"/>
      <c r="E957" s="94"/>
      <c r="F957" s="80" t="b">
        <v>0</v>
      </c>
      <c r="G957" s="80" t="b">
        <v>0</v>
      </c>
      <c r="H957" s="94"/>
      <c r="I957" s="94"/>
      <c r="J957" s="77"/>
      <c r="K957" s="95"/>
      <c r="L957" s="96"/>
      <c r="M957" s="26"/>
      <c r="N957" s="26"/>
      <c r="O957" s="64"/>
      <c r="P957" s="64"/>
      <c r="Q957" s="64"/>
      <c r="R957" s="64"/>
      <c r="S957" s="64"/>
      <c r="T957" s="64"/>
      <c r="U957" s="64"/>
      <c r="V957" s="64"/>
      <c r="W957" s="64"/>
      <c r="X957" s="64"/>
    </row>
    <row r="958">
      <c r="A958" s="93"/>
      <c r="B958" s="93"/>
      <c r="C958" s="94"/>
      <c r="D958" s="94"/>
      <c r="E958" s="94"/>
      <c r="F958" s="80" t="b">
        <v>0</v>
      </c>
      <c r="G958" s="80" t="b">
        <v>0</v>
      </c>
      <c r="H958" s="94"/>
      <c r="I958" s="94"/>
      <c r="J958" s="77"/>
      <c r="K958" s="95"/>
      <c r="L958" s="96"/>
      <c r="M958" s="26"/>
      <c r="N958" s="26"/>
      <c r="O958" s="64"/>
      <c r="P958" s="64"/>
      <c r="Q958" s="64"/>
      <c r="R958" s="64"/>
      <c r="S958" s="64"/>
      <c r="T958" s="64"/>
      <c r="U958" s="64"/>
      <c r="V958" s="64"/>
      <c r="W958" s="64"/>
      <c r="X958" s="64"/>
    </row>
    <row r="959">
      <c r="A959" s="93"/>
      <c r="B959" s="93"/>
      <c r="C959" s="94"/>
      <c r="D959" s="94"/>
      <c r="E959" s="94"/>
      <c r="F959" s="80" t="b">
        <v>0</v>
      </c>
      <c r="G959" s="80" t="b">
        <v>0</v>
      </c>
      <c r="H959" s="94"/>
      <c r="I959" s="94"/>
      <c r="J959" s="77"/>
      <c r="K959" s="95"/>
      <c r="L959" s="96"/>
      <c r="M959" s="26"/>
      <c r="N959" s="26"/>
      <c r="O959" s="64"/>
      <c r="P959" s="64"/>
      <c r="Q959" s="64"/>
      <c r="R959" s="64"/>
      <c r="S959" s="64"/>
      <c r="T959" s="64"/>
      <c r="U959" s="64"/>
      <c r="V959" s="64"/>
      <c r="W959" s="64"/>
      <c r="X959" s="64"/>
    </row>
    <row r="960">
      <c r="A960" s="93"/>
      <c r="B960" s="93"/>
      <c r="C960" s="94"/>
      <c r="D960" s="94"/>
      <c r="E960" s="94"/>
      <c r="F960" s="80" t="b">
        <v>0</v>
      </c>
      <c r="G960" s="80" t="b">
        <v>0</v>
      </c>
      <c r="H960" s="94"/>
      <c r="I960" s="94"/>
      <c r="J960" s="77"/>
      <c r="K960" s="95"/>
      <c r="L960" s="96"/>
      <c r="M960" s="26"/>
      <c r="N960" s="26"/>
      <c r="O960" s="64"/>
      <c r="P960" s="64"/>
      <c r="Q960" s="64"/>
      <c r="R960" s="64"/>
      <c r="S960" s="64"/>
      <c r="T960" s="64"/>
      <c r="U960" s="64"/>
      <c r="V960" s="64"/>
      <c r="W960" s="64"/>
      <c r="X960" s="64"/>
    </row>
    <row r="961">
      <c r="A961" s="93"/>
      <c r="B961" s="93"/>
      <c r="C961" s="94"/>
      <c r="D961" s="94"/>
      <c r="E961" s="94"/>
      <c r="F961" s="80" t="b">
        <v>0</v>
      </c>
      <c r="G961" s="80" t="b">
        <v>0</v>
      </c>
      <c r="H961" s="94"/>
      <c r="I961" s="94"/>
      <c r="J961" s="77"/>
      <c r="K961" s="95"/>
      <c r="L961" s="96"/>
      <c r="M961" s="26"/>
      <c r="N961" s="26"/>
      <c r="O961" s="64"/>
      <c r="P961" s="64"/>
      <c r="Q961" s="64"/>
      <c r="R961" s="64"/>
      <c r="S961" s="64"/>
      <c r="T961" s="64"/>
      <c r="U961" s="64"/>
      <c r="V961" s="64"/>
      <c r="W961" s="64"/>
      <c r="X961" s="64"/>
    </row>
    <row r="962">
      <c r="A962" s="93"/>
      <c r="B962" s="93"/>
      <c r="C962" s="94"/>
      <c r="D962" s="94"/>
      <c r="E962" s="94"/>
      <c r="F962" s="80" t="b">
        <v>0</v>
      </c>
      <c r="G962" s="80" t="b">
        <v>0</v>
      </c>
      <c r="H962" s="94"/>
      <c r="I962" s="94"/>
      <c r="J962" s="77"/>
      <c r="K962" s="95"/>
      <c r="L962" s="96"/>
      <c r="M962" s="26"/>
      <c r="N962" s="26"/>
      <c r="O962" s="64"/>
      <c r="P962" s="64"/>
      <c r="Q962" s="64"/>
      <c r="R962" s="64"/>
      <c r="S962" s="64"/>
      <c r="T962" s="64"/>
      <c r="U962" s="64"/>
      <c r="V962" s="64"/>
      <c r="W962" s="64"/>
      <c r="X962" s="64"/>
    </row>
    <row r="963">
      <c r="A963" s="93"/>
      <c r="B963" s="93"/>
      <c r="C963" s="94"/>
      <c r="D963" s="94"/>
      <c r="E963" s="94"/>
      <c r="F963" s="80" t="b">
        <v>0</v>
      </c>
      <c r="G963" s="80" t="b">
        <v>0</v>
      </c>
      <c r="H963" s="94"/>
      <c r="I963" s="94"/>
      <c r="J963" s="77"/>
      <c r="K963" s="95"/>
      <c r="L963" s="96"/>
      <c r="M963" s="26"/>
      <c r="N963" s="26"/>
      <c r="O963" s="64"/>
      <c r="P963" s="64"/>
      <c r="Q963" s="64"/>
      <c r="R963" s="64"/>
      <c r="S963" s="64"/>
      <c r="T963" s="64"/>
      <c r="U963" s="64"/>
      <c r="V963" s="64"/>
      <c r="W963" s="64"/>
      <c r="X963" s="64"/>
    </row>
    <row r="964">
      <c r="A964" s="93"/>
      <c r="B964" s="93"/>
      <c r="C964" s="94"/>
      <c r="D964" s="94"/>
      <c r="E964" s="94"/>
      <c r="F964" s="80" t="b">
        <v>0</v>
      </c>
      <c r="G964" s="80" t="b">
        <v>0</v>
      </c>
      <c r="H964" s="94"/>
      <c r="I964" s="94"/>
      <c r="J964" s="77"/>
      <c r="K964" s="95"/>
      <c r="L964" s="96"/>
      <c r="M964" s="26"/>
      <c r="N964" s="26"/>
      <c r="O964" s="64"/>
      <c r="P964" s="64"/>
      <c r="Q964" s="64"/>
      <c r="R964" s="64"/>
      <c r="S964" s="64"/>
      <c r="T964" s="64"/>
      <c r="U964" s="64"/>
      <c r="V964" s="64"/>
      <c r="W964" s="64"/>
      <c r="X964" s="64"/>
    </row>
    <row r="965">
      <c r="A965" s="93"/>
      <c r="B965" s="93"/>
      <c r="C965" s="94"/>
      <c r="D965" s="94"/>
      <c r="E965" s="94"/>
      <c r="F965" s="80" t="b">
        <v>0</v>
      </c>
      <c r="G965" s="80" t="b">
        <v>0</v>
      </c>
      <c r="H965" s="94"/>
      <c r="I965" s="94"/>
      <c r="J965" s="77"/>
      <c r="K965" s="95"/>
      <c r="L965" s="96"/>
      <c r="M965" s="26"/>
      <c r="N965" s="26"/>
      <c r="O965" s="64"/>
      <c r="P965" s="64"/>
      <c r="Q965" s="64"/>
      <c r="R965" s="64"/>
      <c r="S965" s="64"/>
      <c r="T965" s="64"/>
      <c r="U965" s="64"/>
      <c r="V965" s="64"/>
      <c r="W965" s="64"/>
      <c r="X965" s="64"/>
    </row>
    <row r="966">
      <c r="A966" s="93"/>
      <c r="B966" s="93"/>
      <c r="C966" s="94"/>
      <c r="D966" s="94"/>
      <c r="E966" s="94"/>
      <c r="F966" s="80" t="b">
        <v>0</v>
      </c>
      <c r="G966" s="80" t="b">
        <v>0</v>
      </c>
      <c r="H966" s="94"/>
      <c r="I966" s="94"/>
      <c r="J966" s="77"/>
      <c r="K966" s="95"/>
      <c r="L966" s="96"/>
      <c r="M966" s="26"/>
      <c r="N966" s="26"/>
      <c r="O966" s="64"/>
      <c r="P966" s="64"/>
      <c r="Q966" s="64"/>
      <c r="R966" s="64"/>
      <c r="S966" s="64"/>
      <c r="T966" s="64"/>
      <c r="U966" s="64"/>
      <c r="V966" s="64"/>
      <c r="W966" s="64"/>
      <c r="X966" s="64"/>
    </row>
    <row r="967">
      <c r="A967" s="93"/>
      <c r="B967" s="93"/>
      <c r="C967" s="94"/>
      <c r="D967" s="94"/>
      <c r="E967" s="94"/>
      <c r="F967" s="80" t="b">
        <v>0</v>
      </c>
      <c r="G967" s="80" t="b">
        <v>0</v>
      </c>
      <c r="H967" s="94"/>
      <c r="I967" s="94"/>
      <c r="J967" s="77"/>
      <c r="K967" s="95"/>
      <c r="L967" s="96"/>
      <c r="M967" s="26"/>
      <c r="N967" s="26"/>
      <c r="O967" s="64"/>
      <c r="P967" s="64"/>
      <c r="Q967" s="64"/>
      <c r="R967" s="64"/>
      <c r="S967" s="64"/>
      <c r="T967" s="64"/>
      <c r="U967" s="64"/>
      <c r="V967" s="64"/>
      <c r="W967" s="64"/>
      <c r="X967" s="64"/>
    </row>
    <row r="968">
      <c r="A968" s="93"/>
      <c r="B968" s="93"/>
      <c r="C968" s="94"/>
      <c r="D968" s="94"/>
      <c r="E968" s="94"/>
      <c r="F968" s="80" t="b">
        <v>0</v>
      </c>
      <c r="G968" s="80" t="b">
        <v>0</v>
      </c>
      <c r="H968" s="94"/>
      <c r="I968" s="94"/>
      <c r="J968" s="77"/>
      <c r="K968" s="95"/>
      <c r="L968" s="96"/>
      <c r="M968" s="26"/>
      <c r="N968" s="26"/>
      <c r="O968" s="64"/>
      <c r="P968" s="64"/>
      <c r="Q968" s="64"/>
      <c r="R968" s="64"/>
      <c r="S968" s="64"/>
      <c r="T968" s="64"/>
      <c r="U968" s="64"/>
      <c r="V968" s="64"/>
      <c r="W968" s="64"/>
      <c r="X968" s="64"/>
    </row>
    <row r="969">
      <c r="A969" s="93"/>
      <c r="B969" s="93"/>
      <c r="C969" s="94"/>
      <c r="D969" s="94"/>
      <c r="E969" s="94"/>
      <c r="F969" s="80" t="b">
        <v>0</v>
      </c>
      <c r="G969" s="80" t="b">
        <v>0</v>
      </c>
      <c r="H969" s="94"/>
      <c r="I969" s="94"/>
      <c r="J969" s="77"/>
      <c r="K969" s="95"/>
      <c r="L969" s="96"/>
      <c r="M969" s="26"/>
      <c r="N969" s="26"/>
      <c r="O969" s="64"/>
      <c r="P969" s="64"/>
      <c r="Q969" s="64"/>
      <c r="R969" s="64"/>
      <c r="S969" s="64"/>
      <c r="T969" s="64"/>
      <c r="U969" s="64"/>
      <c r="V969" s="64"/>
      <c r="W969" s="64"/>
      <c r="X969" s="64"/>
    </row>
    <row r="970">
      <c r="A970" s="93"/>
      <c r="B970" s="93"/>
      <c r="C970" s="94"/>
      <c r="D970" s="94"/>
      <c r="E970" s="94"/>
      <c r="F970" s="80" t="b">
        <v>0</v>
      </c>
      <c r="G970" s="80" t="b">
        <v>0</v>
      </c>
      <c r="H970" s="94"/>
      <c r="I970" s="94"/>
      <c r="J970" s="77"/>
      <c r="K970" s="95"/>
      <c r="L970" s="96"/>
      <c r="M970" s="26"/>
      <c r="N970" s="26"/>
      <c r="O970" s="64"/>
      <c r="P970" s="64"/>
      <c r="Q970" s="64"/>
      <c r="R970" s="64"/>
      <c r="S970" s="64"/>
      <c r="T970" s="64"/>
      <c r="U970" s="64"/>
      <c r="V970" s="64"/>
      <c r="W970" s="64"/>
      <c r="X970" s="64"/>
    </row>
    <row r="971">
      <c r="A971" s="93"/>
      <c r="B971" s="93"/>
      <c r="C971" s="94"/>
      <c r="D971" s="94"/>
      <c r="E971" s="94"/>
      <c r="F971" s="80" t="b">
        <v>0</v>
      </c>
      <c r="G971" s="80" t="b">
        <v>0</v>
      </c>
      <c r="H971" s="94"/>
      <c r="I971" s="94"/>
      <c r="J971" s="77"/>
      <c r="K971" s="95"/>
      <c r="L971" s="96"/>
      <c r="M971" s="26"/>
      <c r="N971" s="26"/>
      <c r="O971" s="64"/>
      <c r="P971" s="64"/>
      <c r="Q971" s="64"/>
      <c r="R971" s="64"/>
      <c r="S971" s="64"/>
      <c r="T971" s="64"/>
      <c r="U971" s="64"/>
      <c r="V971" s="64"/>
      <c r="W971" s="64"/>
      <c r="X971" s="64"/>
    </row>
    <row r="972">
      <c r="A972" s="93"/>
      <c r="B972" s="93"/>
      <c r="C972" s="94"/>
      <c r="D972" s="94"/>
      <c r="E972" s="94"/>
      <c r="F972" s="80" t="b">
        <v>0</v>
      </c>
      <c r="G972" s="80" t="b">
        <v>0</v>
      </c>
      <c r="H972" s="94"/>
      <c r="I972" s="94"/>
      <c r="J972" s="77"/>
      <c r="K972" s="95"/>
      <c r="L972" s="96"/>
      <c r="M972" s="26"/>
      <c r="N972" s="26"/>
      <c r="O972" s="64"/>
      <c r="P972" s="64"/>
      <c r="Q972" s="64"/>
      <c r="R972" s="64"/>
      <c r="S972" s="64"/>
      <c r="T972" s="64"/>
      <c r="U972" s="64"/>
      <c r="V972" s="64"/>
      <c r="W972" s="64"/>
      <c r="X972" s="64"/>
    </row>
    <row r="973">
      <c r="A973" s="93"/>
      <c r="B973" s="93"/>
      <c r="C973" s="94"/>
      <c r="D973" s="94"/>
      <c r="E973" s="94"/>
      <c r="F973" s="80" t="b">
        <v>0</v>
      </c>
      <c r="G973" s="80" t="b">
        <v>0</v>
      </c>
      <c r="H973" s="94"/>
      <c r="I973" s="94"/>
      <c r="J973" s="77"/>
      <c r="K973" s="95"/>
      <c r="L973" s="96"/>
      <c r="M973" s="26"/>
      <c r="N973" s="26"/>
      <c r="O973" s="64"/>
      <c r="P973" s="64"/>
      <c r="Q973" s="64"/>
      <c r="R973" s="64"/>
      <c r="S973" s="64"/>
      <c r="T973" s="64"/>
      <c r="U973" s="64"/>
      <c r="V973" s="64"/>
      <c r="W973" s="64"/>
      <c r="X973" s="64"/>
    </row>
    <row r="974">
      <c r="A974" s="93"/>
      <c r="B974" s="93"/>
      <c r="C974" s="94"/>
      <c r="D974" s="94"/>
      <c r="E974" s="94"/>
      <c r="F974" s="80" t="b">
        <v>0</v>
      </c>
      <c r="G974" s="80" t="b">
        <v>0</v>
      </c>
      <c r="H974" s="94"/>
      <c r="I974" s="94"/>
      <c r="J974" s="77"/>
      <c r="K974" s="95"/>
      <c r="L974" s="96"/>
      <c r="M974" s="26"/>
      <c r="N974" s="26"/>
      <c r="O974" s="64"/>
      <c r="P974" s="64"/>
      <c r="Q974" s="64"/>
      <c r="R974" s="64"/>
      <c r="S974" s="64"/>
      <c r="T974" s="64"/>
      <c r="U974" s="64"/>
      <c r="V974" s="64"/>
      <c r="W974" s="64"/>
      <c r="X974" s="64"/>
    </row>
    <row r="975">
      <c r="A975" s="93"/>
      <c r="B975" s="93"/>
      <c r="C975" s="94"/>
      <c r="D975" s="94"/>
      <c r="E975" s="94"/>
      <c r="F975" s="80" t="b">
        <v>0</v>
      </c>
      <c r="G975" s="80" t="b">
        <v>0</v>
      </c>
      <c r="H975" s="94"/>
      <c r="I975" s="94"/>
      <c r="J975" s="77"/>
      <c r="K975" s="95"/>
      <c r="L975" s="96"/>
      <c r="M975" s="26"/>
      <c r="N975" s="26"/>
      <c r="O975" s="64"/>
      <c r="P975" s="64"/>
      <c r="Q975" s="64"/>
      <c r="R975" s="64"/>
      <c r="S975" s="64"/>
      <c r="T975" s="64"/>
      <c r="U975" s="64"/>
      <c r="V975" s="64"/>
      <c r="W975" s="64"/>
      <c r="X975" s="64"/>
    </row>
    <row r="976">
      <c r="A976" s="93"/>
      <c r="B976" s="93"/>
      <c r="C976" s="94"/>
      <c r="D976" s="94"/>
      <c r="E976" s="94"/>
      <c r="F976" s="80" t="b">
        <v>0</v>
      </c>
      <c r="G976" s="80" t="b">
        <v>0</v>
      </c>
      <c r="H976" s="94"/>
      <c r="I976" s="94"/>
      <c r="J976" s="77"/>
      <c r="K976" s="95"/>
      <c r="L976" s="96"/>
      <c r="M976" s="26"/>
      <c r="N976" s="26"/>
      <c r="O976" s="64"/>
      <c r="P976" s="64"/>
      <c r="Q976" s="64"/>
      <c r="R976" s="64"/>
      <c r="S976" s="64"/>
      <c r="T976" s="64"/>
      <c r="U976" s="64"/>
      <c r="V976" s="64"/>
      <c r="W976" s="64"/>
      <c r="X976" s="64"/>
    </row>
    <row r="977">
      <c r="A977" s="93"/>
      <c r="B977" s="93"/>
      <c r="C977" s="94"/>
      <c r="D977" s="94"/>
      <c r="E977" s="94"/>
      <c r="F977" s="80" t="b">
        <v>0</v>
      </c>
      <c r="G977" s="80" t="b">
        <v>0</v>
      </c>
      <c r="H977" s="94"/>
      <c r="I977" s="94"/>
      <c r="J977" s="77"/>
      <c r="K977" s="95"/>
      <c r="L977" s="96"/>
      <c r="M977" s="26"/>
      <c r="N977" s="26"/>
      <c r="O977" s="64"/>
      <c r="P977" s="64"/>
      <c r="Q977" s="64"/>
      <c r="R977" s="64"/>
      <c r="S977" s="64"/>
      <c r="T977" s="64"/>
      <c r="U977" s="64"/>
      <c r="V977" s="64"/>
      <c r="W977" s="64"/>
      <c r="X977" s="64"/>
    </row>
    <row r="978">
      <c r="A978" s="93"/>
      <c r="B978" s="93"/>
      <c r="C978" s="94"/>
      <c r="D978" s="94"/>
      <c r="E978" s="94"/>
      <c r="F978" s="80" t="b">
        <v>0</v>
      </c>
      <c r="G978" s="80" t="b">
        <v>0</v>
      </c>
      <c r="H978" s="94"/>
      <c r="I978" s="94"/>
      <c r="J978" s="77"/>
      <c r="K978" s="95"/>
      <c r="L978" s="96"/>
      <c r="M978" s="26"/>
      <c r="N978" s="26"/>
      <c r="O978" s="64"/>
      <c r="P978" s="64"/>
      <c r="Q978" s="64"/>
      <c r="R978" s="64"/>
      <c r="S978" s="64"/>
      <c r="T978" s="64"/>
      <c r="U978" s="64"/>
      <c r="V978" s="64"/>
      <c r="W978" s="64"/>
      <c r="X978" s="64"/>
    </row>
    <row r="979">
      <c r="A979" s="93"/>
      <c r="B979" s="93"/>
      <c r="C979" s="94"/>
      <c r="D979" s="94"/>
      <c r="E979" s="94"/>
      <c r="F979" s="80" t="b">
        <v>0</v>
      </c>
      <c r="G979" s="80" t="b">
        <v>0</v>
      </c>
      <c r="H979" s="94"/>
      <c r="I979" s="94"/>
      <c r="J979" s="77"/>
      <c r="K979" s="95"/>
      <c r="L979" s="96"/>
      <c r="M979" s="26"/>
      <c r="N979" s="26"/>
      <c r="O979" s="64"/>
      <c r="P979" s="64"/>
      <c r="Q979" s="64"/>
      <c r="R979" s="64"/>
      <c r="S979" s="64"/>
      <c r="T979" s="64"/>
      <c r="U979" s="64"/>
      <c r="V979" s="64"/>
      <c r="W979" s="64"/>
      <c r="X979" s="64"/>
    </row>
    <row r="980">
      <c r="A980" s="93"/>
      <c r="B980" s="93"/>
      <c r="C980" s="94"/>
      <c r="D980" s="94"/>
      <c r="E980" s="94"/>
      <c r="F980" s="80" t="b">
        <v>0</v>
      </c>
      <c r="G980" s="80" t="b">
        <v>0</v>
      </c>
      <c r="H980" s="94"/>
      <c r="I980" s="94"/>
      <c r="J980" s="77"/>
      <c r="K980" s="95"/>
      <c r="L980" s="96"/>
      <c r="M980" s="26"/>
      <c r="N980" s="26"/>
      <c r="O980" s="64"/>
      <c r="P980" s="64"/>
      <c r="Q980" s="64"/>
      <c r="R980" s="64"/>
      <c r="S980" s="64"/>
      <c r="T980" s="64"/>
      <c r="U980" s="64"/>
      <c r="V980" s="64"/>
      <c r="W980" s="64"/>
      <c r="X980" s="64"/>
    </row>
    <row r="981">
      <c r="A981" s="93"/>
      <c r="B981" s="93"/>
      <c r="C981" s="94"/>
      <c r="D981" s="94"/>
      <c r="E981" s="94"/>
      <c r="F981" s="80" t="b">
        <v>0</v>
      </c>
      <c r="G981" s="80" t="b">
        <v>0</v>
      </c>
      <c r="H981" s="94"/>
      <c r="I981" s="94"/>
      <c r="J981" s="77"/>
      <c r="K981" s="95"/>
      <c r="L981" s="96"/>
      <c r="M981" s="26"/>
      <c r="N981" s="26"/>
      <c r="O981" s="64"/>
      <c r="P981" s="64"/>
      <c r="Q981" s="64"/>
      <c r="R981" s="64"/>
      <c r="S981" s="64"/>
      <c r="T981" s="64"/>
      <c r="U981" s="64"/>
      <c r="V981" s="64"/>
      <c r="W981" s="64"/>
      <c r="X981" s="64"/>
    </row>
    <row r="982">
      <c r="A982" s="93"/>
      <c r="B982" s="93"/>
      <c r="C982" s="94"/>
      <c r="D982" s="94"/>
      <c r="E982" s="94"/>
      <c r="F982" s="80" t="b">
        <v>0</v>
      </c>
      <c r="G982" s="80" t="b">
        <v>0</v>
      </c>
      <c r="H982" s="94"/>
      <c r="I982" s="94"/>
      <c r="J982" s="77"/>
      <c r="K982" s="95"/>
      <c r="L982" s="96"/>
      <c r="M982" s="26"/>
      <c r="N982" s="26"/>
      <c r="O982" s="64"/>
      <c r="P982" s="64"/>
      <c r="Q982" s="64"/>
      <c r="R982" s="64"/>
      <c r="S982" s="64"/>
      <c r="T982" s="64"/>
      <c r="U982" s="64"/>
      <c r="V982" s="64"/>
      <c r="W982" s="64"/>
      <c r="X982" s="64"/>
    </row>
    <row r="983">
      <c r="A983" s="93"/>
      <c r="B983" s="93"/>
      <c r="C983" s="94"/>
      <c r="D983" s="94"/>
      <c r="E983" s="94"/>
      <c r="F983" s="80" t="b">
        <v>0</v>
      </c>
      <c r="G983" s="80" t="b">
        <v>0</v>
      </c>
      <c r="H983" s="94"/>
      <c r="I983" s="94"/>
      <c r="J983" s="77"/>
      <c r="K983" s="95"/>
      <c r="L983" s="96"/>
      <c r="M983" s="26"/>
      <c r="N983" s="26"/>
      <c r="O983" s="64"/>
      <c r="P983" s="64"/>
      <c r="Q983" s="64"/>
      <c r="R983" s="64"/>
      <c r="S983" s="64"/>
      <c r="T983" s="64"/>
      <c r="U983" s="64"/>
      <c r="V983" s="64"/>
      <c r="W983" s="64"/>
      <c r="X983" s="64"/>
    </row>
    <row r="984">
      <c r="A984" s="93"/>
      <c r="B984" s="93"/>
      <c r="C984" s="94"/>
      <c r="D984" s="94"/>
      <c r="E984" s="94"/>
      <c r="F984" s="80" t="b">
        <v>0</v>
      </c>
      <c r="G984" s="80" t="b">
        <v>0</v>
      </c>
      <c r="H984" s="94"/>
      <c r="I984" s="94"/>
      <c r="J984" s="77"/>
      <c r="K984" s="95"/>
      <c r="L984" s="96"/>
      <c r="M984" s="26"/>
      <c r="N984" s="26"/>
      <c r="O984" s="64"/>
      <c r="P984" s="64"/>
      <c r="Q984" s="64"/>
      <c r="R984" s="64"/>
      <c r="S984" s="64"/>
      <c r="T984" s="64"/>
      <c r="U984" s="64"/>
      <c r="V984" s="64"/>
      <c r="W984" s="64"/>
      <c r="X984" s="64"/>
    </row>
    <row r="985">
      <c r="A985" s="93"/>
      <c r="B985" s="93"/>
      <c r="C985" s="94"/>
      <c r="D985" s="94"/>
      <c r="E985" s="94"/>
      <c r="F985" s="80" t="b">
        <v>0</v>
      </c>
      <c r="G985" s="80" t="b">
        <v>0</v>
      </c>
      <c r="H985" s="94"/>
      <c r="I985" s="94"/>
      <c r="J985" s="77"/>
      <c r="K985" s="95"/>
      <c r="L985" s="96"/>
      <c r="M985" s="26"/>
      <c r="N985" s="26"/>
      <c r="O985" s="64"/>
      <c r="P985" s="64"/>
      <c r="Q985" s="64"/>
      <c r="R985" s="64"/>
      <c r="S985" s="64"/>
      <c r="T985" s="64"/>
      <c r="U985" s="64"/>
      <c r="V985" s="64"/>
      <c r="W985" s="64"/>
      <c r="X985" s="64"/>
    </row>
    <row r="986">
      <c r="A986" s="93"/>
      <c r="B986" s="93"/>
      <c r="C986" s="94"/>
      <c r="D986" s="94"/>
      <c r="E986" s="94"/>
      <c r="F986" s="80" t="b">
        <v>0</v>
      </c>
      <c r="G986" s="80" t="b">
        <v>0</v>
      </c>
      <c r="H986" s="94"/>
      <c r="I986" s="94"/>
      <c r="J986" s="77"/>
      <c r="K986" s="95"/>
      <c r="L986" s="96"/>
      <c r="M986" s="26"/>
      <c r="N986" s="26"/>
      <c r="O986" s="64"/>
      <c r="P986" s="64"/>
      <c r="Q986" s="64"/>
      <c r="R986" s="64"/>
      <c r="S986" s="64"/>
      <c r="T986" s="64"/>
      <c r="U986" s="64"/>
      <c r="V986" s="64"/>
      <c r="W986" s="64"/>
      <c r="X986" s="64"/>
    </row>
    <row r="987">
      <c r="A987" s="93"/>
      <c r="B987" s="93"/>
      <c r="C987" s="94"/>
      <c r="D987" s="94"/>
      <c r="E987" s="94"/>
      <c r="F987" s="80" t="b">
        <v>0</v>
      </c>
      <c r="G987" s="80" t="b">
        <v>0</v>
      </c>
      <c r="H987" s="94"/>
      <c r="I987" s="94"/>
      <c r="J987" s="77"/>
      <c r="K987" s="95"/>
      <c r="L987" s="96"/>
      <c r="M987" s="26"/>
      <c r="N987" s="26"/>
      <c r="O987" s="64"/>
      <c r="P987" s="64"/>
      <c r="Q987" s="64"/>
      <c r="R987" s="64"/>
      <c r="S987" s="64"/>
      <c r="T987" s="64"/>
      <c r="U987" s="64"/>
      <c r="V987" s="64"/>
      <c r="W987" s="64"/>
      <c r="X987" s="64"/>
    </row>
    <row r="988">
      <c r="A988" s="93"/>
      <c r="B988" s="93"/>
      <c r="C988" s="94"/>
      <c r="D988" s="94"/>
      <c r="E988" s="94"/>
      <c r="F988" s="80" t="b">
        <v>0</v>
      </c>
      <c r="G988" s="80" t="b">
        <v>0</v>
      </c>
      <c r="H988" s="94"/>
      <c r="I988" s="94"/>
      <c r="J988" s="77"/>
      <c r="K988" s="95"/>
      <c r="L988" s="96"/>
      <c r="M988" s="26"/>
      <c r="N988" s="26"/>
      <c r="O988" s="64"/>
      <c r="P988" s="64"/>
      <c r="Q988" s="64"/>
      <c r="R988" s="64"/>
      <c r="S988" s="64"/>
      <c r="T988" s="64"/>
      <c r="U988" s="64"/>
      <c r="V988" s="64"/>
      <c r="W988" s="64"/>
      <c r="X988" s="64"/>
    </row>
    <row r="989">
      <c r="A989" s="93"/>
      <c r="B989" s="93"/>
      <c r="C989" s="94"/>
      <c r="D989" s="94"/>
      <c r="E989" s="94"/>
      <c r="F989" s="80" t="b">
        <v>0</v>
      </c>
      <c r="G989" s="80" t="b">
        <v>0</v>
      </c>
      <c r="H989" s="94"/>
      <c r="I989" s="94"/>
      <c r="J989" s="77"/>
      <c r="K989" s="95"/>
      <c r="L989" s="96"/>
      <c r="M989" s="26"/>
      <c r="N989" s="26"/>
      <c r="O989" s="64"/>
      <c r="P989" s="64"/>
      <c r="Q989" s="64"/>
      <c r="R989" s="64"/>
      <c r="S989" s="64"/>
      <c r="T989" s="64"/>
      <c r="U989" s="64"/>
      <c r="V989" s="64"/>
      <c r="W989" s="64"/>
      <c r="X989" s="64"/>
    </row>
    <row r="990">
      <c r="A990" s="93"/>
      <c r="B990" s="93"/>
      <c r="C990" s="94"/>
      <c r="D990" s="94"/>
      <c r="E990" s="94"/>
      <c r="F990" s="80" t="b">
        <v>0</v>
      </c>
      <c r="G990" s="80" t="b">
        <v>0</v>
      </c>
      <c r="H990" s="94"/>
      <c r="I990" s="94"/>
      <c r="J990" s="77"/>
      <c r="K990" s="95"/>
      <c r="L990" s="96"/>
      <c r="M990" s="26"/>
      <c r="N990" s="26"/>
      <c r="O990" s="64"/>
      <c r="P990" s="64"/>
      <c r="Q990" s="64"/>
      <c r="R990" s="64"/>
      <c r="S990" s="64"/>
      <c r="T990" s="64"/>
      <c r="U990" s="64"/>
      <c r="V990" s="64"/>
      <c r="W990" s="64"/>
      <c r="X990" s="64"/>
    </row>
    <row r="991">
      <c r="A991" s="93"/>
      <c r="B991" s="93"/>
      <c r="C991" s="94"/>
      <c r="D991" s="94"/>
      <c r="E991" s="94"/>
      <c r="F991" s="80" t="b">
        <v>0</v>
      </c>
      <c r="G991" s="80" t="b">
        <v>0</v>
      </c>
      <c r="H991" s="94"/>
      <c r="I991" s="94"/>
      <c r="J991" s="77"/>
      <c r="K991" s="95"/>
      <c r="L991" s="96"/>
      <c r="M991" s="26"/>
      <c r="N991" s="26"/>
      <c r="O991" s="64"/>
      <c r="P991" s="64"/>
      <c r="Q991" s="64"/>
      <c r="R991" s="64"/>
      <c r="S991" s="64"/>
      <c r="T991" s="64"/>
      <c r="U991" s="64"/>
      <c r="V991" s="64"/>
      <c r="W991" s="64"/>
      <c r="X991" s="64"/>
    </row>
    <row r="992">
      <c r="A992" s="93"/>
      <c r="B992" s="93"/>
      <c r="C992" s="94"/>
      <c r="D992" s="94"/>
      <c r="E992" s="94"/>
      <c r="F992" s="80" t="b">
        <v>0</v>
      </c>
      <c r="G992" s="80" t="b">
        <v>0</v>
      </c>
      <c r="H992" s="94"/>
      <c r="I992" s="94"/>
      <c r="J992" s="77"/>
      <c r="K992" s="95"/>
      <c r="L992" s="96"/>
      <c r="M992" s="26"/>
      <c r="N992" s="26"/>
      <c r="O992" s="64"/>
      <c r="P992" s="64"/>
      <c r="Q992" s="64"/>
      <c r="R992" s="64"/>
      <c r="S992" s="64"/>
      <c r="T992" s="64"/>
      <c r="U992" s="64"/>
      <c r="V992" s="64"/>
      <c r="W992" s="64"/>
      <c r="X992" s="64"/>
    </row>
    <row r="993">
      <c r="A993" s="93"/>
      <c r="B993" s="93"/>
      <c r="C993" s="94"/>
      <c r="D993" s="94"/>
      <c r="E993" s="94"/>
      <c r="F993" s="80" t="b">
        <v>0</v>
      </c>
      <c r="G993" s="80" t="b">
        <v>0</v>
      </c>
      <c r="H993" s="94"/>
      <c r="I993" s="94"/>
      <c r="J993" s="77"/>
      <c r="K993" s="95"/>
      <c r="L993" s="96"/>
      <c r="M993" s="26"/>
      <c r="N993" s="26"/>
      <c r="O993" s="64"/>
      <c r="P993" s="64"/>
      <c r="Q993" s="64"/>
      <c r="R993" s="64"/>
      <c r="S993" s="64"/>
      <c r="T993" s="64"/>
      <c r="U993" s="64"/>
      <c r="V993" s="64"/>
      <c r="W993" s="64"/>
      <c r="X993" s="64"/>
    </row>
    <row r="994">
      <c r="A994" s="93"/>
      <c r="B994" s="93"/>
      <c r="C994" s="94"/>
      <c r="D994" s="94"/>
      <c r="E994" s="94"/>
      <c r="F994" s="80" t="b">
        <v>0</v>
      </c>
      <c r="G994" s="80" t="b">
        <v>0</v>
      </c>
      <c r="H994" s="94"/>
      <c r="I994" s="94"/>
      <c r="J994" s="77"/>
      <c r="K994" s="95"/>
      <c r="L994" s="96"/>
      <c r="M994" s="26"/>
      <c r="N994" s="26"/>
      <c r="O994" s="64"/>
      <c r="P994" s="64"/>
      <c r="Q994" s="64"/>
      <c r="R994" s="64"/>
      <c r="S994" s="64"/>
      <c r="T994" s="64"/>
      <c r="U994" s="64"/>
      <c r="V994" s="64"/>
      <c r="W994" s="64"/>
      <c r="X994" s="64"/>
    </row>
    <row r="995">
      <c r="A995" s="93"/>
      <c r="B995" s="93"/>
      <c r="C995" s="94"/>
      <c r="D995" s="94"/>
      <c r="E995" s="94"/>
      <c r="F995" s="80" t="b">
        <v>0</v>
      </c>
      <c r="G995" s="80" t="b">
        <v>0</v>
      </c>
      <c r="H995" s="94"/>
      <c r="I995" s="94"/>
      <c r="J995" s="77"/>
      <c r="K995" s="95"/>
      <c r="L995" s="96"/>
      <c r="M995" s="26"/>
      <c r="N995" s="26"/>
      <c r="O995" s="64"/>
      <c r="P995" s="64"/>
      <c r="Q995" s="64"/>
      <c r="R995" s="64"/>
      <c r="S995" s="64"/>
      <c r="T995" s="64"/>
      <c r="U995" s="64"/>
      <c r="V995" s="64"/>
      <c r="W995" s="64"/>
      <c r="X995" s="64"/>
    </row>
    <row r="996">
      <c r="A996" s="93"/>
      <c r="B996" s="93"/>
      <c r="C996" s="94"/>
      <c r="D996" s="94"/>
      <c r="E996" s="94"/>
      <c r="F996" s="80" t="b">
        <v>0</v>
      </c>
      <c r="G996" s="80" t="b">
        <v>0</v>
      </c>
      <c r="H996" s="94"/>
      <c r="I996" s="94"/>
      <c r="J996" s="77"/>
      <c r="K996" s="95"/>
      <c r="L996" s="96"/>
      <c r="M996" s="26"/>
      <c r="N996" s="26"/>
      <c r="O996" s="64"/>
      <c r="P996" s="64"/>
      <c r="Q996" s="64"/>
      <c r="R996" s="64"/>
      <c r="S996" s="64"/>
      <c r="T996" s="64"/>
      <c r="U996" s="64"/>
      <c r="V996" s="64"/>
      <c r="W996" s="64"/>
      <c r="X996" s="64"/>
    </row>
    <row r="997">
      <c r="A997" s="93"/>
      <c r="B997" s="93"/>
      <c r="C997" s="94"/>
      <c r="D997" s="94"/>
      <c r="E997" s="94"/>
      <c r="F997" s="80" t="b">
        <v>0</v>
      </c>
      <c r="G997" s="80" t="b">
        <v>0</v>
      </c>
      <c r="H997" s="94"/>
      <c r="I997" s="94"/>
      <c r="J997" s="77"/>
      <c r="K997" s="95"/>
      <c r="L997" s="96"/>
      <c r="M997" s="26"/>
      <c r="N997" s="26"/>
      <c r="O997" s="64"/>
      <c r="P997" s="64"/>
      <c r="Q997" s="64"/>
      <c r="R997" s="64"/>
      <c r="S997" s="64"/>
      <c r="T997" s="64"/>
      <c r="U997" s="64"/>
      <c r="V997" s="64"/>
      <c r="W997" s="64"/>
      <c r="X997" s="64"/>
    </row>
    <row r="998">
      <c r="A998" s="93"/>
      <c r="B998" s="93"/>
      <c r="C998" s="94"/>
      <c r="D998" s="94"/>
      <c r="E998" s="94"/>
      <c r="F998" s="80" t="b">
        <v>0</v>
      </c>
      <c r="G998" s="80" t="b">
        <v>0</v>
      </c>
      <c r="H998" s="94"/>
      <c r="I998" s="94"/>
      <c r="J998" s="77"/>
      <c r="K998" s="95"/>
      <c r="L998" s="96"/>
      <c r="M998" s="26"/>
      <c r="N998" s="26"/>
      <c r="O998" s="64"/>
      <c r="P998" s="64"/>
      <c r="Q998" s="64"/>
      <c r="R998" s="64"/>
      <c r="S998" s="64"/>
      <c r="T998" s="64"/>
      <c r="U998" s="64"/>
      <c r="V998" s="64"/>
      <c r="W998" s="64"/>
      <c r="X998" s="64"/>
    </row>
    <row r="999">
      <c r="A999" s="93"/>
      <c r="B999" s="93"/>
      <c r="C999" s="94"/>
      <c r="D999" s="94"/>
      <c r="E999" s="94"/>
      <c r="F999" s="80" t="b">
        <v>0</v>
      </c>
      <c r="G999" s="80" t="b">
        <v>0</v>
      </c>
      <c r="H999" s="94"/>
      <c r="I999" s="94"/>
      <c r="J999" s="77"/>
      <c r="K999" s="95"/>
      <c r="L999" s="96"/>
      <c r="M999" s="26"/>
      <c r="N999" s="26"/>
      <c r="O999" s="64"/>
      <c r="P999" s="64"/>
      <c r="Q999" s="64"/>
      <c r="R999" s="64"/>
      <c r="S999" s="64"/>
      <c r="T999" s="64"/>
      <c r="U999" s="64"/>
      <c r="V999" s="64"/>
      <c r="W999" s="64"/>
      <c r="X999" s="64"/>
    </row>
    <row r="1000">
      <c r="A1000" s="93"/>
      <c r="B1000" s="93"/>
      <c r="C1000" s="94"/>
      <c r="D1000" s="94"/>
      <c r="E1000" s="94"/>
      <c r="F1000" s="80" t="b">
        <v>0</v>
      </c>
      <c r="G1000" s="80" t="b">
        <v>0</v>
      </c>
      <c r="H1000" s="94"/>
      <c r="I1000" s="94"/>
      <c r="J1000" s="77"/>
      <c r="K1000" s="95"/>
      <c r="L1000" s="96"/>
      <c r="M1000" s="26"/>
      <c r="N1000" s="26"/>
      <c r="O1000" s="64"/>
      <c r="P1000" s="64"/>
      <c r="Q1000" s="64"/>
      <c r="R1000" s="64"/>
      <c r="S1000" s="64"/>
      <c r="T1000" s="64"/>
      <c r="U1000" s="64"/>
      <c r="V1000" s="64"/>
      <c r="W1000" s="64"/>
      <c r="X1000" s="64"/>
    </row>
    <row r="1001">
      <c r="A1001" s="93"/>
      <c r="B1001" s="93"/>
      <c r="C1001" s="94"/>
      <c r="D1001" s="94"/>
      <c r="E1001" s="94"/>
      <c r="F1001" s="80" t="b">
        <v>0</v>
      </c>
      <c r="G1001" s="80" t="b">
        <v>0</v>
      </c>
      <c r="H1001" s="94"/>
      <c r="I1001" s="94"/>
      <c r="J1001" s="77"/>
      <c r="K1001" s="95"/>
      <c r="L1001" s="96"/>
      <c r="M1001" s="26"/>
      <c r="N1001" s="26"/>
      <c r="O1001" s="64"/>
      <c r="P1001" s="64"/>
      <c r="Q1001" s="64"/>
      <c r="R1001" s="64"/>
      <c r="S1001" s="64"/>
      <c r="T1001" s="64"/>
      <c r="U1001" s="64"/>
      <c r="V1001" s="64"/>
      <c r="W1001" s="64"/>
      <c r="X1001" s="64"/>
    </row>
    <row r="1002">
      <c r="A1002" s="93"/>
      <c r="B1002" s="93"/>
      <c r="C1002" s="94"/>
      <c r="D1002" s="94"/>
      <c r="E1002" s="94"/>
      <c r="F1002" s="80" t="b">
        <v>0</v>
      </c>
      <c r="G1002" s="80" t="b">
        <v>0</v>
      </c>
      <c r="H1002" s="94"/>
      <c r="I1002" s="94"/>
      <c r="J1002" s="77"/>
      <c r="K1002" s="95"/>
      <c r="L1002" s="96"/>
      <c r="M1002" s="26"/>
      <c r="N1002" s="26"/>
      <c r="O1002" s="64"/>
      <c r="P1002" s="64"/>
      <c r="Q1002" s="64"/>
      <c r="R1002" s="64"/>
      <c r="S1002" s="64"/>
      <c r="T1002" s="64"/>
      <c r="U1002" s="64"/>
      <c r="V1002" s="64"/>
      <c r="W1002" s="64"/>
      <c r="X1002" s="64"/>
    </row>
    <row r="1003">
      <c r="A1003" s="93"/>
      <c r="B1003" s="93"/>
      <c r="C1003" s="94"/>
      <c r="D1003" s="94"/>
      <c r="E1003" s="94"/>
      <c r="F1003" s="80" t="b">
        <v>0</v>
      </c>
      <c r="G1003" s="80" t="b">
        <v>0</v>
      </c>
      <c r="H1003" s="94"/>
      <c r="I1003" s="94"/>
      <c r="J1003" s="77"/>
      <c r="K1003" s="95"/>
      <c r="L1003" s="96"/>
      <c r="M1003" s="26"/>
      <c r="N1003" s="26"/>
      <c r="O1003" s="64"/>
      <c r="P1003" s="64"/>
      <c r="Q1003" s="64"/>
      <c r="R1003" s="64"/>
      <c r="S1003" s="64"/>
      <c r="T1003" s="64"/>
      <c r="U1003" s="64"/>
      <c r="V1003" s="64"/>
      <c r="W1003" s="64"/>
      <c r="X1003" s="64"/>
    </row>
    <row r="1004">
      <c r="A1004" s="93"/>
      <c r="B1004" s="93"/>
      <c r="C1004" s="94"/>
      <c r="D1004" s="94"/>
      <c r="E1004" s="94"/>
      <c r="F1004" s="80" t="b">
        <v>0</v>
      </c>
      <c r="G1004" s="80" t="b">
        <v>0</v>
      </c>
      <c r="H1004" s="94"/>
      <c r="I1004" s="94"/>
      <c r="J1004" s="77"/>
      <c r="K1004" s="95"/>
      <c r="L1004" s="96"/>
      <c r="M1004" s="26"/>
      <c r="N1004" s="26"/>
      <c r="O1004" s="64"/>
      <c r="P1004" s="64"/>
      <c r="Q1004" s="64"/>
      <c r="R1004" s="64"/>
      <c r="S1004" s="64"/>
      <c r="T1004" s="64"/>
      <c r="U1004" s="64"/>
      <c r="V1004" s="64"/>
      <c r="W1004" s="64"/>
      <c r="X1004" s="64"/>
    </row>
    <row r="1005">
      <c r="A1005" s="93"/>
      <c r="B1005" s="93"/>
      <c r="C1005" s="94"/>
      <c r="D1005" s="94"/>
      <c r="E1005" s="94"/>
      <c r="F1005" s="80" t="b">
        <v>0</v>
      </c>
      <c r="G1005" s="80" t="b">
        <v>0</v>
      </c>
      <c r="H1005" s="94"/>
      <c r="I1005" s="94"/>
      <c r="J1005" s="77"/>
      <c r="K1005" s="95"/>
      <c r="L1005" s="96"/>
      <c r="M1005" s="26"/>
      <c r="N1005" s="26"/>
      <c r="O1005" s="64"/>
      <c r="P1005" s="64"/>
      <c r="Q1005" s="64"/>
      <c r="R1005" s="64"/>
      <c r="S1005" s="64"/>
      <c r="T1005" s="64"/>
      <c r="U1005" s="64"/>
      <c r="V1005" s="64"/>
      <c r="W1005" s="64"/>
      <c r="X1005" s="64"/>
    </row>
    <row r="1006">
      <c r="A1006" s="93"/>
      <c r="B1006" s="93"/>
      <c r="C1006" s="94"/>
      <c r="D1006" s="94"/>
      <c r="E1006" s="94"/>
      <c r="F1006" s="80" t="b">
        <v>0</v>
      </c>
      <c r="G1006" s="80" t="b">
        <v>0</v>
      </c>
      <c r="H1006" s="94"/>
      <c r="I1006" s="94"/>
      <c r="J1006" s="77"/>
      <c r="K1006" s="95"/>
      <c r="L1006" s="96"/>
      <c r="M1006" s="26"/>
      <c r="N1006" s="26"/>
      <c r="O1006" s="64"/>
      <c r="P1006" s="64"/>
      <c r="Q1006" s="64"/>
      <c r="R1006" s="64"/>
      <c r="S1006" s="64"/>
      <c r="T1006" s="64"/>
      <c r="U1006" s="64"/>
      <c r="V1006" s="64"/>
      <c r="W1006" s="64"/>
      <c r="X1006" s="64"/>
    </row>
    <row r="1007">
      <c r="A1007" s="93"/>
      <c r="B1007" s="93"/>
      <c r="C1007" s="94"/>
      <c r="D1007" s="94"/>
      <c r="E1007" s="94"/>
      <c r="F1007" s="80" t="b">
        <v>0</v>
      </c>
      <c r="G1007" s="80" t="b">
        <v>0</v>
      </c>
      <c r="H1007" s="94"/>
      <c r="I1007" s="94"/>
      <c r="J1007" s="77"/>
      <c r="K1007" s="95"/>
      <c r="L1007" s="96"/>
      <c r="M1007" s="26"/>
      <c r="N1007" s="26"/>
      <c r="O1007" s="64"/>
      <c r="P1007" s="64"/>
      <c r="Q1007" s="64"/>
      <c r="R1007" s="64"/>
      <c r="S1007" s="64"/>
      <c r="T1007" s="64"/>
      <c r="U1007" s="64"/>
      <c r="V1007" s="64"/>
      <c r="W1007" s="64"/>
      <c r="X1007" s="64"/>
    </row>
    <row r="1008">
      <c r="A1008" s="93"/>
      <c r="B1008" s="93"/>
      <c r="C1008" s="94"/>
      <c r="D1008" s="94"/>
      <c r="E1008" s="94"/>
      <c r="F1008" s="80" t="b">
        <v>0</v>
      </c>
      <c r="G1008" s="80" t="b">
        <v>0</v>
      </c>
      <c r="H1008" s="94"/>
      <c r="I1008" s="94"/>
      <c r="J1008" s="77"/>
      <c r="K1008" s="95"/>
      <c r="L1008" s="96"/>
      <c r="M1008" s="26"/>
      <c r="N1008" s="26"/>
      <c r="O1008" s="64"/>
      <c r="P1008" s="64"/>
      <c r="Q1008" s="64"/>
      <c r="R1008" s="64"/>
      <c r="S1008" s="64"/>
      <c r="T1008" s="64"/>
      <c r="U1008" s="64"/>
      <c r="V1008" s="64"/>
      <c r="W1008" s="64"/>
      <c r="X1008" s="64"/>
    </row>
    <row r="1009">
      <c r="A1009" s="93"/>
      <c r="B1009" s="93"/>
      <c r="C1009" s="94"/>
      <c r="D1009" s="94"/>
      <c r="E1009" s="94"/>
      <c r="F1009" s="80" t="b">
        <v>0</v>
      </c>
      <c r="G1009" s="80" t="b">
        <v>0</v>
      </c>
      <c r="H1009" s="94"/>
      <c r="I1009" s="94"/>
      <c r="J1009" s="77"/>
      <c r="K1009" s="95"/>
      <c r="L1009" s="96"/>
      <c r="M1009" s="26"/>
      <c r="N1009" s="26"/>
      <c r="O1009" s="64"/>
      <c r="P1009" s="64"/>
      <c r="Q1009" s="64"/>
      <c r="R1009" s="64"/>
      <c r="S1009" s="64"/>
      <c r="T1009" s="64"/>
      <c r="U1009" s="64"/>
      <c r="V1009" s="64"/>
      <c r="W1009" s="64"/>
      <c r="X1009" s="64"/>
    </row>
    <row r="1010">
      <c r="A1010" s="93"/>
      <c r="B1010" s="93"/>
      <c r="C1010" s="94"/>
      <c r="D1010" s="94"/>
      <c r="E1010" s="94"/>
      <c r="F1010" s="80" t="b">
        <v>0</v>
      </c>
      <c r="G1010" s="80" t="b">
        <v>0</v>
      </c>
      <c r="H1010" s="94"/>
      <c r="I1010" s="94"/>
      <c r="J1010" s="77"/>
      <c r="K1010" s="95"/>
      <c r="L1010" s="96"/>
      <c r="M1010" s="26"/>
      <c r="N1010" s="26"/>
      <c r="O1010" s="64"/>
      <c r="P1010" s="64"/>
      <c r="Q1010" s="64"/>
      <c r="R1010" s="64"/>
      <c r="S1010" s="64"/>
      <c r="T1010" s="64"/>
      <c r="U1010" s="64"/>
      <c r="V1010" s="64"/>
      <c r="W1010" s="64"/>
      <c r="X1010" s="64"/>
    </row>
    <row r="1011">
      <c r="A1011" s="93"/>
      <c r="B1011" s="93"/>
      <c r="C1011" s="94"/>
      <c r="D1011" s="94"/>
      <c r="E1011" s="94"/>
      <c r="F1011" s="80" t="b">
        <v>0</v>
      </c>
      <c r="G1011" s="80" t="b">
        <v>0</v>
      </c>
      <c r="H1011" s="94"/>
      <c r="I1011" s="94"/>
      <c r="J1011" s="77"/>
      <c r="K1011" s="95"/>
      <c r="L1011" s="96"/>
      <c r="M1011" s="26"/>
      <c r="N1011" s="26"/>
      <c r="O1011" s="64"/>
      <c r="P1011" s="64"/>
      <c r="Q1011" s="64"/>
      <c r="R1011" s="64"/>
      <c r="S1011" s="64"/>
      <c r="T1011" s="64"/>
      <c r="U1011" s="64"/>
      <c r="V1011" s="64"/>
      <c r="W1011" s="64"/>
      <c r="X1011" s="64"/>
    </row>
    <row r="1012">
      <c r="A1012" s="93"/>
      <c r="B1012" s="93"/>
      <c r="C1012" s="94"/>
      <c r="D1012" s="94"/>
      <c r="E1012" s="94"/>
      <c r="F1012" s="80" t="b">
        <v>0</v>
      </c>
      <c r="G1012" s="80" t="b">
        <v>0</v>
      </c>
      <c r="H1012" s="94"/>
      <c r="I1012" s="94"/>
      <c r="J1012" s="77"/>
      <c r="K1012" s="95"/>
      <c r="L1012" s="96"/>
      <c r="M1012" s="26"/>
      <c r="N1012" s="26"/>
      <c r="O1012" s="64"/>
      <c r="P1012" s="64"/>
      <c r="Q1012" s="64"/>
      <c r="R1012" s="64"/>
      <c r="S1012" s="64"/>
      <c r="T1012" s="64"/>
      <c r="U1012" s="64"/>
      <c r="V1012" s="64"/>
      <c r="W1012" s="64"/>
      <c r="X1012" s="64"/>
    </row>
    <row r="1013">
      <c r="A1013" s="93"/>
      <c r="B1013" s="93"/>
      <c r="C1013" s="94"/>
      <c r="D1013" s="94"/>
      <c r="E1013" s="94"/>
      <c r="F1013" s="80" t="b">
        <v>0</v>
      </c>
      <c r="G1013" s="80" t="b">
        <v>0</v>
      </c>
      <c r="H1013" s="94"/>
      <c r="I1013" s="94"/>
      <c r="J1013" s="77"/>
      <c r="K1013" s="95"/>
      <c r="L1013" s="96"/>
      <c r="M1013" s="26"/>
      <c r="N1013" s="26"/>
      <c r="O1013" s="64"/>
      <c r="P1013" s="64"/>
      <c r="Q1013" s="64"/>
      <c r="R1013" s="64"/>
      <c r="S1013" s="64"/>
      <c r="T1013" s="64"/>
      <c r="U1013" s="64"/>
      <c r="V1013" s="64"/>
      <c r="W1013" s="64"/>
      <c r="X1013" s="64"/>
    </row>
    <row r="1014">
      <c r="A1014" s="93"/>
      <c r="B1014" s="93"/>
      <c r="C1014" s="94"/>
      <c r="D1014" s="94"/>
      <c r="E1014" s="94"/>
      <c r="F1014" s="80" t="b">
        <v>0</v>
      </c>
      <c r="G1014" s="80" t="b">
        <v>0</v>
      </c>
      <c r="H1014" s="94"/>
      <c r="I1014" s="94"/>
      <c r="J1014" s="77"/>
      <c r="K1014" s="95"/>
      <c r="L1014" s="96"/>
      <c r="M1014" s="26"/>
      <c r="N1014" s="26"/>
      <c r="O1014" s="64"/>
      <c r="P1014" s="64"/>
      <c r="Q1014" s="64"/>
      <c r="R1014" s="64"/>
      <c r="S1014" s="64"/>
      <c r="T1014" s="64"/>
      <c r="U1014" s="64"/>
      <c r="V1014" s="64"/>
      <c r="W1014" s="64"/>
      <c r="X1014" s="64"/>
    </row>
    <row r="1015">
      <c r="A1015" s="93"/>
      <c r="B1015" s="93"/>
      <c r="C1015" s="94"/>
      <c r="D1015" s="94"/>
      <c r="E1015" s="94"/>
      <c r="F1015" s="80" t="b">
        <v>0</v>
      </c>
      <c r="G1015" s="80" t="b">
        <v>0</v>
      </c>
      <c r="H1015" s="94"/>
      <c r="I1015" s="94"/>
      <c r="J1015" s="77"/>
      <c r="K1015" s="95"/>
      <c r="L1015" s="96"/>
      <c r="M1015" s="26"/>
      <c r="N1015" s="26"/>
      <c r="O1015" s="64"/>
      <c r="P1015" s="64"/>
      <c r="Q1015" s="64"/>
      <c r="R1015" s="64"/>
      <c r="S1015" s="64"/>
      <c r="T1015" s="64"/>
      <c r="U1015" s="64"/>
      <c r="V1015" s="64"/>
      <c r="W1015" s="64"/>
      <c r="X1015" s="64"/>
    </row>
    <row r="1016">
      <c r="A1016" s="93"/>
      <c r="B1016" s="93"/>
      <c r="C1016" s="94"/>
      <c r="D1016" s="94"/>
      <c r="E1016" s="94"/>
      <c r="F1016" s="80" t="b">
        <v>0</v>
      </c>
      <c r="G1016" s="80" t="b">
        <v>0</v>
      </c>
      <c r="H1016" s="94"/>
      <c r="I1016" s="94"/>
      <c r="J1016" s="77"/>
      <c r="K1016" s="95"/>
      <c r="L1016" s="96"/>
      <c r="M1016" s="26"/>
      <c r="N1016" s="26"/>
      <c r="O1016" s="64"/>
      <c r="P1016" s="64"/>
      <c r="Q1016" s="64"/>
      <c r="R1016" s="64"/>
      <c r="S1016" s="64"/>
      <c r="T1016" s="64"/>
      <c r="U1016" s="64"/>
      <c r="V1016" s="64"/>
      <c r="W1016" s="64"/>
      <c r="X1016" s="64"/>
    </row>
    <row r="1017">
      <c r="A1017" s="93"/>
      <c r="B1017" s="93"/>
      <c r="C1017" s="94"/>
      <c r="D1017" s="94"/>
      <c r="E1017" s="94"/>
      <c r="F1017" s="80" t="b">
        <v>0</v>
      </c>
      <c r="G1017" s="80" t="b">
        <v>0</v>
      </c>
      <c r="H1017" s="94"/>
      <c r="I1017" s="94"/>
      <c r="J1017" s="77"/>
      <c r="K1017" s="95"/>
      <c r="L1017" s="96"/>
      <c r="M1017" s="26"/>
      <c r="N1017" s="26"/>
      <c r="O1017" s="64"/>
      <c r="P1017" s="64"/>
      <c r="Q1017" s="64"/>
      <c r="R1017" s="64"/>
      <c r="S1017" s="64"/>
      <c r="T1017" s="64"/>
      <c r="U1017" s="64"/>
      <c r="V1017" s="64"/>
      <c r="W1017" s="64"/>
      <c r="X1017" s="64"/>
    </row>
    <row r="1018">
      <c r="A1018" s="93"/>
      <c r="B1018" s="93"/>
      <c r="C1018" s="94"/>
      <c r="D1018" s="94"/>
      <c r="E1018" s="94"/>
      <c r="F1018" s="80" t="b">
        <v>0</v>
      </c>
      <c r="G1018" s="80" t="b">
        <v>0</v>
      </c>
      <c r="H1018" s="94"/>
      <c r="I1018" s="94"/>
      <c r="J1018" s="77"/>
      <c r="K1018" s="95"/>
      <c r="L1018" s="96"/>
      <c r="M1018" s="26"/>
      <c r="N1018" s="26"/>
      <c r="O1018" s="64"/>
      <c r="P1018" s="64"/>
      <c r="Q1018" s="64"/>
      <c r="R1018" s="64"/>
      <c r="S1018" s="64"/>
      <c r="T1018" s="64"/>
      <c r="U1018" s="64"/>
      <c r="V1018" s="64"/>
      <c r="W1018" s="64"/>
      <c r="X1018" s="64"/>
    </row>
    <row r="1019">
      <c r="A1019" s="93"/>
      <c r="B1019" s="93"/>
      <c r="C1019" s="94"/>
      <c r="D1019" s="94"/>
      <c r="E1019" s="94"/>
      <c r="F1019" s="80" t="b">
        <v>0</v>
      </c>
      <c r="G1019" s="80" t="b">
        <v>0</v>
      </c>
      <c r="H1019" s="94"/>
      <c r="I1019" s="94"/>
      <c r="J1019" s="77"/>
      <c r="K1019" s="95"/>
      <c r="L1019" s="96"/>
      <c r="M1019" s="26"/>
      <c r="N1019" s="26"/>
      <c r="O1019" s="64"/>
      <c r="P1019" s="64"/>
      <c r="Q1019" s="64"/>
      <c r="R1019" s="64"/>
      <c r="S1019" s="64"/>
      <c r="T1019" s="64"/>
      <c r="U1019" s="64"/>
      <c r="V1019" s="64"/>
      <c r="W1019" s="64"/>
      <c r="X1019" s="64"/>
    </row>
    <row r="1020">
      <c r="A1020" s="93"/>
      <c r="B1020" s="93"/>
      <c r="C1020" s="94"/>
      <c r="D1020" s="94"/>
      <c r="E1020" s="94"/>
      <c r="F1020" s="80" t="b">
        <v>0</v>
      </c>
      <c r="G1020" s="80" t="b">
        <v>0</v>
      </c>
      <c r="H1020" s="94"/>
      <c r="I1020" s="94"/>
      <c r="J1020" s="77"/>
      <c r="K1020" s="95"/>
      <c r="L1020" s="96"/>
      <c r="M1020" s="26"/>
      <c r="N1020" s="26"/>
      <c r="O1020" s="64"/>
      <c r="P1020" s="64"/>
      <c r="Q1020" s="64"/>
      <c r="R1020" s="64"/>
      <c r="S1020" s="64"/>
      <c r="T1020" s="64"/>
      <c r="U1020" s="64"/>
      <c r="V1020" s="64"/>
      <c r="W1020" s="64"/>
      <c r="X1020" s="64"/>
    </row>
    <row r="1021">
      <c r="A1021" s="93"/>
      <c r="B1021" s="93"/>
      <c r="C1021" s="94"/>
      <c r="D1021" s="94"/>
      <c r="E1021" s="94"/>
      <c r="F1021" s="80" t="b">
        <v>0</v>
      </c>
      <c r="G1021" s="80" t="b">
        <v>0</v>
      </c>
      <c r="H1021" s="94"/>
      <c r="I1021" s="94"/>
      <c r="J1021" s="77"/>
      <c r="K1021" s="95"/>
      <c r="L1021" s="96"/>
      <c r="M1021" s="26"/>
      <c r="N1021" s="26"/>
      <c r="O1021" s="64"/>
      <c r="P1021" s="64"/>
      <c r="Q1021" s="64"/>
      <c r="R1021" s="64"/>
      <c r="S1021" s="64"/>
      <c r="T1021" s="64"/>
      <c r="U1021" s="64"/>
      <c r="V1021" s="64"/>
      <c r="W1021" s="64"/>
      <c r="X1021" s="64"/>
    </row>
    <row r="1022">
      <c r="A1022" s="93"/>
      <c r="B1022" s="93"/>
      <c r="C1022" s="94"/>
      <c r="D1022" s="94"/>
      <c r="E1022" s="94"/>
      <c r="F1022" s="80" t="b">
        <v>0</v>
      </c>
      <c r="G1022" s="80" t="b">
        <v>0</v>
      </c>
      <c r="H1022" s="94"/>
      <c r="I1022" s="94"/>
      <c r="J1022" s="77"/>
      <c r="K1022" s="95"/>
      <c r="L1022" s="96"/>
      <c r="M1022" s="26"/>
      <c r="N1022" s="26"/>
      <c r="O1022" s="64"/>
      <c r="P1022" s="64"/>
      <c r="Q1022" s="64"/>
      <c r="R1022" s="64"/>
      <c r="S1022" s="64"/>
      <c r="T1022" s="64"/>
      <c r="U1022" s="64"/>
      <c r="V1022" s="64"/>
      <c r="W1022" s="64"/>
      <c r="X1022" s="64"/>
    </row>
    <row r="1023">
      <c r="A1023" s="93"/>
      <c r="B1023" s="93"/>
      <c r="C1023" s="94"/>
      <c r="D1023" s="94"/>
      <c r="E1023" s="94"/>
      <c r="F1023" s="80" t="b">
        <v>0</v>
      </c>
      <c r="G1023" s="80" t="b">
        <v>0</v>
      </c>
      <c r="H1023" s="94"/>
      <c r="I1023" s="94"/>
      <c r="J1023" s="77"/>
      <c r="K1023" s="95"/>
      <c r="L1023" s="96"/>
      <c r="M1023" s="26"/>
      <c r="N1023" s="26"/>
      <c r="O1023" s="64"/>
      <c r="P1023" s="64"/>
      <c r="Q1023" s="64"/>
      <c r="R1023" s="64"/>
      <c r="S1023" s="64"/>
      <c r="T1023" s="64"/>
      <c r="U1023" s="64"/>
      <c r="V1023" s="64"/>
      <c r="W1023" s="64"/>
      <c r="X1023" s="64"/>
    </row>
    <row r="1024">
      <c r="A1024" s="93"/>
      <c r="B1024" s="93"/>
      <c r="C1024" s="94"/>
      <c r="D1024" s="94"/>
      <c r="E1024" s="94"/>
      <c r="F1024" s="80" t="b">
        <v>0</v>
      </c>
      <c r="G1024" s="80" t="b">
        <v>0</v>
      </c>
      <c r="H1024" s="94"/>
      <c r="I1024" s="94"/>
      <c r="J1024" s="77"/>
      <c r="K1024" s="95"/>
      <c r="L1024" s="96"/>
      <c r="M1024" s="26"/>
      <c r="N1024" s="26"/>
      <c r="O1024" s="64"/>
      <c r="P1024" s="64"/>
      <c r="Q1024" s="64"/>
      <c r="R1024" s="64"/>
      <c r="S1024" s="64"/>
      <c r="T1024" s="64"/>
      <c r="U1024" s="64"/>
      <c r="V1024" s="64"/>
      <c r="W1024" s="64"/>
      <c r="X1024" s="64"/>
    </row>
    <row r="1025">
      <c r="A1025" s="93"/>
      <c r="B1025" s="93"/>
      <c r="C1025" s="94"/>
      <c r="D1025" s="94"/>
      <c r="E1025" s="94"/>
      <c r="F1025" s="80" t="b">
        <v>0</v>
      </c>
      <c r="G1025" s="80" t="b">
        <v>0</v>
      </c>
      <c r="H1025" s="94"/>
      <c r="I1025" s="94"/>
      <c r="J1025" s="77"/>
      <c r="K1025" s="95"/>
      <c r="L1025" s="96"/>
      <c r="M1025" s="26"/>
      <c r="N1025" s="26"/>
      <c r="O1025" s="64"/>
      <c r="P1025" s="64"/>
      <c r="Q1025" s="64"/>
      <c r="R1025" s="64"/>
      <c r="S1025" s="64"/>
      <c r="T1025" s="64"/>
      <c r="U1025" s="64"/>
      <c r="V1025" s="64"/>
      <c r="W1025" s="64"/>
      <c r="X1025" s="64"/>
    </row>
    <row r="1026">
      <c r="A1026" s="93"/>
      <c r="B1026" s="93"/>
      <c r="C1026" s="94"/>
      <c r="D1026" s="94"/>
      <c r="E1026" s="94"/>
      <c r="F1026" s="80" t="b">
        <v>0</v>
      </c>
      <c r="G1026" s="80" t="b">
        <v>0</v>
      </c>
      <c r="H1026" s="94"/>
      <c r="I1026" s="94"/>
      <c r="J1026" s="77"/>
      <c r="K1026" s="95"/>
      <c r="L1026" s="96"/>
      <c r="M1026" s="26"/>
      <c r="N1026" s="26"/>
      <c r="O1026" s="64"/>
      <c r="P1026" s="64"/>
      <c r="Q1026" s="64"/>
      <c r="R1026" s="64"/>
      <c r="S1026" s="64"/>
      <c r="T1026" s="64"/>
      <c r="U1026" s="64"/>
      <c r="V1026" s="64"/>
      <c r="W1026" s="64"/>
      <c r="X1026" s="64"/>
    </row>
    <row r="1027">
      <c r="A1027" s="93"/>
      <c r="B1027" s="93"/>
      <c r="C1027" s="94"/>
      <c r="D1027" s="94"/>
      <c r="E1027" s="94"/>
      <c r="F1027" s="80" t="b">
        <v>0</v>
      </c>
      <c r="G1027" s="80" t="b">
        <v>0</v>
      </c>
      <c r="H1027" s="94"/>
      <c r="I1027" s="94"/>
      <c r="J1027" s="77"/>
      <c r="K1027" s="95"/>
      <c r="L1027" s="96"/>
      <c r="M1027" s="26"/>
      <c r="N1027" s="26"/>
      <c r="O1027" s="64"/>
      <c r="P1027" s="64"/>
      <c r="Q1027" s="64"/>
      <c r="R1027" s="64"/>
      <c r="S1027" s="64"/>
      <c r="T1027" s="64"/>
      <c r="U1027" s="64"/>
      <c r="V1027" s="64"/>
      <c r="W1027" s="64"/>
      <c r="X1027" s="64"/>
    </row>
    <row r="1028">
      <c r="A1028" s="93"/>
      <c r="B1028" s="93"/>
      <c r="C1028" s="94"/>
      <c r="D1028" s="94"/>
      <c r="E1028" s="94"/>
      <c r="F1028" s="80" t="b">
        <v>0</v>
      </c>
      <c r="G1028" s="80" t="b">
        <v>0</v>
      </c>
      <c r="H1028" s="94"/>
      <c r="I1028" s="94"/>
      <c r="J1028" s="77"/>
      <c r="K1028" s="95"/>
      <c r="L1028" s="96"/>
      <c r="M1028" s="26"/>
      <c r="N1028" s="26"/>
      <c r="O1028" s="64"/>
      <c r="P1028" s="64"/>
      <c r="Q1028" s="64"/>
      <c r="R1028" s="64"/>
      <c r="S1028" s="64"/>
      <c r="T1028" s="64"/>
      <c r="U1028" s="64"/>
      <c r="V1028" s="64"/>
      <c r="W1028" s="64"/>
      <c r="X1028" s="64"/>
    </row>
    <row r="1029">
      <c r="A1029" s="93"/>
      <c r="B1029" s="93"/>
      <c r="C1029" s="94"/>
      <c r="D1029" s="94"/>
      <c r="E1029" s="94"/>
      <c r="F1029" s="80" t="b">
        <v>0</v>
      </c>
      <c r="G1029" s="80" t="b">
        <v>0</v>
      </c>
      <c r="H1029" s="94"/>
      <c r="I1029" s="94"/>
      <c r="J1029" s="77"/>
      <c r="K1029" s="95"/>
      <c r="L1029" s="96"/>
      <c r="M1029" s="26"/>
      <c r="N1029" s="26"/>
      <c r="O1029" s="64"/>
      <c r="P1029" s="64"/>
      <c r="Q1029" s="64"/>
      <c r="R1029" s="64"/>
      <c r="S1029" s="64"/>
      <c r="T1029" s="64"/>
      <c r="U1029" s="64"/>
      <c r="V1029" s="64"/>
      <c r="W1029" s="64"/>
      <c r="X1029" s="64"/>
    </row>
    <row r="1030">
      <c r="A1030" s="93"/>
      <c r="B1030" s="93"/>
      <c r="C1030" s="94"/>
      <c r="D1030" s="94"/>
      <c r="E1030" s="94"/>
      <c r="F1030" s="80" t="b">
        <v>0</v>
      </c>
      <c r="G1030" s="80" t="b">
        <v>0</v>
      </c>
      <c r="H1030" s="94"/>
      <c r="I1030" s="94"/>
      <c r="J1030" s="77"/>
      <c r="K1030" s="95"/>
      <c r="L1030" s="96"/>
      <c r="M1030" s="26"/>
      <c r="N1030" s="26"/>
      <c r="O1030" s="64"/>
      <c r="P1030" s="64"/>
      <c r="Q1030" s="64"/>
      <c r="R1030" s="64"/>
      <c r="S1030" s="64"/>
      <c r="T1030" s="64"/>
      <c r="U1030" s="64"/>
      <c r="V1030" s="64"/>
      <c r="W1030" s="64"/>
      <c r="X1030" s="64"/>
    </row>
    <row r="1031">
      <c r="A1031" s="93"/>
      <c r="B1031" s="93"/>
      <c r="C1031" s="94"/>
      <c r="D1031" s="94"/>
      <c r="E1031" s="94"/>
      <c r="F1031" s="80" t="b">
        <v>0</v>
      </c>
      <c r="G1031" s="80" t="b">
        <v>0</v>
      </c>
      <c r="H1031" s="94"/>
      <c r="I1031" s="94"/>
      <c r="J1031" s="77"/>
      <c r="K1031" s="95"/>
      <c r="L1031" s="96"/>
      <c r="M1031" s="26"/>
      <c r="N1031" s="26"/>
      <c r="O1031" s="64"/>
      <c r="P1031" s="64"/>
      <c r="Q1031" s="64"/>
      <c r="R1031" s="64"/>
      <c r="S1031" s="64"/>
      <c r="T1031" s="64"/>
      <c r="U1031" s="64"/>
      <c r="V1031" s="64"/>
      <c r="W1031" s="64"/>
      <c r="X1031" s="64"/>
    </row>
    <row r="1032">
      <c r="A1032" s="93"/>
      <c r="B1032" s="93"/>
      <c r="C1032" s="94"/>
      <c r="D1032" s="94"/>
      <c r="E1032" s="94"/>
      <c r="F1032" s="80" t="b">
        <v>0</v>
      </c>
      <c r="G1032" s="80" t="b">
        <v>0</v>
      </c>
      <c r="H1032" s="94"/>
      <c r="I1032" s="94"/>
      <c r="J1032" s="77"/>
      <c r="K1032" s="95"/>
      <c r="L1032" s="96"/>
      <c r="M1032" s="26"/>
      <c r="N1032" s="26"/>
      <c r="O1032" s="64"/>
      <c r="P1032" s="64"/>
      <c r="Q1032" s="64"/>
      <c r="R1032" s="64"/>
      <c r="S1032" s="64"/>
      <c r="T1032" s="64"/>
      <c r="U1032" s="64"/>
      <c r="V1032" s="64"/>
      <c r="W1032" s="64"/>
      <c r="X1032" s="64"/>
    </row>
    <row r="1033">
      <c r="A1033" s="93"/>
      <c r="B1033" s="93"/>
      <c r="C1033" s="94"/>
      <c r="D1033" s="94"/>
      <c r="E1033" s="94"/>
      <c r="F1033" s="80" t="b">
        <v>0</v>
      </c>
      <c r="G1033" s="80" t="b">
        <v>0</v>
      </c>
      <c r="H1033" s="94"/>
      <c r="I1033" s="94"/>
      <c r="J1033" s="77"/>
      <c r="K1033" s="95"/>
      <c r="L1033" s="96"/>
      <c r="M1033" s="26"/>
      <c r="N1033" s="26"/>
      <c r="O1033" s="64"/>
      <c r="P1033" s="64"/>
      <c r="Q1033" s="64"/>
      <c r="R1033" s="64"/>
      <c r="S1033" s="64"/>
      <c r="T1033" s="64"/>
      <c r="U1033" s="64"/>
      <c r="V1033" s="64"/>
      <c r="W1033" s="64"/>
      <c r="X1033" s="64"/>
    </row>
    <row r="1034">
      <c r="A1034" s="93"/>
      <c r="B1034" s="93"/>
      <c r="C1034" s="94"/>
      <c r="D1034" s="94"/>
      <c r="E1034" s="94"/>
      <c r="F1034" s="80" t="b">
        <v>0</v>
      </c>
      <c r="G1034" s="80" t="b">
        <v>0</v>
      </c>
      <c r="H1034" s="94"/>
      <c r="I1034" s="94"/>
      <c r="J1034" s="77"/>
      <c r="K1034" s="95"/>
      <c r="L1034" s="96"/>
      <c r="M1034" s="26"/>
      <c r="N1034" s="26"/>
      <c r="O1034" s="64"/>
      <c r="P1034" s="64"/>
      <c r="Q1034" s="64"/>
      <c r="R1034" s="64"/>
      <c r="S1034" s="64"/>
      <c r="T1034" s="64"/>
      <c r="U1034" s="64"/>
      <c r="V1034" s="64"/>
      <c r="W1034" s="64"/>
      <c r="X1034" s="64"/>
    </row>
    <row r="1035">
      <c r="A1035" s="93"/>
      <c r="B1035" s="93"/>
      <c r="C1035" s="94"/>
      <c r="D1035" s="94"/>
      <c r="E1035" s="94"/>
      <c r="F1035" s="80" t="b">
        <v>0</v>
      </c>
      <c r="G1035" s="80" t="b">
        <v>0</v>
      </c>
      <c r="H1035" s="94"/>
      <c r="I1035" s="94"/>
      <c r="J1035" s="77"/>
      <c r="K1035" s="95"/>
      <c r="L1035" s="96"/>
      <c r="M1035" s="26"/>
      <c r="N1035" s="26"/>
      <c r="O1035" s="64"/>
      <c r="P1035" s="64"/>
      <c r="Q1035" s="64"/>
      <c r="R1035" s="64"/>
      <c r="S1035" s="64"/>
      <c r="T1035" s="64"/>
      <c r="U1035" s="64"/>
      <c r="V1035" s="64"/>
      <c r="W1035" s="64"/>
      <c r="X1035" s="64"/>
    </row>
    <row r="1036">
      <c r="A1036" s="93"/>
      <c r="B1036" s="93"/>
      <c r="C1036" s="94"/>
      <c r="D1036" s="94"/>
      <c r="E1036" s="94"/>
      <c r="F1036" s="80" t="b">
        <v>0</v>
      </c>
      <c r="G1036" s="80" t="b">
        <v>0</v>
      </c>
      <c r="H1036" s="94"/>
      <c r="I1036" s="94"/>
      <c r="J1036" s="77"/>
      <c r="K1036" s="95"/>
      <c r="L1036" s="96"/>
      <c r="M1036" s="26"/>
      <c r="N1036" s="26"/>
      <c r="O1036" s="64"/>
      <c r="P1036" s="64"/>
      <c r="Q1036" s="64"/>
      <c r="R1036" s="64"/>
      <c r="S1036" s="64"/>
      <c r="T1036" s="64"/>
      <c r="U1036" s="64"/>
      <c r="V1036" s="64"/>
      <c r="W1036" s="64"/>
      <c r="X1036" s="64"/>
    </row>
    <row r="1037">
      <c r="A1037" s="93"/>
      <c r="B1037" s="93"/>
      <c r="C1037" s="94"/>
      <c r="D1037" s="94"/>
      <c r="E1037" s="94"/>
      <c r="F1037" s="80" t="b">
        <v>0</v>
      </c>
      <c r="G1037" s="80" t="b">
        <v>0</v>
      </c>
      <c r="H1037" s="94"/>
      <c r="I1037" s="94"/>
      <c r="J1037" s="77"/>
      <c r="K1037" s="95"/>
      <c r="L1037" s="96"/>
      <c r="M1037" s="26"/>
      <c r="N1037" s="26"/>
      <c r="O1037" s="64"/>
      <c r="P1037" s="64"/>
      <c r="Q1037" s="64"/>
      <c r="R1037" s="64"/>
      <c r="S1037" s="64"/>
      <c r="T1037" s="64"/>
      <c r="U1037" s="64"/>
      <c r="V1037" s="64"/>
      <c r="W1037" s="64"/>
      <c r="X1037" s="64"/>
    </row>
    <row r="1038">
      <c r="A1038" s="93"/>
      <c r="B1038" s="93"/>
      <c r="C1038" s="94"/>
      <c r="D1038" s="94"/>
      <c r="E1038" s="94"/>
      <c r="F1038" s="80" t="b">
        <v>0</v>
      </c>
      <c r="G1038" s="80" t="b">
        <v>0</v>
      </c>
      <c r="H1038" s="94"/>
      <c r="I1038" s="94"/>
      <c r="J1038" s="77"/>
      <c r="K1038" s="95"/>
      <c r="L1038" s="96"/>
      <c r="M1038" s="26"/>
      <c r="N1038" s="26"/>
      <c r="O1038" s="64"/>
      <c r="P1038" s="64"/>
      <c r="Q1038" s="64"/>
      <c r="R1038" s="64"/>
      <c r="S1038" s="64"/>
      <c r="T1038" s="64"/>
      <c r="U1038" s="64"/>
      <c r="V1038" s="64"/>
      <c r="W1038" s="64"/>
      <c r="X1038" s="64"/>
    </row>
    <row r="1039">
      <c r="A1039" s="93"/>
      <c r="B1039" s="93"/>
      <c r="C1039" s="94"/>
      <c r="D1039" s="94"/>
      <c r="E1039" s="94"/>
      <c r="F1039" s="80" t="b">
        <v>0</v>
      </c>
      <c r="G1039" s="80" t="b">
        <v>0</v>
      </c>
      <c r="H1039" s="94"/>
      <c r="I1039" s="94"/>
      <c r="J1039" s="77"/>
      <c r="K1039" s="95"/>
      <c r="L1039" s="96"/>
      <c r="M1039" s="26"/>
      <c r="N1039" s="26"/>
      <c r="O1039" s="64"/>
      <c r="P1039" s="64"/>
      <c r="Q1039" s="64"/>
      <c r="R1039" s="64"/>
      <c r="S1039" s="64"/>
      <c r="T1039" s="64"/>
      <c r="U1039" s="64"/>
      <c r="V1039" s="64"/>
      <c r="W1039" s="64"/>
      <c r="X1039" s="64"/>
    </row>
    <row r="1040">
      <c r="A1040" s="93"/>
      <c r="B1040" s="93"/>
      <c r="C1040" s="94"/>
      <c r="D1040" s="94"/>
      <c r="E1040" s="94"/>
      <c r="F1040" s="80" t="b">
        <v>0</v>
      </c>
      <c r="G1040" s="80" t="b">
        <v>0</v>
      </c>
      <c r="H1040" s="94"/>
      <c r="I1040" s="94"/>
      <c r="J1040" s="77"/>
      <c r="K1040" s="95"/>
      <c r="L1040" s="96"/>
      <c r="M1040" s="26"/>
      <c r="N1040" s="26"/>
      <c r="O1040" s="64"/>
      <c r="P1040" s="64"/>
      <c r="Q1040" s="64"/>
      <c r="R1040" s="64"/>
      <c r="S1040" s="64"/>
      <c r="T1040" s="64"/>
      <c r="U1040" s="64"/>
      <c r="V1040" s="64"/>
      <c r="W1040" s="64"/>
      <c r="X1040" s="64"/>
    </row>
    <row r="1041">
      <c r="A1041" s="93"/>
      <c r="B1041" s="93"/>
      <c r="C1041" s="94"/>
      <c r="D1041" s="94"/>
      <c r="E1041" s="94"/>
      <c r="F1041" s="80" t="b">
        <v>0</v>
      </c>
      <c r="G1041" s="80" t="b">
        <v>0</v>
      </c>
      <c r="H1041" s="94"/>
      <c r="I1041" s="94"/>
      <c r="J1041" s="77"/>
      <c r="K1041" s="95"/>
      <c r="L1041" s="96"/>
      <c r="M1041" s="26"/>
      <c r="N1041" s="26"/>
      <c r="O1041" s="64"/>
      <c r="P1041" s="64"/>
      <c r="Q1041" s="64"/>
      <c r="R1041" s="64"/>
      <c r="S1041" s="64"/>
      <c r="T1041" s="64"/>
      <c r="U1041" s="64"/>
      <c r="V1041" s="64"/>
      <c r="W1041" s="64"/>
      <c r="X1041" s="64"/>
    </row>
    <row r="1042">
      <c r="A1042" s="93"/>
      <c r="B1042" s="93"/>
      <c r="C1042" s="94"/>
      <c r="D1042" s="94"/>
      <c r="E1042" s="94"/>
      <c r="F1042" s="80" t="b">
        <v>0</v>
      </c>
      <c r="G1042" s="80" t="b">
        <v>0</v>
      </c>
      <c r="H1042" s="94"/>
      <c r="I1042" s="94"/>
      <c r="J1042" s="77"/>
      <c r="K1042" s="95"/>
      <c r="L1042" s="96"/>
      <c r="M1042" s="26"/>
      <c r="N1042" s="26"/>
      <c r="O1042" s="64"/>
      <c r="P1042" s="64"/>
      <c r="Q1042" s="64"/>
      <c r="R1042" s="64"/>
      <c r="S1042" s="64"/>
      <c r="T1042" s="64"/>
      <c r="U1042" s="64"/>
      <c r="V1042" s="64"/>
      <c r="W1042" s="64"/>
      <c r="X1042" s="64"/>
    </row>
    <row r="1043">
      <c r="A1043" s="93"/>
      <c r="B1043" s="93"/>
      <c r="C1043" s="94"/>
      <c r="D1043" s="94"/>
      <c r="E1043" s="94"/>
      <c r="F1043" s="80" t="b">
        <v>0</v>
      </c>
      <c r="G1043" s="80" t="b">
        <v>0</v>
      </c>
      <c r="H1043" s="94"/>
      <c r="I1043" s="94"/>
      <c r="J1043" s="77"/>
      <c r="K1043" s="95"/>
      <c r="L1043" s="96"/>
      <c r="M1043" s="26"/>
      <c r="N1043" s="26"/>
      <c r="O1043" s="64"/>
      <c r="P1043" s="64"/>
      <c r="Q1043" s="64"/>
      <c r="R1043" s="64"/>
      <c r="S1043" s="64"/>
      <c r="T1043" s="64"/>
      <c r="U1043" s="64"/>
      <c r="V1043" s="64"/>
      <c r="W1043" s="64"/>
      <c r="X1043" s="64"/>
    </row>
    <row r="1044">
      <c r="A1044" s="93"/>
      <c r="B1044" s="93"/>
      <c r="C1044" s="94"/>
      <c r="D1044" s="94"/>
      <c r="E1044" s="94"/>
      <c r="F1044" s="80" t="b">
        <v>0</v>
      </c>
      <c r="G1044" s="80" t="b">
        <v>0</v>
      </c>
      <c r="H1044" s="94"/>
      <c r="I1044" s="94"/>
      <c r="J1044" s="77"/>
      <c r="K1044" s="95"/>
      <c r="L1044" s="96"/>
      <c r="M1044" s="26"/>
      <c r="N1044" s="26"/>
      <c r="O1044" s="64"/>
      <c r="P1044" s="64"/>
      <c r="Q1044" s="64"/>
      <c r="R1044" s="64"/>
      <c r="S1044" s="64"/>
      <c r="T1044" s="64"/>
      <c r="U1044" s="64"/>
      <c r="V1044" s="64"/>
      <c r="W1044" s="64"/>
      <c r="X1044" s="64"/>
    </row>
    <row r="1045">
      <c r="A1045" s="93"/>
      <c r="B1045" s="93"/>
      <c r="C1045" s="94"/>
      <c r="D1045" s="94"/>
      <c r="E1045" s="94"/>
      <c r="F1045" s="80" t="b">
        <v>0</v>
      </c>
      <c r="G1045" s="80" t="b">
        <v>0</v>
      </c>
      <c r="H1045" s="94"/>
      <c r="I1045" s="94"/>
      <c r="J1045" s="77"/>
      <c r="K1045" s="95"/>
      <c r="L1045" s="96"/>
      <c r="M1045" s="26"/>
      <c r="N1045" s="26"/>
      <c r="O1045" s="64"/>
      <c r="P1045" s="64"/>
      <c r="Q1045" s="64"/>
      <c r="R1045" s="64"/>
      <c r="S1045" s="64"/>
      <c r="T1045" s="64"/>
      <c r="U1045" s="64"/>
      <c r="V1045" s="64"/>
      <c r="W1045" s="64"/>
      <c r="X1045" s="64"/>
    </row>
    <row r="1046">
      <c r="A1046" s="93"/>
      <c r="B1046" s="93"/>
      <c r="C1046" s="94"/>
      <c r="D1046" s="94"/>
      <c r="E1046" s="94"/>
      <c r="F1046" s="80" t="b">
        <v>0</v>
      </c>
      <c r="G1046" s="80" t="b">
        <v>0</v>
      </c>
      <c r="H1046" s="94"/>
      <c r="I1046" s="94"/>
      <c r="J1046" s="77"/>
      <c r="K1046" s="95"/>
      <c r="L1046" s="96"/>
      <c r="M1046" s="26"/>
      <c r="N1046" s="26"/>
      <c r="O1046" s="64"/>
      <c r="P1046" s="64"/>
      <c r="Q1046" s="64"/>
      <c r="R1046" s="64"/>
      <c r="S1046" s="64"/>
      <c r="T1046" s="64"/>
      <c r="U1046" s="64"/>
      <c r="V1046" s="64"/>
      <c r="W1046" s="64"/>
      <c r="X1046" s="64"/>
    </row>
    <row r="1047">
      <c r="A1047" s="93"/>
      <c r="B1047" s="93"/>
      <c r="C1047" s="94"/>
      <c r="D1047" s="94"/>
      <c r="E1047" s="94"/>
      <c r="F1047" s="80" t="b">
        <v>0</v>
      </c>
      <c r="G1047" s="80" t="b">
        <v>0</v>
      </c>
      <c r="H1047" s="94"/>
      <c r="I1047" s="94"/>
      <c r="J1047" s="77"/>
      <c r="K1047" s="95"/>
      <c r="L1047" s="96"/>
      <c r="M1047" s="26"/>
      <c r="N1047" s="26"/>
      <c r="O1047" s="64"/>
      <c r="P1047" s="64"/>
      <c r="Q1047" s="64"/>
      <c r="R1047" s="64"/>
      <c r="S1047" s="64"/>
      <c r="T1047" s="64"/>
      <c r="U1047" s="64"/>
      <c r="V1047" s="64"/>
      <c r="W1047" s="64"/>
      <c r="X1047" s="64"/>
    </row>
    <row r="1048">
      <c r="A1048" s="93"/>
      <c r="B1048" s="93"/>
      <c r="C1048" s="94"/>
      <c r="D1048" s="94"/>
      <c r="E1048" s="94"/>
      <c r="F1048" s="80" t="b">
        <v>0</v>
      </c>
      <c r="G1048" s="80" t="b">
        <v>0</v>
      </c>
      <c r="H1048" s="94"/>
      <c r="I1048" s="94"/>
      <c r="J1048" s="77"/>
      <c r="K1048" s="95"/>
      <c r="L1048" s="96"/>
      <c r="M1048" s="26"/>
      <c r="N1048" s="26"/>
      <c r="O1048" s="64"/>
      <c r="P1048" s="64"/>
      <c r="Q1048" s="64"/>
      <c r="R1048" s="64"/>
      <c r="S1048" s="64"/>
      <c r="T1048" s="64"/>
      <c r="U1048" s="64"/>
      <c r="V1048" s="64"/>
      <c r="W1048" s="64"/>
      <c r="X1048" s="64"/>
    </row>
    <row r="1049">
      <c r="A1049" s="93"/>
      <c r="B1049" s="93"/>
      <c r="C1049" s="94"/>
      <c r="D1049" s="94"/>
      <c r="E1049" s="94"/>
      <c r="F1049" s="80" t="b">
        <v>0</v>
      </c>
      <c r="G1049" s="80" t="b">
        <v>0</v>
      </c>
      <c r="H1049" s="94"/>
      <c r="I1049" s="94"/>
      <c r="J1049" s="77"/>
      <c r="K1049" s="95"/>
      <c r="L1049" s="96"/>
      <c r="M1049" s="26"/>
      <c r="N1049" s="26"/>
      <c r="O1049" s="64"/>
      <c r="P1049" s="64"/>
      <c r="Q1049" s="64"/>
      <c r="R1049" s="64"/>
      <c r="S1049" s="64"/>
      <c r="T1049" s="64"/>
      <c r="U1049" s="64"/>
      <c r="V1049" s="64"/>
      <c r="W1049" s="64"/>
      <c r="X1049" s="64"/>
    </row>
    <row r="1050">
      <c r="A1050" s="93"/>
      <c r="B1050" s="93"/>
      <c r="C1050" s="94"/>
      <c r="D1050" s="94"/>
      <c r="E1050" s="94"/>
      <c r="F1050" s="80" t="b">
        <v>0</v>
      </c>
      <c r="G1050" s="80" t="b">
        <v>0</v>
      </c>
      <c r="H1050" s="94"/>
      <c r="I1050" s="94"/>
      <c r="J1050" s="77"/>
      <c r="K1050" s="95"/>
      <c r="L1050" s="96"/>
      <c r="M1050" s="26"/>
      <c r="N1050" s="26"/>
      <c r="O1050" s="64"/>
      <c r="P1050" s="64"/>
      <c r="Q1050" s="64"/>
      <c r="R1050" s="64"/>
      <c r="S1050" s="64"/>
      <c r="T1050" s="64"/>
      <c r="U1050" s="64"/>
      <c r="V1050" s="64"/>
      <c r="W1050" s="64"/>
      <c r="X1050" s="64"/>
    </row>
    <row r="1051">
      <c r="A1051" s="93"/>
      <c r="B1051" s="93"/>
      <c r="C1051" s="94"/>
      <c r="D1051" s="94"/>
      <c r="E1051" s="94"/>
      <c r="F1051" s="80" t="b">
        <v>0</v>
      </c>
      <c r="G1051" s="80" t="b">
        <v>0</v>
      </c>
      <c r="H1051" s="94"/>
      <c r="I1051" s="94"/>
      <c r="J1051" s="77"/>
      <c r="K1051" s="95"/>
      <c r="L1051" s="96"/>
      <c r="M1051" s="26"/>
      <c r="N1051" s="26"/>
      <c r="O1051" s="64"/>
      <c r="P1051" s="64"/>
      <c r="Q1051" s="64"/>
      <c r="R1051" s="64"/>
      <c r="S1051" s="64"/>
      <c r="T1051" s="64"/>
      <c r="U1051" s="64"/>
      <c r="V1051" s="64"/>
      <c r="W1051" s="64"/>
      <c r="X1051" s="64"/>
    </row>
    <row r="1052">
      <c r="A1052" s="93"/>
      <c r="B1052" s="93"/>
      <c r="C1052" s="94"/>
      <c r="D1052" s="94"/>
      <c r="E1052" s="94"/>
      <c r="F1052" s="80" t="b">
        <v>0</v>
      </c>
      <c r="G1052" s="80" t="b">
        <v>0</v>
      </c>
      <c r="H1052" s="94"/>
      <c r="I1052" s="94"/>
      <c r="J1052" s="77"/>
      <c r="K1052" s="95"/>
      <c r="L1052" s="96"/>
      <c r="M1052" s="26"/>
      <c r="N1052" s="26"/>
      <c r="O1052" s="64"/>
      <c r="P1052" s="64"/>
      <c r="Q1052" s="64"/>
      <c r="R1052" s="64"/>
      <c r="S1052" s="64"/>
      <c r="T1052" s="64"/>
      <c r="U1052" s="64"/>
      <c r="V1052" s="64"/>
      <c r="W1052" s="64"/>
      <c r="X1052" s="64"/>
    </row>
    <row r="1053">
      <c r="A1053" s="93"/>
      <c r="B1053" s="93"/>
      <c r="C1053" s="94"/>
      <c r="D1053" s="94"/>
      <c r="E1053" s="94"/>
      <c r="F1053" s="80" t="b">
        <v>0</v>
      </c>
      <c r="G1053" s="80" t="b">
        <v>0</v>
      </c>
      <c r="H1053" s="94"/>
      <c r="I1053" s="94"/>
      <c r="J1053" s="77"/>
      <c r="K1053" s="95"/>
      <c r="L1053" s="96"/>
      <c r="M1053" s="26"/>
      <c r="N1053" s="26"/>
      <c r="O1053" s="64"/>
      <c r="P1053" s="64"/>
      <c r="Q1053" s="64"/>
      <c r="R1053" s="64"/>
      <c r="S1053" s="64"/>
      <c r="T1053" s="64"/>
      <c r="U1053" s="64"/>
      <c r="V1053" s="64"/>
      <c r="W1053" s="64"/>
      <c r="X1053" s="64"/>
    </row>
    <row r="1054">
      <c r="A1054" s="93"/>
      <c r="B1054" s="93"/>
      <c r="C1054" s="94"/>
      <c r="D1054" s="94"/>
      <c r="E1054" s="94"/>
      <c r="F1054" s="80" t="b">
        <v>0</v>
      </c>
      <c r="G1054" s="80" t="b">
        <v>0</v>
      </c>
      <c r="H1054" s="94"/>
      <c r="I1054" s="94"/>
      <c r="J1054" s="77"/>
      <c r="K1054" s="95"/>
      <c r="L1054" s="96"/>
      <c r="M1054" s="26"/>
      <c r="N1054" s="26"/>
      <c r="O1054" s="64"/>
      <c r="P1054" s="64"/>
      <c r="Q1054" s="64"/>
      <c r="R1054" s="64"/>
      <c r="S1054" s="64"/>
      <c r="T1054" s="64"/>
      <c r="U1054" s="64"/>
      <c r="V1054" s="64"/>
      <c r="W1054" s="64"/>
      <c r="X1054" s="64"/>
    </row>
    <row r="1055">
      <c r="A1055" s="93"/>
      <c r="B1055" s="93"/>
      <c r="C1055" s="94"/>
      <c r="D1055" s="94"/>
      <c r="E1055" s="94"/>
      <c r="F1055" s="80" t="b">
        <v>0</v>
      </c>
      <c r="G1055" s="80" t="b">
        <v>0</v>
      </c>
      <c r="H1055" s="94"/>
      <c r="I1055" s="94"/>
      <c r="J1055" s="77"/>
      <c r="K1055" s="95"/>
      <c r="L1055" s="96"/>
      <c r="M1055" s="26"/>
      <c r="N1055" s="26"/>
      <c r="O1055" s="64"/>
      <c r="P1055" s="64"/>
      <c r="Q1055" s="64"/>
      <c r="R1055" s="64"/>
      <c r="S1055" s="64"/>
      <c r="T1055" s="64"/>
      <c r="U1055" s="64"/>
      <c r="V1055" s="64"/>
      <c r="W1055" s="64"/>
      <c r="X1055" s="64"/>
    </row>
    <row r="1056">
      <c r="A1056" s="93"/>
      <c r="B1056" s="93"/>
      <c r="C1056" s="94"/>
      <c r="D1056" s="94"/>
      <c r="E1056" s="94"/>
      <c r="F1056" s="80" t="b">
        <v>0</v>
      </c>
      <c r="G1056" s="80" t="b">
        <v>0</v>
      </c>
      <c r="H1056" s="94"/>
      <c r="I1056" s="94"/>
      <c r="J1056" s="77"/>
      <c r="K1056" s="95"/>
      <c r="L1056" s="96"/>
      <c r="M1056" s="26"/>
      <c r="N1056" s="26"/>
      <c r="O1056" s="64"/>
      <c r="P1056" s="64"/>
      <c r="Q1056" s="64"/>
      <c r="R1056" s="64"/>
      <c r="S1056" s="64"/>
      <c r="T1056" s="64"/>
      <c r="U1056" s="64"/>
      <c r="V1056" s="64"/>
      <c r="W1056" s="64"/>
      <c r="X1056" s="64"/>
    </row>
    <row r="1057">
      <c r="A1057" s="93"/>
      <c r="B1057" s="93"/>
      <c r="C1057" s="94"/>
      <c r="D1057" s="94"/>
      <c r="E1057" s="94"/>
      <c r="F1057" s="80" t="b">
        <v>0</v>
      </c>
      <c r="G1057" s="80" t="b">
        <v>0</v>
      </c>
      <c r="H1057" s="94"/>
      <c r="I1057" s="94"/>
      <c r="J1057" s="77"/>
      <c r="K1057" s="95"/>
      <c r="L1057" s="96"/>
      <c r="M1057" s="26"/>
      <c r="N1057" s="26"/>
      <c r="O1057" s="64"/>
      <c r="P1057" s="64"/>
      <c r="Q1057" s="64"/>
      <c r="R1057" s="64"/>
      <c r="S1057" s="64"/>
      <c r="T1057" s="64"/>
      <c r="U1057" s="64"/>
      <c r="V1057" s="64"/>
      <c r="W1057" s="64"/>
      <c r="X1057" s="64"/>
    </row>
    <row r="1058">
      <c r="A1058" s="93"/>
      <c r="B1058" s="93"/>
      <c r="C1058" s="94"/>
      <c r="D1058" s="94"/>
      <c r="E1058" s="94"/>
      <c r="F1058" s="80" t="b">
        <v>0</v>
      </c>
      <c r="G1058" s="80" t="b">
        <v>0</v>
      </c>
      <c r="H1058" s="94"/>
      <c r="I1058" s="94"/>
      <c r="J1058" s="77"/>
      <c r="K1058" s="95"/>
      <c r="L1058" s="96"/>
      <c r="M1058" s="26"/>
      <c r="N1058" s="26"/>
      <c r="O1058" s="64"/>
      <c r="P1058" s="64"/>
      <c r="Q1058" s="64"/>
      <c r="R1058" s="64"/>
      <c r="S1058" s="64"/>
      <c r="T1058" s="64"/>
      <c r="U1058" s="64"/>
      <c r="V1058" s="64"/>
      <c r="W1058" s="64"/>
      <c r="X1058" s="64"/>
    </row>
    <row r="1059">
      <c r="A1059" s="93"/>
      <c r="B1059" s="93"/>
      <c r="C1059" s="94"/>
      <c r="D1059" s="94"/>
      <c r="E1059" s="94"/>
      <c r="F1059" s="80" t="b">
        <v>0</v>
      </c>
      <c r="G1059" s="80" t="b">
        <v>0</v>
      </c>
      <c r="H1059" s="94"/>
      <c r="I1059" s="94"/>
      <c r="J1059" s="77"/>
      <c r="K1059" s="95"/>
      <c r="L1059" s="96"/>
      <c r="M1059" s="26"/>
      <c r="N1059" s="26"/>
      <c r="O1059" s="64"/>
      <c r="P1059" s="64"/>
      <c r="Q1059" s="64"/>
      <c r="R1059" s="64"/>
      <c r="S1059" s="64"/>
      <c r="T1059" s="64"/>
      <c r="U1059" s="64"/>
      <c r="V1059" s="64"/>
      <c r="W1059" s="64"/>
      <c r="X1059" s="64"/>
    </row>
    <row r="1060">
      <c r="A1060" s="93"/>
      <c r="B1060" s="93"/>
      <c r="C1060" s="94"/>
      <c r="D1060" s="94"/>
      <c r="E1060" s="94"/>
      <c r="F1060" s="80" t="b">
        <v>0</v>
      </c>
      <c r="G1060" s="80" t="b">
        <v>0</v>
      </c>
      <c r="H1060" s="94"/>
      <c r="I1060" s="94"/>
      <c r="J1060" s="77"/>
      <c r="K1060" s="95"/>
      <c r="L1060" s="96"/>
      <c r="M1060" s="26"/>
      <c r="N1060" s="26"/>
      <c r="O1060" s="64"/>
      <c r="P1060" s="64"/>
      <c r="Q1060" s="64"/>
      <c r="R1060" s="64"/>
      <c r="S1060" s="64"/>
      <c r="T1060" s="64"/>
      <c r="U1060" s="64"/>
      <c r="V1060" s="64"/>
      <c r="W1060" s="64"/>
      <c r="X1060" s="64"/>
    </row>
    <row r="1061">
      <c r="A1061" s="93"/>
      <c r="B1061" s="93"/>
      <c r="C1061" s="94"/>
      <c r="D1061" s="94"/>
      <c r="E1061" s="94"/>
      <c r="F1061" s="80" t="b">
        <v>0</v>
      </c>
      <c r="G1061" s="80" t="b">
        <v>0</v>
      </c>
      <c r="H1061" s="94"/>
      <c r="I1061" s="94"/>
      <c r="J1061" s="77"/>
      <c r="K1061" s="95"/>
      <c r="L1061" s="96"/>
      <c r="M1061" s="26"/>
      <c r="N1061" s="26"/>
      <c r="O1061" s="64"/>
      <c r="P1061" s="64"/>
      <c r="Q1061" s="64"/>
      <c r="R1061" s="64"/>
      <c r="S1061" s="64"/>
      <c r="T1061" s="64"/>
      <c r="U1061" s="64"/>
      <c r="V1061" s="64"/>
      <c r="W1061" s="64"/>
      <c r="X1061" s="64"/>
    </row>
    <row r="1062">
      <c r="A1062" s="93"/>
      <c r="B1062" s="93"/>
      <c r="C1062" s="94"/>
      <c r="D1062" s="94"/>
      <c r="E1062" s="94"/>
      <c r="F1062" s="80" t="b">
        <v>0</v>
      </c>
      <c r="G1062" s="80" t="b">
        <v>0</v>
      </c>
      <c r="H1062" s="94"/>
      <c r="I1062" s="94"/>
      <c r="J1062" s="77"/>
      <c r="K1062" s="95"/>
      <c r="L1062" s="96"/>
      <c r="M1062" s="26"/>
      <c r="N1062" s="26"/>
      <c r="O1062" s="64"/>
      <c r="P1062" s="64"/>
      <c r="Q1062" s="64"/>
      <c r="R1062" s="64"/>
      <c r="S1062" s="64"/>
      <c r="T1062" s="64"/>
      <c r="U1062" s="64"/>
      <c r="V1062" s="64"/>
      <c r="W1062" s="64"/>
      <c r="X1062" s="64"/>
    </row>
    <row r="1063">
      <c r="A1063" s="93"/>
      <c r="B1063" s="93"/>
      <c r="C1063" s="94"/>
      <c r="D1063" s="94"/>
      <c r="E1063" s="94"/>
      <c r="F1063" s="80" t="b">
        <v>0</v>
      </c>
      <c r="G1063" s="80" t="b">
        <v>0</v>
      </c>
      <c r="H1063" s="94"/>
      <c r="I1063" s="94"/>
      <c r="J1063" s="77"/>
      <c r="K1063" s="95"/>
      <c r="L1063" s="96"/>
      <c r="M1063" s="26"/>
      <c r="N1063" s="26"/>
      <c r="O1063" s="64"/>
      <c r="P1063" s="64"/>
      <c r="Q1063" s="64"/>
      <c r="R1063" s="64"/>
      <c r="S1063" s="64"/>
      <c r="T1063" s="64"/>
      <c r="U1063" s="64"/>
      <c r="V1063" s="64"/>
      <c r="W1063" s="64"/>
      <c r="X1063" s="64"/>
    </row>
    <row r="1064">
      <c r="A1064" s="93"/>
      <c r="B1064" s="93"/>
      <c r="C1064" s="94"/>
      <c r="D1064" s="94"/>
      <c r="E1064" s="94"/>
      <c r="F1064" s="80" t="b">
        <v>0</v>
      </c>
      <c r="G1064" s="80" t="b">
        <v>0</v>
      </c>
      <c r="H1064" s="94"/>
      <c r="I1064" s="94"/>
      <c r="J1064" s="77"/>
      <c r="K1064" s="95"/>
      <c r="L1064" s="96"/>
      <c r="M1064" s="26"/>
      <c r="N1064" s="26"/>
      <c r="O1064" s="64"/>
      <c r="P1064" s="64"/>
      <c r="Q1064" s="64"/>
      <c r="R1064" s="64"/>
      <c r="S1064" s="64"/>
      <c r="T1064" s="64"/>
      <c r="U1064" s="64"/>
      <c r="V1064" s="64"/>
      <c r="W1064" s="64"/>
      <c r="X1064" s="64"/>
    </row>
    <row r="1065">
      <c r="A1065" s="93"/>
      <c r="B1065" s="93"/>
      <c r="C1065" s="94"/>
      <c r="D1065" s="94"/>
      <c r="E1065" s="94"/>
      <c r="F1065" s="80" t="b">
        <v>0</v>
      </c>
      <c r="G1065" s="80" t="b">
        <v>0</v>
      </c>
      <c r="H1065" s="94"/>
      <c r="I1065" s="94"/>
      <c r="J1065" s="77"/>
      <c r="K1065" s="95"/>
      <c r="L1065" s="96"/>
      <c r="M1065" s="26"/>
      <c r="N1065" s="26"/>
      <c r="O1065" s="64"/>
      <c r="P1065" s="64"/>
      <c r="Q1065" s="64"/>
      <c r="R1065" s="64"/>
      <c r="S1065" s="64"/>
      <c r="T1065" s="64"/>
      <c r="U1065" s="64"/>
      <c r="V1065" s="64"/>
      <c r="W1065" s="64"/>
      <c r="X1065" s="64"/>
    </row>
    <row r="1066">
      <c r="A1066" s="93"/>
      <c r="B1066" s="93"/>
      <c r="C1066" s="94"/>
      <c r="D1066" s="94"/>
      <c r="E1066" s="94"/>
      <c r="F1066" s="80" t="b">
        <v>0</v>
      </c>
      <c r="G1066" s="80" t="b">
        <v>0</v>
      </c>
      <c r="H1066" s="94"/>
      <c r="I1066" s="94"/>
      <c r="J1066" s="77"/>
      <c r="K1066" s="95"/>
      <c r="L1066" s="96"/>
      <c r="M1066" s="26"/>
      <c r="N1066" s="26"/>
      <c r="O1066" s="64"/>
      <c r="P1066" s="64"/>
      <c r="Q1066" s="64"/>
      <c r="R1066" s="64"/>
      <c r="S1066" s="64"/>
      <c r="T1066" s="64"/>
      <c r="U1066" s="64"/>
      <c r="V1066" s="64"/>
      <c r="W1066" s="64"/>
      <c r="X1066" s="64"/>
    </row>
    <row r="1067">
      <c r="A1067" s="93"/>
      <c r="B1067" s="93"/>
      <c r="C1067" s="94"/>
      <c r="D1067" s="94"/>
      <c r="E1067" s="94"/>
      <c r="F1067" s="80" t="b">
        <v>0</v>
      </c>
      <c r="G1067" s="80" t="b">
        <v>0</v>
      </c>
      <c r="H1067" s="94"/>
      <c r="I1067" s="94"/>
      <c r="J1067" s="77"/>
      <c r="K1067" s="95"/>
      <c r="L1067" s="96"/>
      <c r="M1067" s="26"/>
      <c r="N1067" s="26"/>
      <c r="O1067" s="64"/>
      <c r="P1067" s="64"/>
      <c r="Q1067" s="64"/>
      <c r="R1067" s="64"/>
      <c r="S1067" s="64"/>
      <c r="T1067" s="64"/>
      <c r="U1067" s="64"/>
      <c r="V1067" s="64"/>
      <c r="W1067" s="64"/>
      <c r="X1067" s="64"/>
    </row>
    <row r="1068">
      <c r="A1068" s="93"/>
      <c r="B1068" s="93"/>
      <c r="C1068" s="94"/>
      <c r="D1068" s="94"/>
      <c r="E1068" s="94"/>
      <c r="F1068" s="80" t="b">
        <v>0</v>
      </c>
      <c r="G1068" s="80" t="b">
        <v>0</v>
      </c>
      <c r="H1068" s="94"/>
      <c r="I1068" s="94"/>
      <c r="J1068" s="77"/>
      <c r="K1068" s="95"/>
      <c r="L1068" s="96"/>
      <c r="M1068" s="26"/>
      <c r="N1068" s="26"/>
      <c r="O1068" s="64"/>
      <c r="P1068" s="64"/>
      <c r="Q1068" s="64"/>
      <c r="R1068" s="64"/>
      <c r="S1068" s="64"/>
      <c r="T1068" s="64"/>
      <c r="U1068" s="64"/>
      <c r="V1068" s="64"/>
      <c r="W1068" s="64"/>
      <c r="X1068" s="64"/>
    </row>
    <row r="1069">
      <c r="A1069" s="93"/>
      <c r="B1069" s="93"/>
      <c r="C1069" s="94"/>
      <c r="D1069" s="94"/>
      <c r="E1069" s="94"/>
      <c r="F1069" s="80" t="b">
        <v>0</v>
      </c>
      <c r="G1069" s="80" t="b">
        <v>0</v>
      </c>
      <c r="H1069" s="94"/>
      <c r="I1069" s="94"/>
      <c r="J1069" s="77"/>
      <c r="K1069" s="95"/>
      <c r="L1069" s="96"/>
      <c r="M1069" s="26"/>
      <c r="N1069" s="26"/>
      <c r="O1069" s="64"/>
      <c r="P1069" s="64"/>
      <c r="Q1069" s="64"/>
      <c r="R1069" s="64"/>
      <c r="S1069" s="64"/>
      <c r="T1069" s="64"/>
      <c r="U1069" s="64"/>
      <c r="V1069" s="64"/>
      <c r="W1069" s="64"/>
      <c r="X1069" s="64"/>
    </row>
    <row r="1070">
      <c r="A1070" s="93"/>
      <c r="B1070" s="93"/>
      <c r="C1070" s="94"/>
      <c r="D1070" s="94"/>
      <c r="E1070" s="94"/>
      <c r="F1070" s="80" t="b">
        <v>0</v>
      </c>
      <c r="G1070" s="80" t="b">
        <v>0</v>
      </c>
      <c r="H1070" s="94"/>
      <c r="I1070" s="94"/>
      <c r="J1070" s="77"/>
      <c r="K1070" s="95"/>
      <c r="L1070" s="96"/>
      <c r="M1070" s="26"/>
      <c r="N1070" s="26"/>
      <c r="O1070" s="64"/>
      <c r="P1070" s="64"/>
      <c r="Q1070" s="64"/>
      <c r="R1070" s="64"/>
      <c r="S1070" s="64"/>
      <c r="T1070" s="64"/>
      <c r="U1070" s="64"/>
      <c r="V1070" s="64"/>
      <c r="W1070" s="64"/>
      <c r="X1070" s="64"/>
    </row>
    <row r="1071">
      <c r="A1071" s="93"/>
      <c r="B1071" s="93"/>
      <c r="C1071" s="94"/>
      <c r="D1071" s="94"/>
      <c r="E1071" s="94"/>
      <c r="F1071" s="80" t="b">
        <v>0</v>
      </c>
      <c r="G1071" s="80" t="b">
        <v>0</v>
      </c>
      <c r="H1071" s="94"/>
      <c r="I1071" s="94"/>
      <c r="J1071" s="77"/>
      <c r="K1071" s="95"/>
      <c r="L1071" s="96"/>
      <c r="M1071" s="26"/>
      <c r="N1071" s="26"/>
      <c r="O1071" s="64"/>
      <c r="P1071" s="64"/>
      <c r="Q1071" s="64"/>
      <c r="R1071" s="64"/>
      <c r="S1071" s="64"/>
      <c r="T1071" s="64"/>
      <c r="U1071" s="64"/>
      <c r="V1071" s="64"/>
      <c r="W1071" s="64"/>
      <c r="X1071" s="64"/>
    </row>
    <row r="1072">
      <c r="A1072" s="93"/>
      <c r="B1072" s="93"/>
      <c r="C1072" s="94"/>
      <c r="D1072" s="94"/>
      <c r="E1072" s="94"/>
      <c r="F1072" s="80" t="b">
        <v>0</v>
      </c>
      <c r="G1072" s="80" t="b">
        <v>0</v>
      </c>
      <c r="H1072" s="94"/>
      <c r="I1072" s="94"/>
      <c r="J1072" s="77"/>
      <c r="K1072" s="95"/>
      <c r="L1072" s="96"/>
      <c r="M1072" s="26"/>
      <c r="N1072" s="26"/>
      <c r="O1072" s="64"/>
      <c r="P1072" s="64"/>
      <c r="Q1072" s="64"/>
      <c r="R1072" s="64"/>
      <c r="S1072" s="64"/>
      <c r="T1072" s="64"/>
      <c r="U1072" s="64"/>
      <c r="V1072" s="64"/>
      <c r="W1072" s="64"/>
      <c r="X1072" s="64"/>
    </row>
    <row r="1073">
      <c r="A1073" s="93"/>
      <c r="B1073" s="93"/>
      <c r="C1073" s="94"/>
      <c r="D1073" s="94"/>
      <c r="E1073" s="94"/>
      <c r="F1073" s="80" t="b">
        <v>0</v>
      </c>
      <c r="G1073" s="80" t="b">
        <v>0</v>
      </c>
      <c r="H1073" s="94"/>
      <c r="I1073" s="94"/>
      <c r="J1073" s="77"/>
      <c r="K1073" s="95"/>
      <c r="L1073" s="96"/>
      <c r="M1073" s="26"/>
      <c r="N1073" s="26"/>
      <c r="O1073" s="64"/>
      <c r="P1073" s="64"/>
      <c r="Q1073" s="64"/>
      <c r="R1073" s="64"/>
      <c r="S1073" s="64"/>
      <c r="T1073" s="64"/>
      <c r="U1073" s="64"/>
      <c r="V1073" s="64"/>
      <c r="W1073" s="64"/>
      <c r="X1073" s="64"/>
    </row>
    <row r="1074">
      <c r="A1074" s="93"/>
      <c r="B1074" s="93"/>
      <c r="C1074" s="94"/>
      <c r="D1074" s="94"/>
      <c r="E1074" s="94"/>
      <c r="F1074" s="80" t="b">
        <v>0</v>
      </c>
      <c r="G1074" s="80" t="b">
        <v>0</v>
      </c>
      <c r="H1074" s="94"/>
      <c r="I1074" s="94"/>
      <c r="J1074" s="77"/>
      <c r="K1074" s="95"/>
      <c r="L1074" s="96"/>
      <c r="M1074" s="26"/>
      <c r="N1074" s="26"/>
      <c r="O1074" s="64"/>
      <c r="P1074" s="64"/>
      <c r="Q1074" s="64"/>
      <c r="R1074" s="64"/>
      <c r="S1074" s="64"/>
      <c r="T1074" s="64"/>
      <c r="U1074" s="64"/>
      <c r="V1074" s="64"/>
      <c r="W1074" s="64"/>
      <c r="X1074" s="64"/>
    </row>
    <row r="1075">
      <c r="A1075" s="93"/>
      <c r="B1075" s="93"/>
      <c r="C1075" s="94"/>
      <c r="D1075" s="94"/>
      <c r="E1075" s="94"/>
      <c r="F1075" s="80" t="b">
        <v>0</v>
      </c>
      <c r="G1075" s="80" t="b">
        <v>0</v>
      </c>
      <c r="H1075" s="94"/>
      <c r="I1075" s="94"/>
      <c r="J1075" s="77"/>
      <c r="K1075" s="95"/>
      <c r="L1075" s="96"/>
      <c r="M1075" s="26"/>
      <c r="N1075" s="26"/>
      <c r="O1075" s="64"/>
      <c r="P1075" s="64"/>
      <c r="Q1075" s="64"/>
      <c r="R1075" s="64"/>
      <c r="S1075" s="64"/>
      <c r="T1075" s="64"/>
      <c r="U1075" s="64"/>
      <c r="V1075" s="64"/>
      <c r="W1075" s="64"/>
      <c r="X1075" s="64"/>
    </row>
    <row r="1076">
      <c r="A1076" s="93"/>
      <c r="B1076" s="93"/>
      <c r="C1076" s="94"/>
      <c r="D1076" s="94"/>
      <c r="E1076" s="94"/>
      <c r="F1076" s="80" t="b">
        <v>0</v>
      </c>
      <c r="G1076" s="80" t="b">
        <v>0</v>
      </c>
      <c r="H1076" s="94"/>
      <c r="I1076" s="94"/>
      <c r="J1076" s="77"/>
      <c r="K1076" s="95"/>
      <c r="L1076" s="96"/>
      <c r="M1076" s="26"/>
      <c r="N1076" s="26"/>
      <c r="O1076" s="64"/>
      <c r="P1076" s="64"/>
      <c r="Q1076" s="64"/>
      <c r="R1076" s="64"/>
      <c r="S1076" s="64"/>
      <c r="T1076" s="64"/>
      <c r="U1076" s="64"/>
      <c r="V1076" s="64"/>
      <c r="W1076" s="64"/>
      <c r="X1076" s="64"/>
    </row>
    <row r="1077">
      <c r="A1077" s="93"/>
      <c r="B1077" s="93"/>
      <c r="C1077" s="94"/>
      <c r="D1077" s="94"/>
      <c r="E1077" s="94"/>
      <c r="F1077" s="80" t="b">
        <v>0</v>
      </c>
      <c r="G1077" s="80" t="b">
        <v>0</v>
      </c>
      <c r="H1077" s="94"/>
      <c r="I1077" s="94"/>
      <c r="J1077" s="77"/>
      <c r="K1077" s="95"/>
      <c r="L1077" s="96"/>
      <c r="M1077" s="26"/>
      <c r="N1077" s="26"/>
      <c r="O1077" s="64"/>
      <c r="P1077" s="64"/>
      <c r="Q1077" s="64"/>
      <c r="R1077" s="64"/>
      <c r="S1077" s="64"/>
      <c r="T1077" s="64"/>
      <c r="U1077" s="64"/>
      <c r="V1077" s="64"/>
      <c r="W1077" s="64"/>
      <c r="X1077" s="64"/>
    </row>
    <row r="1078">
      <c r="A1078" s="93"/>
      <c r="B1078" s="93"/>
      <c r="C1078" s="94"/>
      <c r="D1078" s="94"/>
      <c r="E1078" s="94"/>
      <c r="F1078" s="80" t="b">
        <v>0</v>
      </c>
      <c r="G1078" s="80" t="b">
        <v>0</v>
      </c>
      <c r="H1078" s="94"/>
      <c r="I1078" s="94"/>
      <c r="J1078" s="77"/>
      <c r="K1078" s="95"/>
      <c r="L1078" s="96"/>
      <c r="M1078" s="26"/>
      <c r="N1078" s="26"/>
      <c r="O1078" s="64"/>
      <c r="P1078" s="64"/>
      <c r="Q1078" s="64"/>
      <c r="R1078" s="64"/>
      <c r="S1078" s="64"/>
      <c r="T1078" s="64"/>
      <c r="U1078" s="64"/>
      <c r="V1078" s="64"/>
      <c r="W1078" s="64"/>
      <c r="X1078" s="64"/>
    </row>
    <row r="1079">
      <c r="A1079" s="93"/>
      <c r="B1079" s="93"/>
      <c r="C1079" s="94"/>
      <c r="D1079" s="94"/>
      <c r="E1079" s="94"/>
      <c r="F1079" s="80" t="b">
        <v>0</v>
      </c>
      <c r="G1079" s="80" t="b">
        <v>0</v>
      </c>
      <c r="H1079" s="94"/>
      <c r="I1079" s="94"/>
      <c r="J1079" s="77"/>
      <c r="K1079" s="95"/>
      <c r="L1079" s="96"/>
      <c r="M1079" s="26"/>
      <c r="N1079" s="26"/>
      <c r="O1079" s="64"/>
      <c r="P1079" s="64"/>
      <c r="Q1079" s="64"/>
      <c r="R1079" s="64"/>
      <c r="S1079" s="64"/>
      <c r="T1079" s="64"/>
      <c r="U1079" s="64"/>
      <c r="V1079" s="64"/>
      <c r="W1079" s="64"/>
      <c r="X1079" s="64"/>
    </row>
    <row r="1080">
      <c r="A1080" s="93"/>
      <c r="B1080" s="93"/>
      <c r="C1080" s="94"/>
      <c r="D1080" s="94"/>
      <c r="E1080" s="94"/>
      <c r="F1080" s="80" t="b">
        <v>0</v>
      </c>
      <c r="G1080" s="80" t="b">
        <v>0</v>
      </c>
      <c r="H1080" s="94"/>
      <c r="I1080" s="94"/>
      <c r="J1080" s="77"/>
      <c r="K1080" s="95"/>
      <c r="L1080" s="96"/>
      <c r="M1080" s="26"/>
      <c r="N1080" s="26"/>
      <c r="O1080" s="64"/>
      <c r="P1080" s="64"/>
      <c r="Q1080" s="64"/>
      <c r="R1080" s="64"/>
      <c r="S1080" s="64"/>
      <c r="T1080" s="64"/>
      <c r="U1080" s="64"/>
      <c r="V1080" s="64"/>
      <c r="W1080" s="64"/>
      <c r="X1080" s="64"/>
    </row>
    <row r="1081">
      <c r="A1081" s="93"/>
      <c r="B1081" s="93"/>
      <c r="C1081" s="94"/>
      <c r="D1081" s="94"/>
      <c r="E1081" s="94"/>
      <c r="F1081" s="80" t="b">
        <v>0</v>
      </c>
      <c r="G1081" s="80" t="b">
        <v>0</v>
      </c>
      <c r="H1081" s="94"/>
      <c r="I1081" s="94"/>
      <c r="J1081" s="77"/>
      <c r="K1081" s="95"/>
      <c r="L1081" s="96"/>
      <c r="M1081" s="26"/>
      <c r="N1081" s="26"/>
      <c r="O1081" s="64"/>
      <c r="P1081" s="64"/>
      <c r="Q1081" s="64"/>
      <c r="R1081" s="64"/>
      <c r="S1081" s="64"/>
      <c r="T1081" s="64"/>
      <c r="U1081" s="64"/>
      <c r="V1081" s="64"/>
      <c r="W1081" s="64"/>
      <c r="X1081" s="64"/>
    </row>
    <row r="1082">
      <c r="A1082" s="93"/>
      <c r="B1082" s="93"/>
      <c r="C1082" s="94"/>
      <c r="D1082" s="94"/>
      <c r="E1082" s="94"/>
      <c r="F1082" s="80" t="b">
        <v>0</v>
      </c>
      <c r="G1082" s="80" t="b">
        <v>0</v>
      </c>
      <c r="H1082" s="94"/>
      <c r="I1082" s="94"/>
      <c r="J1082" s="77"/>
      <c r="K1082" s="95"/>
      <c r="L1082" s="96"/>
      <c r="M1082" s="26"/>
      <c r="N1082" s="26"/>
      <c r="O1082" s="64"/>
      <c r="P1082" s="64"/>
      <c r="Q1082" s="64"/>
      <c r="R1082" s="64"/>
      <c r="S1082" s="64"/>
      <c r="T1082" s="64"/>
      <c r="U1082" s="64"/>
      <c r="V1082" s="64"/>
      <c r="W1082" s="64"/>
      <c r="X1082" s="64"/>
    </row>
    <row r="1083">
      <c r="A1083" s="93"/>
      <c r="B1083" s="93"/>
      <c r="C1083" s="94"/>
      <c r="D1083" s="94"/>
      <c r="E1083" s="94"/>
      <c r="F1083" s="80" t="b">
        <v>0</v>
      </c>
      <c r="G1083" s="80" t="b">
        <v>0</v>
      </c>
      <c r="H1083" s="94"/>
      <c r="I1083" s="94"/>
      <c r="J1083" s="77"/>
      <c r="K1083" s="95"/>
      <c r="L1083" s="96"/>
      <c r="M1083" s="26"/>
      <c r="N1083" s="26"/>
      <c r="O1083" s="64"/>
      <c r="P1083" s="64"/>
      <c r="Q1083" s="64"/>
      <c r="R1083" s="64"/>
      <c r="S1083" s="64"/>
      <c r="T1083" s="64"/>
      <c r="U1083" s="64"/>
      <c r="V1083" s="64"/>
      <c r="W1083" s="64"/>
      <c r="X1083" s="64"/>
    </row>
    <row r="1084">
      <c r="A1084" s="93"/>
      <c r="B1084" s="93"/>
      <c r="C1084" s="94"/>
      <c r="D1084" s="94"/>
      <c r="E1084" s="94"/>
      <c r="F1084" s="80" t="b">
        <v>0</v>
      </c>
      <c r="G1084" s="80" t="b">
        <v>0</v>
      </c>
      <c r="H1084" s="94"/>
      <c r="I1084" s="94"/>
      <c r="J1084" s="77"/>
      <c r="K1084" s="95"/>
      <c r="L1084" s="96"/>
      <c r="M1084" s="26"/>
      <c r="N1084" s="26"/>
      <c r="O1084" s="64"/>
      <c r="P1084" s="64"/>
      <c r="Q1084" s="64"/>
      <c r="R1084" s="64"/>
      <c r="S1084" s="64"/>
      <c r="T1084" s="64"/>
      <c r="U1084" s="64"/>
      <c r="V1084" s="64"/>
      <c r="W1084" s="64"/>
      <c r="X1084" s="64"/>
    </row>
    <row r="1085">
      <c r="A1085" s="93"/>
      <c r="B1085" s="93"/>
      <c r="C1085" s="94"/>
      <c r="D1085" s="94"/>
      <c r="E1085" s="94"/>
      <c r="F1085" s="80" t="b">
        <v>0</v>
      </c>
      <c r="G1085" s="80" t="b">
        <v>0</v>
      </c>
      <c r="H1085" s="94"/>
      <c r="I1085" s="94"/>
      <c r="J1085" s="77"/>
      <c r="K1085" s="95"/>
      <c r="L1085" s="96"/>
      <c r="M1085" s="26"/>
      <c r="N1085" s="26"/>
      <c r="O1085" s="64"/>
      <c r="P1085" s="64"/>
      <c r="Q1085" s="64"/>
      <c r="R1085" s="64"/>
      <c r="S1085" s="64"/>
      <c r="T1085" s="64"/>
      <c r="U1085" s="64"/>
      <c r="V1085" s="64"/>
      <c r="W1085" s="64"/>
      <c r="X1085" s="64"/>
    </row>
    <row r="1086">
      <c r="A1086" s="93"/>
      <c r="B1086" s="93"/>
      <c r="C1086" s="94"/>
      <c r="D1086" s="94"/>
      <c r="E1086" s="94"/>
      <c r="F1086" s="80" t="b">
        <v>0</v>
      </c>
      <c r="G1086" s="80" t="b">
        <v>0</v>
      </c>
      <c r="H1086" s="94"/>
      <c r="I1086" s="94"/>
      <c r="J1086" s="77"/>
      <c r="K1086" s="95"/>
      <c r="L1086" s="96"/>
      <c r="M1086" s="26"/>
      <c r="N1086" s="26"/>
      <c r="O1086" s="64"/>
      <c r="P1086" s="64"/>
      <c r="Q1086" s="64"/>
      <c r="R1086" s="64"/>
      <c r="S1086" s="64"/>
      <c r="T1086" s="64"/>
      <c r="U1086" s="64"/>
      <c r="V1086" s="64"/>
      <c r="W1086" s="64"/>
      <c r="X1086" s="64"/>
    </row>
    <row r="1087">
      <c r="A1087" s="93"/>
      <c r="B1087" s="93"/>
      <c r="C1087" s="94"/>
      <c r="D1087" s="94"/>
      <c r="E1087" s="94"/>
      <c r="F1087" s="80" t="b">
        <v>0</v>
      </c>
      <c r="G1087" s="80" t="b">
        <v>0</v>
      </c>
      <c r="H1087" s="94"/>
      <c r="I1087" s="94"/>
      <c r="J1087" s="77"/>
      <c r="K1087" s="95"/>
      <c r="L1087" s="96"/>
      <c r="M1087" s="26"/>
      <c r="N1087" s="26"/>
      <c r="O1087" s="64"/>
      <c r="P1087" s="64"/>
      <c r="Q1087" s="64"/>
      <c r="R1087" s="64"/>
      <c r="S1087" s="64"/>
      <c r="T1087" s="64"/>
      <c r="U1087" s="64"/>
      <c r="V1087" s="64"/>
      <c r="W1087" s="64"/>
      <c r="X1087" s="64"/>
    </row>
    <row r="1088">
      <c r="A1088" s="93"/>
      <c r="B1088" s="93"/>
      <c r="C1088" s="94"/>
      <c r="D1088" s="94"/>
      <c r="E1088" s="94"/>
      <c r="F1088" s="80" t="b">
        <v>0</v>
      </c>
      <c r="G1088" s="80" t="b">
        <v>0</v>
      </c>
      <c r="H1088" s="94"/>
      <c r="I1088" s="94"/>
      <c r="J1088" s="77"/>
      <c r="K1088" s="95"/>
      <c r="L1088" s="96"/>
      <c r="M1088" s="26"/>
      <c r="N1088" s="26"/>
      <c r="O1088" s="64"/>
      <c r="P1088" s="64"/>
      <c r="Q1088" s="64"/>
      <c r="R1088" s="64"/>
      <c r="S1088" s="64"/>
      <c r="T1088" s="64"/>
      <c r="U1088" s="64"/>
      <c r="V1088" s="64"/>
      <c r="W1088" s="64"/>
      <c r="X1088" s="64"/>
    </row>
    <row r="1089">
      <c r="A1089" s="93"/>
      <c r="B1089" s="93"/>
      <c r="C1089" s="94"/>
      <c r="D1089" s="94"/>
      <c r="E1089" s="94"/>
      <c r="F1089" s="80" t="b">
        <v>0</v>
      </c>
      <c r="G1089" s="80" t="b">
        <v>0</v>
      </c>
      <c r="H1089" s="94"/>
      <c r="I1089" s="94"/>
      <c r="J1089" s="77"/>
      <c r="K1089" s="95"/>
      <c r="L1089" s="96"/>
      <c r="M1089" s="26"/>
      <c r="N1089" s="26"/>
      <c r="O1089" s="64"/>
      <c r="P1089" s="64"/>
      <c r="Q1089" s="64"/>
      <c r="R1089" s="64"/>
      <c r="S1089" s="64"/>
      <c r="T1089" s="64"/>
      <c r="U1089" s="64"/>
      <c r="V1089" s="64"/>
      <c r="W1089" s="64"/>
      <c r="X1089" s="64"/>
    </row>
    <row r="1090">
      <c r="A1090" s="93"/>
      <c r="B1090" s="93"/>
      <c r="C1090" s="94"/>
      <c r="D1090" s="94"/>
      <c r="E1090" s="94"/>
      <c r="F1090" s="80" t="b">
        <v>0</v>
      </c>
      <c r="G1090" s="80" t="b">
        <v>0</v>
      </c>
      <c r="H1090" s="94"/>
      <c r="I1090" s="94"/>
      <c r="J1090" s="77"/>
      <c r="K1090" s="95"/>
      <c r="L1090" s="96"/>
      <c r="M1090" s="26"/>
      <c r="N1090" s="26"/>
      <c r="O1090" s="64"/>
      <c r="P1090" s="64"/>
      <c r="Q1090" s="64"/>
      <c r="R1090" s="64"/>
      <c r="S1090" s="64"/>
      <c r="T1090" s="64"/>
      <c r="U1090" s="64"/>
      <c r="V1090" s="64"/>
      <c r="W1090" s="64"/>
      <c r="X1090" s="64"/>
    </row>
    <row r="1091">
      <c r="A1091" s="93"/>
      <c r="B1091" s="93"/>
      <c r="C1091" s="94"/>
      <c r="D1091" s="94"/>
      <c r="E1091" s="94"/>
      <c r="F1091" s="80" t="b">
        <v>0</v>
      </c>
      <c r="G1091" s="80" t="b">
        <v>0</v>
      </c>
      <c r="H1091" s="94"/>
      <c r="I1091" s="94"/>
      <c r="J1091" s="77"/>
      <c r="K1091" s="95"/>
      <c r="L1091" s="96"/>
      <c r="M1091" s="26"/>
      <c r="N1091" s="26"/>
      <c r="O1091" s="64"/>
      <c r="P1091" s="64"/>
      <c r="Q1091" s="64"/>
      <c r="R1091" s="64"/>
      <c r="S1091" s="64"/>
      <c r="T1091" s="64"/>
      <c r="U1091" s="64"/>
      <c r="V1091" s="64"/>
      <c r="W1091" s="64"/>
      <c r="X1091" s="64"/>
    </row>
    <row r="1092">
      <c r="A1092" s="93"/>
      <c r="B1092" s="93"/>
      <c r="C1092" s="94"/>
      <c r="D1092" s="94"/>
      <c r="E1092" s="94"/>
      <c r="F1092" s="80" t="b">
        <v>0</v>
      </c>
      <c r="G1092" s="80" t="b">
        <v>0</v>
      </c>
      <c r="H1092" s="94"/>
      <c r="I1092" s="94"/>
      <c r="J1092" s="77"/>
      <c r="K1092" s="95"/>
      <c r="L1092" s="96"/>
      <c r="M1092" s="26"/>
      <c r="N1092" s="26"/>
      <c r="O1092" s="64"/>
      <c r="P1092" s="64"/>
      <c r="Q1092" s="64"/>
      <c r="R1092" s="64"/>
      <c r="S1092" s="64"/>
      <c r="T1092" s="64"/>
      <c r="U1092" s="64"/>
      <c r="V1092" s="64"/>
      <c r="W1092" s="64"/>
      <c r="X1092" s="64"/>
    </row>
    <row r="1093">
      <c r="A1093" s="93"/>
      <c r="B1093" s="93"/>
      <c r="C1093" s="94"/>
      <c r="D1093" s="94"/>
      <c r="E1093" s="94"/>
      <c r="F1093" s="80" t="b">
        <v>0</v>
      </c>
      <c r="G1093" s="80" t="b">
        <v>0</v>
      </c>
      <c r="H1093" s="94"/>
      <c r="I1093" s="94"/>
      <c r="J1093" s="77"/>
      <c r="K1093" s="95"/>
      <c r="L1093" s="96"/>
      <c r="M1093" s="26"/>
      <c r="N1093" s="26"/>
      <c r="O1093" s="64"/>
      <c r="P1093" s="64"/>
      <c r="Q1093" s="64"/>
      <c r="R1093" s="64"/>
      <c r="S1093" s="64"/>
      <c r="T1093" s="64"/>
      <c r="U1093" s="64"/>
      <c r="V1093" s="64"/>
      <c r="W1093" s="64"/>
      <c r="X1093" s="64"/>
    </row>
    <row r="1094">
      <c r="A1094" s="93"/>
      <c r="B1094" s="93"/>
      <c r="C1094" s="94"/>
      <c r="D1094" s="94"/>
      <c r="E1094" s="94"/>
      <c r="F1094" s="80" t="b">
        <v>0</v>
      </c>
      <c r="G1094" s="80" t="b">
        <v>0</v>
      </c>
      <c r="H1094" s="94"/>
      <c r="I1094" s="94"/>
      <c r="J1094" s="77"/>
      <c r="K1094" s="95"/>
      <c r="L1094" s="96"/>
      <c r="M1094" s="26"/>
      <c r="N1094" s="26"/>
      <c r="O1094" s="64"/>
      <c r="P1094" s="64"/>
      <c r="Q1094" s="64"/>
      <c r="R1094" s="64"/>
      <c r="S1094" s="64"/>
      <c r="T1094" s="64"/>
      <c r="U1094" s="64"/>
      <c r="V1094" s="64"/>
      <c r="W1094" s="64"/>
      <c r="X1094" s="64"/>
    </row>
    <row r="1095">
      <c r="A1095" s="93"/>
      <c r="B1095" s="93"/>
      <c r="C1095" s="94"/>
      <c r="D1095" s="94"/>
      <c r="E1095" s="94"/>
      <c r="F1095" s="80" t="b">
        <v>0</v>
      </c>
      <c r="G1095" s="80" t="b">
        <v>0</v>
      </c>
      <c r="H1095" s="94"/>
      <c r="I1095" s="94"/>
      <c r="J1095" s="77"/>
      <c r="K1095" s="95"/>
      <c r="L1095" s="96"/>
      <c r="M1095" s="26"/>
      <c r="N1095" s="26"/>
      <c r="O1095" s="64"/>
      <c r="P1095" s="64"/>
      <c r="Q1095" s="64"/>
      <c r="R1095" s="64"/>
      <c r="S1095" s="64"/>
      <c r="T1095" s="64"/>
      <c r="U1095" s="64"/>
      <c r="V1095" s="64"/>
      <c r="W1095" s="64"/>
      <c r="X1095" s="64"/>
    </row>
    <row r="1096">
      <c r="A1096" s="93"/>
      <c r="B1096" s="93"/>
      <c r="C1096" s="94"/>
      <c r="D1096" s="94"/>
      <c r="E1096" s="94"/>
      <c r="F1096" s="80" t="b">
        <v>0</v>
      </c>
      <c r="G1096" s="80" t="b">
        <v>0</v>
      </c>
      <c r="H1096" s="94"/>
      <c r="I1096" s="94"/>
      <c r="J1096" s="77"/>
      <c r="K1096" s="95"/>
      <c r="L1096" s="96"/>
      <c r="M1096" s="26"/>
      <c r="N1096" s="26"/>
      <c r="O1096" s="64"/>
      <c r="P1096" s="64"/>
      <c r="Q1096" s="64"/>
      <c r="R1096" s="64"/>
      <c r="S1096" s="64"/>
      <c r="T1096" s="64"/>
      <c r="U1096" s="64"/>
      <c r="V1096" s="64"/>
      <c r="W1096" s="64"/>
      <c r="X1096" s="64"/>
    </row>
    <row r="1097">
      <c r="A1097" s="93"/>
      <c r="B1097" s="93"/>
      <c r="C1097" s="94"/>
      <c r="D1097" s="94"/>
      <c r="E1097" s="94"/>
      <c r="F1097" s="80" t="b">
        <v>0</v>
      </c>
      <c r="G1097" s="80" t="b">
        <v>0</v>
      </c>
      <c r="H1097" s="94"/>
      <c r="I1097" s="94"/>
      <c r="J1097" s="77"/>
      <c r="K1097" s="95"/>
      <c r="L1097" s="96"/>
      <c r="M1097" s="26"/>
      <c r="N1097" s="26"/>
      <c r="O1097" s="64"/>
      <c r="P1097" s="64"/>
      <c r="Q1097" s="64"/>
      <c r="R1097" s="64"/>
      <c r="S1097" s="64"/>
      <c r="T1097" s="64"/>
      <c r="U1097" s="64"/>
      <c r="V1097" s="64"/>
      <c r="W1097" s="64"/>
      <c r="X1097" s="64"/>
    </row>
    <row r="1098">
      <c r="A1098" s="93"/>
      <c r="B1098" s="93"/>
      <c r="C1098" s="94"/>
      <c r="D1098" s="94"/>
      <c r="E1098" s="94"/>
      <c r="F1098" s="80" t="b">
        <v>0</v>
      </c>
      <c r="G1098" s="80" t="b">
        <v>0</v>
      </c>
      <c r="H1098" s="94"/>
      <c r="I1098" s="94"/>
      <c r="J1098" s="77"/>
      <c r="K1098" s="95"/>
      <c r="L1098" s="96"/>
      <c r="M1098" s="26"/>
      <c r="N1098" s="26"/>
      <c r="O1098" s="64"/>
      <c r="P1098" s="64"/>
      <c r="Q1098" s="64"/>
      <c r="R1098" s="64"/>
      <c r="S1098" s="64"/>
      <c r="T1098" s="64"/>
      <c r="U1098" s="64"/>
      <c r="V1098" s="64"/>
      <c r="W1098" s="64"/>
      <c r="X1098" s="64"/>
    </row>
    <row r="1099">
      <c r="A1099" s="93"/>
      <c r="B1099" s="93"/>
      <c r="C1099" s="94"/>
      <c r="D1099" s="94"/>
      <c r="E1099" s="94"/>
      <c r="F1099" s="80" t="b">
        <v>0</v>
      </c>
      <c r="G1099" s="80" t="b">
        <v>0</v>
      </c>
      <c r="H1099" s="94"/>
      <c r="I1099" s="94"/>
      <c r="J1099" s="77"/>
      <c r="K1099" s="95"/>
      <c r="L1099" s="96"/>
      <c r="M1099" s="26"/>
      <c r="N1099" s="26"/>
      <c r="O1099" s="64"/>
      <c r="P1099" s="64"/>
      <c r="Q1099" s="64"/>
      <c r="R1099" s="64"/>
      <c r="S1099" s="64"/>
      <c r="T1099" s="64"/>
      <c r="U1099" s="64"/>
      <c r="V1099" s="64"/>
      <c r="W1099" s="64"/>
      <c r="X1099" s="64"/>
    </row>
    <row r="1100">
      <c r="A1100" s="93"/>
      <c r="B1100" s="93"/>
      <c r="C1100" s="94"/>
      <c r="D1100" s="94"/>
      <c r="E1100" s="94"/>
      <c r="F1100" s="80" t="b">
        <v>0</v>
      </c>
      <c r="G1100" s="80" t="b">
        <v>0</v>
      </c>
      <c r="H1100" s="94"/>
      <c r="I1100" s="94"/>
      <c r="J1100" s="77"/>
      <c r="K1100" s="95"/>
      <c r="L1100" s="96"/>
      <c r="M1100" s="26"/>
      <c r="N1100" s="26"/>
      <c r="O1100" s="64"/>
      <c r="P1100" s="64"/>
      <c r="Q1100" s="64"/>
      <c r="R1100" s="64"/>
      <c r="S1100" s="64"/>
      <c r="T1100" s="64"/>
      <c r="U1100" s="64"/>
      <c r="V1100" s="64"/>
      <c r="W1100" s="64"/>
      <c r="X1100" s="64"/>
    </row>
    <row r="1101">
      <c r="A1101" s="93"/>
      <c r="B1101" s="93"/>
      <c r="C1101" s="94"/>
      <c r="D1101" s="94"/>
      <c r="E1101" s="94"/>
      <c r="F1101" s="80" t="b">
        <v>0</v>
      </c>
      <c r="G1101" s="80" t="b">
        <v>0</v>
      </c>
      <c r="H1101" s="94"/>
      <c r="I1101" s="94"/>
      <c r="J1101" s="77"/>
      <c r="K1101" s="95"/>
      <c r="L1101" s="96"/>
      <c r="M1101" s="26"/>
      <c r="N1101" s="26"/>
      <c r="O1101" s="64"/>
      <c r="P1101" s="64"/>
      <c r="Q1101" s="64"/>
      <c r="R1101" s="64"/>
      <c r="S1101" s="64"/>
      <c r="T1101" s="64"/>
      <c r="U1101" s="64"/>
      <c r="V1101" s="64"/>
      <c r="W1101" s="64"/>
      <c r="X1101" s="64"/>
    </row>
    <row r="1102">
      <c r="A1102" s="93"/>
      <c r="B1102" s="93"/>
      <c r="C1102" s="94"/>
      <c r="D1102" s="94"/>
      <c r="E1102" s="94"/>
      <c r="F1102" s="80" t="b">
        <v>0</v>
      </c>
      <c r="G1102" s="80" t="b">
        <v>0</v>
      </c>
      <c r="H1102" s="94"/>
      <c r="I1102" s="94"/>
      <c r="J1102" s="77"/>
      <c r="K1102" s="95"/>
      <c r="L1102" s="96"/>
      <c r="M1102" s="26"/>
      <c r="N1102" s="26"/>
      <c r="O1102" s="64"/>
      <c r="P1102" s="64"/>
      <c r="Q1102" s="64"/>
      <c r="R1102" s="64"/>
      <c r="S1102" s="64"/>
      <c r="T1102" s="64"/>
      <c r="U1102" s="64"/>
      <c r="V1102" s="64"/>
      <c r="W1102" s="64"/>
      <c r="X1102" s="64"/>
    </row>
    <row r="1103">
      <c r="A1103" s="93"/>
      <c r="B1103" s="93"/>
      <c r="C1103" s="94"/>
      <c r="D1103" s="94"/>
      <c r="E1103" s="94"/>
      <c r="F1103" s="80" t="b">
        <v>0</v>
      </c>
      <c r="G1103" s="80" t="b">
        <v>0</v>
      </c>
      <c r="H1103" s="94"/>
      <c r="I1103" s="94"/>
      <c r="J1103" s="77"/>
      <c r="K1103" s="95"/>
      <c r="L1103" s="96"/>
      <c r="M1103" s="26"/>
      <c r="N1103" s="26"/>
      <c r="O1103" s="64"/>
      <c r="P1103" s="64"/>
      <c r="Q1103" s="64"/>
      <c r="R1103" s="64"/>
      <c r="S1103" s="64"/>
      <c r="T1103" s="64"/>
      <c r="U1103" s="64"/>
      <c r="V1103" s="64"/>
      <c r="W1103" s="64"/>
      <c r="X1103" s="64"/>
    </row>
    <row r="1104">
      <c r="A1104" s="93"/>
      <c r="B1104" s="93"/>
      <c r="C1104" s="94"/>
      <c r="D1104" s="94"/>
      <c r="E1104" s="94"/>
      <c r="F1104" s="80" t="b">
        <v>0</v>
      </c>
      <c r="G1104" s="80" t="b">
        <v>0</v>
      </c>
      <c r="H1104" s="94"/>
      <c r="I1104" s="94"/>
      <c r="J1104" s="77"/>
      <c r="K1104" s="95"/>
      <c r="L1104" s="96"/>
      <c r="M1104" s="26"/>
      <c r="N1104" s="26"/>
      <c r="O1104" s="64"/>
      <c r="P1104" s="64"/>
      <c r="Q1104" s="64"/>
      <c r="R1104" s="64"/>
      <c r="S1104" s="64"/>
      <c r="T1104" s="64"/>
      <c r="U1104" s="64"/>
      <c r="V1104" s="64"/>
      <c r="W1104" s="64"/>
      <c r="X1104" s="64"/>
    </row>
    <row r="1105">
      <c r="A1105" s="93"/>
      <c r="B1105" s="93"/>
      <c r="C1105" s="94"/>
      <c r="D1105" s="94"/>
      <c r="E1105" s="94"/>
      <c r="F1105" s="80" t="b">
        <v>0</v>
      </c>
      <c r="G1105" s="80" t="b">
        <v>0</v>
      </c>
      <c r="H1105" s="94"/>
      <c r="I1105" s="94"/>
      <c r="J1105" s="77"/>
      <c r="K1105" s="95"/>
      <c r="L1105" s="96"/>
      <c r="M1105" s="26"/>
      <c r="N1105" s="26"/>
      <c r="O1105" s="64"/>
      <c r="P1105" s="64"/>
      <c r="Q1105" s="64"/>
      <c r="R1105" s="64"/>
      <c r="S1105" s="64"/>
      <c r="T1105" s="64"/>
      <c r="U1105" s="64"/>
      <c r="V1105" s="64"/>
      <c r="W1105" s="64"/>
      <c r="X1105" s="64"/>
    </row>
    <row r="1106">
      <c r="A1106" s="93"/>
      <c r="B1106" s="93"/>
      <c r="C1106" s="94"/>
      <c r="D1106" s="94"/>
      <c r="E1106" s="94"/>
      <c r="F1106" s="80" t="b">
        <v>0</v>
      </c>
      <c r="G1106" s="80" t="b">
        <v>0</v>
      </c>
      <c r="H1106" s="94"/>
      <c r="I1106" s="94"/>
      <c r="J1106" s="77"/>
      <c r="K1106" s="95"/>
      <c r="L1106" s="96"/>
      <c r="M1106" s="26"/>
      <c r="N1106" s="26"/>
      <c r="O1106" s="64"/>
      <c r="P1106" s="64"/>
      <c r="Q1106" s="64"/>
      <c r="R1106" s="64"/>
      <c r="S1106" s="64"/>
      <c r="T1106" s="64"/>
      <c r="U1106" s="64"/>
      <c r="V1106" s="64"/>
      <c r="W1106" s="64"/>
      <c r="X1106" s="64"/>
    </row>
    <row r="1107">
      <c r="A1107" s="93"/>
      <c r="B1107" s="93"/>
      <c r="C1107" s="94"/>
      <c r="D1107" s="94"/>
      <c r="E1107" s="94"/>
      <c r="F1107" s="80" t="b">
        <v>0</v>
      </c>
      <c r="G1107" s="80" t="b">
        <v>0</v>
      </c>
      <c r="H1107" s="94"/>
      <c r="I1107" s="94"/>
      <c r="J1107" s="77"/>
      <c r="K1107" s="95"/>
      <c r="L1107" s="96"/>
      <c r="M1107" s="26"/>
      <c r="N1107" s="26"/>
      <c r="O1107" s="64"/>
      <c r="P1107" s="64"/>
      <c r="Q1107" s="64"/>
      <c r="R1107" s="64"/>
      <c r="S1107" s="64"/>
      <c r="T1107" s="64"/>
      <c r="U1107" s="64"/>
      <c r="V1107" s="64"/>
      <c r="W1107" s="64"/>
      <c r="X1107" s="64"/>
    </row>
    <row r="1108">
      <c r="A1108" s="93"/>
      <c r="B1108" s="93"/>
      <c r="C1108" s="94"/>
      <c r="D1108" s="94"/>
      <c r="E1108" s="94"/>
      <c r="F1108" s="80" t="b">
        <v>0</v>
      </c>
      <c r="G1108" s="80" t="b">
        <v>0</v>
      </c>
      <c r="H1108" s="94"/>
      <c r="I1108" s="94"/>
      <c r="J1108" s="77"/>
      <c r="K1108" s="95"/>
      <c r="L1108" s="96"/>
      <c r="M1108" s="26"/>
      <c r="N1108" s="26"/>
      <c r="O1108" s="64"/>
      <c r="P1108" s="64"/>
      <c r="Q1108" s="64"/>
      <c r="R1108" s="64"/>
      <c r="S1108" s="64"/>
      <c r="T1108" s="64"/>
      <c r="U1108" s="64"/>
      <c r="V1108" s="64"/>
      <c r="W1108" s="64"/>
      <c r="X1108" s="64"/>
    </row>
    <row r="1109">
      <c r="A1109" s="93"/>
      <c r="B1109" s="93"/>
      <c r="C1109" s="94"/>
      <c r="D1109" s="94"/>
      <c r="E1109" s="94"/>
      <c r="F1109" s="80" t="b">
        <v>0</v>
      </c>
      <c r="G1109" s="80" t="b">
        <v>0</v>
      </c>
      <c r="H1109" s="94"/>
      <c r="I1109" s="94"/>
      <c r="J1109" s="77"/>
      <c r="K1109" s="95"/>
      <c r="L1109" s="96"/>
      <c r="M1109" s="26"/>
      <c r="N1109" s="26"/>
      <c r="O1109" s="64"/>
      <c r="P1109" s="64"/>
      <c r="Q1109" s="64"/>
      <c r="R1109" s="64"/>
      <c r="S1109" s="64"/>
      <c r="T1109" s="64"/>
      <c r="U1109" s="64"/>
      <c r="V1109" s="64"/>
      <c r="W1109" s="64"/>
      <c r="X1109" s="64"/>
    </row>
    <row r="1110">
      <c r="A1110" s="93"/>
      <c r="B1110" s="93"/>
      <c r="C1110" s="94"/>
      <c r="D1110" s="94"/>
      <c r="E1110" s="94"/>
      <c r="F1110" s="80" t="b">
        <v>0</v>
      </c>
      <c r="G1110" s="80" t="b">
        <v>0</v>
      </c>
      <c r="H1110" s="94"/>
      <c r="I1110" s="94"/>
      <c r="J1110" s="77"/>
      <c r="K1110" s="95"/>
      <c r="L1110" s="96"/>
      <c r="M1110" s="26"/>
      <c r="N1110" s="26"/>
      <c r="O1110" s="64"/>
      <c r="P1110" s="64"/>
      <c r="Q1110" s="64"/>
      <c r="R1110" s="64"/>
      <c r="S1110" s="64"/>
      <c r="T1110" s="64"/>
      <c r="U1110" s="64"/>
      <c r="V1110" s="64"/>
      <c r="W1110" s="64"/>
      <c r="X1110" s="64"/>
    </row>
    <row r="1111">
      <c r="A1111" s="93"/>
      <c r="B1111" s="93"/>
      <c r="C1111" s="94"/>
      <c r="D1111" s="94"/>
      <c r="E1111" s="94"/>
      <c r="F1111" s="80" t="b">
        <v>0</v>
      </c>
      <c r="G1111" s="80" t="b">
        <v>0</v>
      </c>
      <c r="H1111" s="94"/>
      <c r="I1111" s="94"/>
      <c r="J1111" s="77"/>
      <c r="K1111" s="95"/>
      <c r="L1111" s="96"/>
      <c r="M1111" s="26"/>
      <c r="N1111" s="26"/>
      <c r="O1111" s="64"/>
      <c r="P1111" s="64"/>
      <c r="Q1111" s="64"/>
      <c r="R1111" s="64"/>
      <c r="S1111" s="64"/>
      <c r="T1111" s="64"/>
      <c r="U1111" s="64"/>
      <c r="V1111" s="64"/>
      <c r="W1111" s="64"/>
      <c r="X1111" s="64"/>
    </row>
    <row r="1112">
      <c r="A1112" s="93"/>
      <c r="B1112" s="93"/>
      <c r="C1112" s="94"/>
      <c r="D1112" s="94"/>
      <c r="E1112" s="94"/>
      <c r="F1112" s="80" t="b">
        <v>0</v>
      </c>
      <c r="G1112" s="80" t="b">
        <v>0</v>
      </c>
      <c r="H1112" s="94"/>
      <c r="I1112" s="94"/>
      <c r="J1112" s="77"/>
      <c r="K1112" s="95"/>
      <c r="L1112" s="96"/>
      <c r="M1112" s="26"/>
      <c r="N1112" s="26"/>
      <c r="O1112" s="64"/>
      <c r="P1112" s="64"/>
      <c r="Q1112" s="64"/>
      <c r="R1112" s="64"/>
      <c r="S1112" s="64"/>
      <c r="T1112" s="64"/>
      <c r="U1112" s="64"/>
      <c r="V1112" s="64"/>
      <c r="W1112" s="64"/>
      <c r="X1112" s="64"/>
    </row>
    <row r="1113">
      <c r="A1113" s="93"/>
      <c r="B1113" s="93"/>
      <c r="C1113" s="94"/>
      <c r="D1113" s="94"/>
      <c r="E1113" s="94"/>
      <c r="F1113" s="80" t="b">
        <v>0</v>
      </c>
      <c r="G1113" s="80" t="b">
        <v>0</v>
      </c>
      <c r="H1113" s="94"/>
      <c r="I1113" s="94"/>
      <c r="J1113" s="77"/>
      <c r="K1113" s="95"/>
      <c r="L1113" s="96"/>
      <c r="M1113" s="26"/>
      <c r="N1113" s="26"/>
      <c r="O1113" s="64"/>
      <c r="P1113" s="64"/>
      <c r="Q1113" s="64"/>
      <c r="R1113" s="64"/>
      <c r="S1113" s="64"/>
      <c r="T1113" s="64"/>
      <c r="U1113" s="64"/>
      <c r="V1113" s="64"/>
      <c r="W1113" s="64"/>
      <c r="X1113" s="64"/>
    </row>
    <row r="1114">
      <c r="A1114" s="93"/>
      <c r="B1114" s="93"/>
      <c r="C1114" s="94"/>
      <c r="D1114" s="94"/>
      <c r="E1114" s="94"/>
      <c r="F1114" s="80" t="b">
        <v>0</v>
      </c>
      <c r="G1114" s="80" t="b">
        <v>0</v>
      </c>
      <c r="H1114" s="94"/>
      <c r="I1114" s="94"/>
      <c r="J1114" s="77"/>
      <c r="K1114" s="95"/>
      <c r="L1114" s="96"/>
      <c r="M1114" s="26"/>
      <c r="N1114" s="26"/>
      <c r="O1114" s="64"/>
      <c r="P1114" s="64"/>
      <c r="Q1114" s="64"/>
      <c r="R1114" s="64"/>
      <c r="S1114" s="64"/>
      <c r="T1114" s="64"/>
      <c r="U1114" s="64"/>
      <c r="V1114" s="64"/>
      <c r="W1114" s="64"/>
      <c r="X1114" s="64"/>
    </row>
    <row r="1115">
      <c r="A1115" s="93"/>
      <c r="B1115" s="93"/>
      <c r="C1115" s="94"/>
      <c r="D1115" s="94"/>
      <c r="E1115" s="94"/>
      <c r="F1115" s="80" t="b">
        <v>0</v>
      </c>
      <c r="G1115" s="80" t="b">
        <v>0</v>
      </c>
      <c r="H1115" s="94"/>
      <c r="I1115" s="94"/>
      <c r="J1115" s="77"/>
      <c r="K1115" s="95"/>
      <c r="L1115" s="96"/>
      <c r="M1115" s="26"/>
      <c r="N1115" s="26"/>
      <c r="O1115" s="64"/>
      <c r="P1115" s="64"/>
      <c r="Q1115" s="64"/>
      <c r="R1115" s="64"/>
      <c r="S1115" s="64"/>
      <c r="T1115" s="64"/>
      <c r="U1115" s="64"/>
      <c r="V1115" s="64"/>
      <c r="W1115" s="64"/>
      <c r="X1115" s="64"/>
    </row>
    <row r="1116">
      <c r="A1116" s="93"/>
      <c r="B1116" s="93"/>
      <c r="C1116" s="94"/>
      <c r="D1116" s="94"/>
      <c r="E1116" s="94"/>
      <c r="F1116" s="80" t="b">
        <v>0</v>
      </c>
      <c r="G1116" s="80" t="b">
        <v>0</v>
      </c>
      <c r="H1116" s="94"/>
      <c r="I1116" s="94"/>
      <c r="J1116" s="77"/>
      <c r="K1116" s="95"/>
      <c r="L1116" s="96"/>
      <c r="M1116" s="26"/>
      <c r="N1116" s="26"/>
      <c r="O1116" s="64"/>
      <c r="P1116" s="64"/>
      <c r="Q1116" s="64"/>
      <c r="R1116" s="64"/>
      <c r="S1116" s="64"/>
      <c r="T1116" s="64"/>
      <c r="U1116" s="64"/>
      <c r="V1116" s="64"/>
      <c r="W1116" s="64"/>
      <c r="X1116" s="64"/>
    </row>
    <row r="1117">
      <c r="A1117" s="93"/>
      <c r="B1117" s="93"/>
      <c r="C1117" s="94"/>
      <c r="D1117" s="94"/>
      <c r="E1117" s="94"/>
      <c r="F1117" s="80" t="b">
        <v>0</v>
      </c>
      <c r="G1117" s="80" t="b">
        <v>0</v>
      </c>
      <c r="H1117" s="94"/>
      <c r="I1117" s="94"/>
      <c r="J1117" s="77"/>
      <c r="K1117" s="95"/>
      <c r="L1117" s="96"/>
      <c r="M1117" s="26"/>
      <c r="N1117" s="26"/>
      <c r="O1117" s="64"/>
      <c r="P1117" s="64"/>
      <c r="Q1117" s="64"/>
      <c r="R1117" s="64"/>
      <c r="S1117" s="64"/>
      <c r="T1117" s="64"/>
      <c r="U1117" s="64"/>
      <c r="V1117" s="64"/>
      <c r="W1117" s="64"/>
      <c r="X1117" s="64"/>
    </row>
    <row r="1118">
      <c r="A1118" s="93"/>
      <c r="B1118" s="93"/>
      <c r="C1118" s="94"/>
      <c r="D1118" s="94"/>
      <c r="E1118" s="94"/>
      <c r="F1118" s="80" t="b">
        <v>0</v>
      </c>
      <c r="G1118" s="80" t="b">
        <v>0</v>
      </c>
      <c r="H1118" s="94"/>
      <c r="I1118" s="94"/>
      <c r="J1118" s="77"/>
      <c r="K1118" s="95"/>
      <c r="L1118" s="96"/>
      <c r="M1118" s="26"/>
      <c r="N1118" s="26"/>
      <c r="O1118" s="64"/>
      <c r="P1118" s="64"/>
      <c r="Q1118" s="64"/>
      <c r="R1118" s="64"/>
      <c r="S1118" s="64"/>
      <c r="T1118" s="64"/>
      <c r="U1118" s="64"/>
      <c r="V1118" s="64"/>
      <c r="W1118" s="64"/>
      <c r="X1118" s="64"/>
    </row>
    <row r="1119">
      <c r="A1119" s="93"/>
      <c r="B1119" s="93"/>
      <c r="C1119" s="94"/>
      <c r="D1119" s="94"/>
      <c r="E1119" s="94"/>
      <c r="F1119" s="80" t="b">
        <v>0</v>
      </c>
      <c r="G1119" s="80" t="b">
        <v>0</v>
      </c>
      <c r="H1119" s="94"/>
      <c r="I1119" s="94"/>
      <c r="J1119" s="77"/>
      <c r="K1119" s="95"/>
      <c r="L1119" s="96"/>
      <c r="M1119" s="26"/>
      <c r="N1119" s="26"/>
      <c r="O1119" s="64"/>
      <c r="P1119" s="64"/>
      <c r="Q1119" s="64"/>
      <c r="R1119" s="64"/>
      <c r="S1119" s="64"/>
      <c r="T1119" s="64"/>
      <c r="U1119" s="64"/>
      <c r="V1119" s="64"/>
      <c r="W1119" s="64"/>
      <c r="X1119" s="64"/>
    </row>
    <row r="1120">
      <c r="A1120" s="93"/>
      <c r="B1120" s="93"/>
      <c r="C1120" s="94"/>
      <c r="D1120" s="94"/>
      <c r="E1120" s="94"/>
      <c r="F1120" s="80" t="b">
        <v>0</v>
      </c>
      <c r="G1120" s="80" t="b">
        <v>0</v>
      </c>
      <c r="H1120" s="94"/>
      <c r="I1120" s="94"/>
      <c r="J1120" s="77"/>
      <c r="K1120" s="95"/>
      <c r="L1120" s="96"/>
      <c r="M1120" s="26"/>
      <c r="N1120" s="26"/>
      <c r="O1120" s="64"/>
      <c r="P1120" s="64"/>
      <c r="Q1120" s="64"/>
      <c r="R1120" s="64"/>
      <c r="S1120" s="64"/>
      <c r="T1120" s="64"/>
      <c r="U1120" s="64"/>
      <c r="V1120" s="64"/>
      <c r="W1120" s="64"/>
      <c r="X1120" s="64"/>
    </row>
    <row r="1121">
      <c r="A1121" s="93"/>
      <c r="B1121" s="93"/>
      <c r="C1121" s="94"/>
      <c r="D1121" s="94"/>
      <c r="E1121" s="94"/>
      <c r="F1121" s="80" t="b">
        <v>0</v>
      </c>
      <c r="G1121" s="80" t="b">
        <v>0</v>
      </c>
      <c r="H1121" s="94"/>
      <c r="I1121" s="94"/>
      <c r="J1121" s="77"/>
      <c r="K1121" s="95"/>
      <c r="L1121" s="96"/>
      <c r="M1121" s="26"/>
      <c r="N1121" s="26"/>
      <c r="O1121" s="64"/>
      <c r="P1121" s="64"/>
      <c r="Q1121" s="64"/>
      <c r="R1121" s="64"/>
      <c r="S1121" s="64"/>
      <c r="T1121" s="64"/>
      <c r="U1121" s="64"/>
      <c r="V1121" s="64"/>
      <c r="W1121" s="64"/>
      <c r="X1121" s="64"/>
    </row>
    <row r="1122">
      <c r="A1122" s="93"/>
      <c r="B1122" s="93"/>
      <c r="C1122" s="94"/>
      <c r="D1122" s="94"/>
      <c r="E1122" s="94"/>
      <c r="F1122" s="80" t="b">
        <v>0</v>
      </c>
      <c r="G1122" s="80" t="b">
        <v>0</v>
      </c>
      <c r="H1122" s="94"/>
      <c r="I1122" s="94"/>
      <c r="J1122" s="77"/>
      <c r="K1122" s="95"/>
      <c r="L1122" s="96"/>
      <c r="M1122" s="26"/>
      <c r="N1122" s="26"/>
      <c r="O1122" s="64"/>
      <c r="P1122" s="64"/>
      <c r="Q1122" s="64"/>
      <c r="R1122" s="64"/>
      <c r="S1122" s="64"/>
      <c r="T1122" s="64"/>
      <c r="U1122" s="64"/>
      <c r="V1122" s="64"/>
      <c r="W1122" s="64"/>
      <c r="X1122" s="64"/>
    </row>
    <row r="1123">
      <c r="A1123" s="93"/>
      <c r="B1123" s="93"/>
      <c r="C1123" s="94"/>
      <c r="D1123" s="94"/>
      <c r="E1123" s="94"/>
      <c r="F1123" s="80" t="b">
        <v>0</v>
      </c>
      <c r="G1123" s="80" t="b">
        <v>0</v>
      </c>
      <c r="H1123" s="94"/>
      <c r="I1123" s="94"/>
      <c r="J1123" s="77"/>
      <c r="K1123" s="95"/>
      <c r="L1123" s="96"/>
      <c r="M1123" s="26"/>
      <c r="N1123" s="26"/>
      <c r="O1123" s="64"/>
      <c r="P1123" s="64"/>
      <c r="Q1123" s="64"/>
      <c r="R1123" s="64"/>
      <c r="S1123" s="64"/>
      <c r="T1123" s="64"/>
      <c r="U1123" s="64"/>
      <c r="V1123" s="64"/>
      <c r="W1123" s="64"/>
      <c r="X1123" s="64"/>
    </row>
    <row r="1124">
      <c r="A1124" s="93"/>
      <c r="B1124" s="93"/>
      <c r="C1124" s="94"/>
      <c r="D1124" s="94"/>
      <c r="E1124" s="94"/>
      <c r="F1124" s="80" t="b">
        <v>0</v>
      </c>
      <c r="G1124" s="80" t="b">
        <v>0</v>
      </c>
      <c r="H1124" s="94"/>
      <c r="I1124" s="94"/>
      <c r="J1124" s="77"/>
      <c r="K1124" s="95"/>
      <c r="L1124" s="96"/>
      <c r="M1124" s="26"/>
      <c r="N1124" s="26"/>
      <c r="O1124" s="64"/>
      <c r="P1124" s="64"/>
      <c r="Q1124" s="64"/>
      <c r="R1124" s="64"/>
      <c r="S1124" s="64"/>
      <c r="T1124" s="64"/>
      <c r="U1124" s="64"/>
      <c r="V1124" s="64"/>
      <c r="W1124" s="64"/>
      <c r="X1124" s="64"/>
    </row>
    <row r="1125">
      <c r="A1125" s="93"/>
      <c r="B1125" s="93"/>
      <c r="C1125" s="94"/>
      <c r="D1125" s="94"/>
      <c r="E1125" s="94"/>
      <c r="F1125" s="80" t="b">
        <v>0</v>
      </c>
      <c r="G1125" s="80" t="b">
        <v>0</v>
      </c>
      <c r="H1125" s="94"/>
      <c r="I1125" s="94"/>
      <c r="J1125" s="77"/>
      <c r="K1125" s="95"/>
      <c r="L1125" s="96"/>
      <c r="M1125" s="26"/>
      <c r="N1125" s="26"/>
      <c r="O1125" s="64"/>
      <c r="P1125" s="64"/>
      <c r="Q1125" s="64"/>
      <c r="R1125" s="64"/>
      <c r="S1125" s="64"/>
      <c r="T1125" s="64"/>
      <c r="U1125" s="64"/>
      <c r="V1125" s="64"/>
      <c r="W1125" s="64"/>
      <c r="X1125" s="64"/>
    </row>
    <row r="1126">
      <c r="A1126" s="93"/>
      <c r="B1126" s="93"/>
      <c r="C1126" s="94"/>
      <c r="D1126" s="94"/>
      <c r="E1126" s="94"/>
      <c r="F1126" s="80" t="b">
        <v>0</v>
      </c>
      <c r="G1126" s="80" t="b">
        <v>0</v>
      </c>
      <c r="H1126" s="94"/>
      <c r="I1126" s="94"/>
      <c r="J1126" s="77"/>
      <c r="K1126" s="95"/>
      <c r="L1126" s="96"/>
      <c r="M1126" s="26"/>
      <c r="N1126" s="26"/>
      <c r="O1126" s="64"/>
      <c r="P1126" s="64"/>
      <c r="Q1126" s="64"/>
      <c r="R1126" s="64"/>
      <c r="S1126" s="64"/>
      <c r="T1126" s="64"/>
      <c r="U1126" s="64"/>
      <c r="V1126" s="64"/>
      <c r="W1126" s="64"/>
      <c r="X1126" s="64"/>
    </row>
    <row r="1127">
      <c r="A1127" s="93"/>
      <c r="B1127" s="93"/>
      <c r="C1127" s="94"/>
      <c r="D1127" s="94"/>
      <c r="E1127" s="94"/>
      <c r="F1127" s="80" t="b">
        <v>0</v>
      </c>
      <c r="G1127" s="80" t="b">
        <v>0</v>
      </c>
      <c r="H1127" s="94"/>
      <c r="I1127" s="94"/>
      <c r="J1127" s="77"/>
      <c r="K1127" s="95"/>
      <c r="L1127" s="96"/>
      <c r="M1127" s="26"/>
      <c r="N1127" s="26"/>
      <c r="O1127" s="64"/>
      <c r="P1127" s="64"/>
      <c r="Q1127" s="64"/>
      <c r="R1127" s="64"/>
      <c r="S1127" s="64"/>
      <c r="T1127" s="64"/>
      <c r="U1127" s="64"/>
      <c r="V1127" s="64"/>
      <c r="W1127" s="64"/>
      <c r="X1127" s="64"/>
    </row>
    <row r="1128">
      <c r="A1128" s="93"/>
      <c r="B1128" s="93"/>
      <c r="C1128" s="94"/>
      <c r="D1128" s="94"/>
      <c r="E1128" s="94"/>
      <c r="F1128" s="80" t="b">
        <v>0</v>
      </c>
      <c r="G1128" s="80" t="b">
        <v>0</v>
      </c>
      <c r="H1128" s="94"/>
      <c r="I1128" s="94"/>
      <c r="J1128" s="77"/>
      <c r="K1128" s="95"/>
      <c r="L1128" s="96"/>
      <c r="M1128" s="26"/>
      <c r="N1128" s="26"/>
      <c r="O1128" s="64"/>
      <c r="P1128" s="64"/>
      <c r="Q1128" s="64"/>
      <c r="R1128" s="64"/>
      <c r="S1128" s="64"/>
      <c r="T1128" s="64"/>
      <c r="U1128" s="64"/>
      <c r="V1128" s="64"/>
      <c r="W1128" s="64"/>
      <c r="X1128" s="64"/>
    </row>
    <row r="1129">
      <c r="A1129" s="93"/>
      <c r="B1129" s="93"/>
      <c r="C1129" s="94"/>
      <c r="D1129" s="94"/>
      <c r="E1129" s="94"/>
      <c r="F1129" s="80" t="b">
        <v>0</v>
      </c>
      <c r="G1129" s="80" t="b">
        <v>0</v>
      </c>
      <c r="H1129" s="94"/>
      <c r="I1129" s="94"/>
      <c r="J1129" s="77"/>
      <c r="K1129" s="95"/>
      <c r="L1129" s="96"/>
      <c r="M1129" s="26"/>
      <c r="N1129" s="26"/>
      <c r="O1129" s="64"/>
      <c r="P1129" s="64"/>
      <c r="Q1129" s="64"/>
      <c r="R1129" s="64"/>
      <c r="S1129" s="64"/>
      <c r="T1129" s="64"/>
      <c r="U1129" s="64"/>
      <c r="V1129" s="64"/>
      <c r="W1129" s="64"/>
      <c r="X1129" s="64"/>
    </row>
    <row r="1130">
      <c r="A1130" s="93"/>
      <c r="B1130" s="93"/>
      <c r="C1130" s="94"/>
      <c r="D1130" s="94"/>
      <c r="E1130" s="94"/>
      <c r="F1130" s="80" t="b">
        <v>0</v>
      </c>
      <c r="G1130" s="80" t="b">
        <v>0</v>
      </c>
      <c r="H1130" s="94"/>
      <c r="I1130" s="94"/>
      <c r="J1130" s="77"/>
      <c r="K1130" s="95"/>
      <c r="L1130" s="96"/>
      <c r="M1130" s="26"/>
      <c r="N1130" s="26"/>
      <c r="O1130" s="64"/>
      <c r="P1130" s="64"/>
      <c r="Q1130" s="64"/>
      <c r="R1130" s="64"/>
      <c r="S1130" s="64"/>
      <c r="T1130" s="64"/>
      <c r="U1130" s="64"/>
      <c r="V1130" s="64"/>
      <c r="W1130" s="64"/>
      <c r="X1130" s="64"/>
    </row>
    <row r="1131">
      <c r="A1131" s="93"/>
      <c r="B1131" s="93"/>
      <c r="C1131" s="94"/>
      <c r="D1131" s="94"/>
      <c r="E1131" s="94"/>
      <c r="F1131" s="80" t="b">
        <v>0</v>
      </c>
      <c r="G1131" s="80" t="b">
        <v>0</v>
      </c>
      <c r="H1131" s="94"/>
      <c r="I1131" s="94"/>
      <c r="J1131" s="77"/>
      <c r="K1131" s="95"/>
      <c r="L1131" s="96"/>
      <c r="M1131" s="26"/>
      <c r="N1131" s="26"/>
      <c r="O1131" s="64"/>
      <c r="P1131" s="64"/>
      <c r="Q1131" s="64"/>
      <c r="R1131" s="64"/>
      <c r="S1131" s="64"/>
      <c r="T1131" s="64"/>
      <c r="U1131" s="64"/>
      <c r="V1131" s="64"/>
      <c r="W1131" s="64"/>
      <c r="X1131" s="64"/>
    </row>
    <row r="1132">
      <c r="A1132" s="93"/>
      <c r="B1132" s="93"/>
      <c r="C1132" s="94"/>
      <c r="D1132" s="94"/>
      <c r="E1132" s="94"/>
      <c r="F1132" s="80" t="b">
        <v>0</v>
      </c>
      <c r="G1132" s="80" t="b">
        <v>0</v>
      </c>
      <c r="H1132" s="94"/>
      <c r="I1132" s="94"/>
      <c r="J1132" s="77"/>
      <c r="K1132" s="95"/>
      <c r="L1132" s="96"/>
      <c r="M1132" s="26"/>
      <c r="N1132" s="26"/>
      <c r="O1132" s="64"/>
      <c r="P1132" s="64"/>
      <c r="Q1132" s="64"/>
      <c r="R1132" s="64"/>
      <c r="S1132" s="64"/>
      <c r="T1132" s="64"/>
      <c r="U1132" s="64"/>
      <c r="V1132" s="64"/>
      <c r="W1132" s="64"/>
      <c r="X1132" s="64"/>
    </row>
    <row r="1133">
      <c r="A1133" s="93"/>
      <c r="B1133" s="93"/>
      <c r="C1133" s="94"/>
      <c r="D1133" s="94"/>
      <c r="E1133" s="94"/>
      <c r="F1133" s="80" t="b">
        <v>0</v>
      </c>
      <c r="G1133" s="80" t="b">
        <v>0</v>
      </c>
      <c r="H1133" s="94"/>
      <c r="I1133" s="94"/>
      <c r="J1133" s="77"/>
      <c r="K1133" s="95"/>
      <c r="L1133" s="96"/>
      <c r="M1133" s="26"/>
      <c r="N1133" s="26"/>
      <c r="O1133" s="64"/>
      <c r="P1133" s="64"/>
      <c r="Q1133" s="64"/>
      <c r="R1133" s="64"/>
      <c r="S1133" s="64"/>
      <c r="T1133" s="64"/>
      <c r="U1133" s="64"/>
      <c r="V1133" s="64"/>
      <c r="W1133" s="64"/>
      <c r="X1133" s="64"/>
    </row>
    <row r="1134">
      <c r="A1134" s="93"/>
      <c r="B1134" s="93"/>
      <c r="C1134" s="94"/>
      <c r="D1134" s="94"/>
      <c r="E1134" s="94"/>
      <c r="F1134" s="80" t="b">
        <v>0</v>
      </c>
      <c r="G1134" s="80" t="b">
        <v>0</v>
      </c>
      <c r="H1134" s="94"/>
      <c r="I1134" s="94"/>
      <c r="J1134" s="77"/>
      <c r="K1134" s="95"/>
      <c r="L1134" s="96"/>
      <c r="M1134" s="26"/>
      <c r="N1134" s="26"/>
      <c r="O1134" s="64"/>
      <c r="P1134" s="64"/>
      <c r="Q1134" s="64"/>
      <c r="R1134" s="64"/>
      <c r="S1134" s="64"/>
      <c r="T1134" s="64"/>
      <c r="U1134" s="64"/>
      <c r="V1134" s="64"/>
      <c r="W1134" s="64"/>
      <c r="X1134" s="64"/>
    </row>
    <row r="1135">
      <c r="A1135" s="93"/>
      <c r="B1135" s="93"/>
      <c r="C1135" s="94"/>
      <c r="D1135" s="94"/>
      <c r="E1135" s="94"/>
      <c r="F1135" s="80" t="b">
        <v>0</v>
      </c>
      <c r="G1135" s="80" t="b">
        <v>0</v>
      </c>
      <c r="H1135" s="94"/>
      <c r="I1135" s="94"/>
      <c r="J1135" s="77"/>
      <c r="K1135" s="95"/>
      <c r="L1135" s="96"/>
      <c r="M1135" s="26"/>
      <c r="N1135" s="26"/>
      <c r="O1135" s="64"/>
      <c r="P1135" s="64"/>
      <c r="Q1135" s="64"/>
      <c r="R1135" s="64"/>
      <c r="S1135" s="64"/>
      <c r="T1135" s="64"/>
      <c r="U1135" s="64"/>
      <c r="V1135" s="64"/>
      <c r="W1135" s="64"/>
      <c r="X1135" s="64"/>
    </row>
    <row r="1136">
      <c r="A1136" s="93"/>
      <c r="B1136" s="93"/>
      <c r="C1136" s="94"/>
      <c r="D1136" s="94"/>
      <c r="E1136" s="94"/>
      <c r="F1136" s="80" t="b">
        <v>0</v>
      </c>
      <c r="G1136" s="80" t="b">
        <v>0</v>
      </c>
      <c r="H1136" s="94"/>
      <c r="I1136" s="94"/>
      <c r="J1136" s="77"/>
      <c r="K1136" s="95"/>
      <c r="L1136" s="96"/>
      <c r="M1136" s="26"/>
      <c r="N1136" s="26"/>
      <c r="O1136" s="64"/>
      <c r="P1136" s="64"/>
      <c r="Q1136" s="64"/>
      <c r="R1136" s="64"/>
      <c r="S1136" s="64"/>
      <c r="T1136" s="64"/>
      <c r="U1136" s="64"/>
      <c r="V1136" s="64"/>
      <c r="W1136" s="64"/>
      <c r="X1136" s="64"/>
    </row>
    <row r="1137">
      <c r="A1137" s="93"/>
      <c r="B1137" s="93"/>
      <c r="C1137" s="94"/>
      <c r="D1137" s="94"/>
      <c r="E1137" s="94"/>
      <c r="F1137" s="80" t="b">
        <v>0</v>
      </c>
      <c r="G1137" s="80" t="b">
        <v>0</v>
      </c>
      <c r="H1137" s="94"/>
      <c r="I1137" s="94"/>
      <c r="J1137" s="77"/>
      <c r="K1137" s="95"/>
      <c r="L1137" s="96"/>
      <c r="M1137" s="26"/>
      <c r="N1137" s="26"/>
      <c r="O1137" s="64"/>
      <c r="P1137" s="64"/>
      <c r="Q1137" s="64"/>
      <c r="R1137" s="64"/>
      <c r="S1137" s="64"/>
      <c r="T1137" s="64"/>
      <c r="U1137" s="64"/>
      <c r="V1137" s="64"/>
      <c r="W1137" s="64"/>
      <c r="X1137" s="64"/>
    </row>
    <row r="1138">
      <c r="A1138" s="93"/>
      <c r="B1138" s="93"/>
      <c r="C1138" s="94"/>
      <c r="D1138" s="94"/>
      <c r="E1138" s="94"/>
      <c r="F1138" s="80" t="b">
        <v>0</v>
      </c>
      <c r="G1138" s="80" t="b">
        <v>0</v>
      </c>
      <c r="H1138" s="94"/>
      <c r="I1138" s="94"/>
      <c r="J1138" s="77"/>
      <c r="K1138" s="95"/>
      <c r="L1138" s="96"/>
      <c r="M1138" s="26"/>
      <c r="N1138" s="26"/>
      <c r="O1138" s="64"/>
      <c r="P1138" s="64"/>
      <c r="Q1138" s="64"/>
      <c r="R1138" s="64"/>
      <c r="S1138" s="64"/>
      <c r="T1138" s="64"/>
      <c r="U1138" s="64"/>
      <c r="V1138" s="64"/>
      <c r="W1138" s="64"/>
      <c r="X1138" s="64"/>
    </row>
    <row r="1139">
      <c r="A1139" s="93"/>
      <c r="B1139" s="93"/>
      <c r="C1139" s="94"/>
      <c r="D1139" s="94"/>
      <c r="E1139" s="94"/>
      <c r="F1139" s="80" t="b">
        <v>0</v>
      </c>
      <c r="G1139" s="80" t="b">
        <v>0</v>
      </c>
      <c r="H1139" s="94"/>
      <c r="I1139" s="94"/>
      <c r="J1139" s="77"/>
      <c r="K1139" s="95"/>
      <c r="L1139" s="96"/>
      <c r="M1139" s="26"/>
      <c r="N1139" s="26"/>
      <c r="O1139" s="64"/>
      <c r="P1139" s="64"/>
      <c r="Q1139" s="64"/>
      <c r="R1139" s="64"/>
      <c r="S1139" s="64"/>
      <c r="T1139" s="64"/>
      <c r="U1139" s="64"/>
      <c r="V1139" s="64"/>
      <c r="W1139" s="64"/>
      <c r="X1139" s="64"/>
    </row>
    <row r="1140">
      <c r="A1140" s="93"/>
      <c r="B1140" s="93"/>
      <c r="C1140" s="94"/>
      <c r="D1140" s="94"/>
      <c r="E1140" s="94"/>
      <c r="F1140" s="80" t="b">
        <v>0</v>
      </c>
      <c r="G1140" s="80" t="b">
        <v>0</v>
      </c>
      <c r="H1140" s="94"/>
      <c r="I1140" s="94"/>
      <c r="J1140" s="77"/>
      <c r="K1140" s="95"/>
      <c r="L1140" s="96"/>
      <c r="M1140" s="26"/>
      <c r="N1140" s="26"/>
      <c r="O1140" s="64"/>
      <c r="P1140" s="64"/>
      <c r="Q1140" s="64"/>
      <c r="R1140" s="64"/>
      <c r="S1140" s="64"/>
      <c r="T1140" s="64"/>
      <c r="U1140" s="64"/>
      <c r="V1140" s="64"/>
      <c r="W1140" s="64"/>
      <c r="X1140" s="64"/>
    </row>
    <row r="1141">
      <c r="A1141" s="93"/>
      <c r="B1141" s="93"/>
      <c r="C1141" s="94"/>
      <c r="D1141" s="94"/>
      <c r="E1141" s="94"/>
      <c r="F1141" s="80" t="b">
        <v>0</v>
      </c>
      <c r="G1141" s="80" t="b">
        <v>0</v>
      </c>
      <c r="H1141" s="94"/>
      <c r="I1141" s="94"/>
      <c r="J1141" s="77"/>
      <c r="K1141" s="95"/>
      <c r="L1141" s="96"/>
      <c r="M1141" s="26"/>
      <c r="N1141" s="26"/>
      <c r="O1141" s="64"/>
      <c r="P1141" s="64"/>
      <c r="Q1141" s="64"/>
      <c r="R1141" s="64"/>
      <c r="S1141" s="64"/>
      <c r="T1141" s="64"/>
      <c r="U1141" s="64"/>
      <c r="V1141" s="64"/>
      <c r="W1141" s="64"/>
      <c r="X1141" s="64"/>
    </row>
    <row r="1142">
      <c r="A1142" s="93"/>
      <c r="B1142" s="93"/>
      <c r="C1142" s="94"/>
      <c r="D1142" s="94"/>
      <c r="E1142" s="94"/>
      <c r="F1142" s="80" t="b">
        <v>0</v>
      </c>
      <c r="G1142" s="80" t="b">
        <v>0</v>
      </c>
      <c r="H1142" s="94"/>
      <c r="I1142" s="94"/>
      <c r="J1142" s="77"/>
      <c r="K1142" s="95"/>
      <c r="L1142" s="96"/>
      <c r="M1142" s="26"/>
      <c r="N1142" s="26"/>
      <c r="O1142" s="64"/>
      <c r="P1142" s="64"/>
      <c r="Q1142" s="64"/>
      <c r="R1142" s="64"/>
      <c r="S1142" s="64"/>
      <c r="T1142" s="64"/>
      <c r="U1142" s="64"/>
      <c r="V1142" s="64"/>
      <c r="W1142" s="64"/>
      <c r="X1142" s="64"/>
    </row>
    <row r="1143">
      <c r="A1143" s="93"/>
      <c r="B1143" s="93"/>
      <c r="C1143" s="94"/>
      <c r="D1143" s="94"/>
      <c r="E1143" s="94"/>
      <c r="F1143" s="80" t="b">
        <v>0</v>
      </c>
      <c r="G1143" s="80" t="b">
        <v>0</v>
      </c>
      <c r="H1143" s="94"/>
      <c r="I1143" s="94"/>
      <c r="J1143" s="77"/>
      <c r="K1143" s="95"/>
      <c r="L1143" s="96"/>
      <c r="M1143" s="26"/>
      <c r="N1143" s="26"/>
      <c r="O1143" s="64"/>
      <c r="P1143" s="64"/>
      <c r="Q1143" s="64"/>
      <c r="R1143" s="64"/>
      <c r="S1143" s="64"/>
      <c r="T1143" s="64"/>
      <c r="U1143" s="64"/>
      <c r="V1143" s="64"/>
      <c r="W1143" s="64"/>
      <c r="X1143" s="64"/>
    </row>
    <row r="1144">
      <c r="A1144" s="93"/>
      <c r="B1144" s="93"/>
      <c r="C1144" s="94"/>
      <c r="D1144" s="94"/>
      <c r="E1144" s="94"/>
      <c r="F1144" s="80" t="b">
        <v>0</v>
      </c>
      <c r="G1144" s="80" t="b">
        <v>0</v>
      </c>
      <c r="H1144" s="94"/>
      <c r="I1144" s="94"/>
      <c r="J1144" s="77"/>
      <c r="K1144" s="95"/>
      <c r="L1144" s="96"/>
      <c r="M1144" s="26"/>
      <c r="N1144" s="26"/>
      <c r="O1144" s="64"/>
      <c r="P1144" s="64"/>
      <c r="Q1144" s="64"/>
      <c r="R1144" s="64"/>
      <c r="S1144" s="64"/>
      <c r="T1144" s="64"/>
      <c r="U1144" s="64"/>
      <c r="V1144" s="64"/>
      <c r="W1144" s="64"/>
      <c r="X1144" s="64"/>
    </row>
    <row r="1145">
      <c r="A1145" s="93"/>
      <c r="B1145" s="93"/>
      <c r="C1145" s="94"/>
      <c r="D1145" s="94"/>
      <c r="E1145" s="94"/>
      <c r="F1145" s="80" t="b">
        <v>0</v>
      </c>
      <c r="G1145" s="80" t="b">
        <v>0</v>
      </c>
      <c r="H1145" s="94"/>
      <c r="I1145" s="94"/>
      <c r="J1145" s="77"/>
      <c r="K1145" s="95"/>
      <c r="L1145" s="96"/>
      <c r="M1145" s="26"/>
      <c r="N1145" s="26"/>
      <c r="O1145" s="64"/>
      <c r="P1145" s="64"/>
      <c r="Q1145" s="64"/>
      <c r="R1145" s="64"/>
      <c r="S1145" s="64"/>
      <c r="T1145" s="64"/>
      <c r="U1145" s="64"/>
      <c r="V1145" s="64"/>
      <c r="W1145" s="64"/>
      <c r="X1145" s="64"/>
    </row>
    <row r="1146">
      <c r="A1146" s="93"/>
      <c r="B1146" s="93"/>
      <c r="C1146" s="94"/>
      <c r="D1146" s="94"/>
      <c r="E1146" s="94"/>
      <c r="F1146" s="80" t="b">
        <v>0</v>
      </c>
      <c r="G1146" s="80" t="b">
        <v>0</v>
      </c>
      <c r="H1146" s="94"/>
      <c r="I1146" s="94"/>
      <c r="J1146" s="77"/>
      <c r="K1146" s="95"/>
      <c r="L1146" s="96"/>
      <c r="M1146" s="26"/>
      <c r="N1146" s="26"/>
      <c r="O1146" s="64"/>
      <c r="P1146" s="64"/>
      <c r="Q1146" s="64"/>
      <c r="R1146" s="64"/>
      <c r="S1146" s="64"/>
      <c r="T1146" s="64"/>
      <c r="U1146" s="64"/>
      <c r="V1146" s="64"/>
      <c r="W1146" s="64"/>
      <c r="X1146" s="64"/>
    </row>
    <row r="1147">
      <c r="A1147" s="93"/>
      <c r="B1147" s="93"/>
      <c r="C1147" s="94"/>
      <c r="D1147" s="94"/>
      <c r="E1147" s="94"/>
      <c r="F1147" s="80" t="b">
        <v>0</v>
      </c>
      <c r="G1147" s="80" t="b">
        <v>0</v>
      </c>
      <c r="H1147" s="94"/>
      <c r="I1147" s="94"/>
      <c r="J1147" s="77"/>
      <c r="K1147" s="95"/>
      <c r="L1147" s="96"/>
      <c r="M1147" s="26"/>
      <c r="N1147" s="26"/>
      <c r="O1147" s="64"/>
      <c r="P1147" s="64"/>
      <c r="Q1147" s="64"/>
      <c r="R1147" s="64"/>
      <c r="S1147" s="64"/>
      <c r="T1147" s="64"/>
      <c r="U1147" s="64"/>
      <c r="V1147" s="64"/>
      <c r="W1147" s="64"/>
      <c r="X1147" s="64"/>
    </row>
    <row r="1148">
      <c r="A1148" s="93"/>
      <c r="B1148" s="93"/>
      <c r="C1148" s="94"/>
      <c r="D1148" s="94"/>
      <c r="E1148" s="94"/>
      <c r="F1148" s="80" t="b">
        <v>0</v>
      </c>
      <c r="G1148" s="80" t="b">
        <v>0</v>
      </c>
      <c r="H1148" s="94"/>
      <c r="I1148" s="94"/>
      <c r="J1148" s="77"/>
      <c r="K1148" s="95"/>
      <c r="L1148" s="96"/>
      <c r="M1148" s="26"/>
      <c r="N1148" s="26"/>
      <c r="O1148" s="64"/>
      <c r="P1148" s="64"/>
      <c r="Q1148" s="64"/>
      <c r="R1148" s="64"/>
      <c r="S1148" s="64"/>
      <c r="T1148" s="64"/>
      <c r="U1148" s="64"/>
      <c r="V1148" s="64"/>
      <c r="W1148" s="64"/>
      <c r="X1148" s="64"/>
    </row>
    <row r="1149">
      <c r="A1149" s="93"/>
      <c r="B1149" s="93"/>
      <c r="C1149" s="94"/>
      <c r="D1149" s="94"/>
      <c r="E1149" s="94"/>
      <c r="F1149" s="80" t="b">
        <v>0</v>
      </c>
      <c r="G1149" s="80" t="b">
        <v>0</v>
      </c>
      <c r="H1149" s="94"/>
      <c r="I1149" s="94"/>
      <c r="J1149" s="77"/>
      <c r="K1149" s="95"/>
      <c r="L1149" s="96"/>
      <c r="M1149" s="26"/>
      <c r="N1149" s="26"/>
      <c r="O1149" s="64"/>
      <c r="P1149" s="64"/>
      <c r="Q1149" s="64"/>
      <c r="R1149" s="64"/>
      <c r="S1149" s="64"/>
      <c r="T1149" s="64"/>
      <c r="U1149" s="64"/>
      <c r="V1149" s="64"/>
      <c r="W1149" s="64"/>
      <c r="X1149" s="64"/>
    </row>
    <row r="1150">
      <c r="A1150" s="93"/>
      <c r="B1150" s="93"/>
      <c r="C1150" s="94"/>
      <c r="D1150" s="94"/>
      <c r="E1150" s="94"/>
      <c r="F1150" s="80" t="b">
        <v>0</v>
      </c>
      <c r="G1150" s="80" t="b">
        <v>0</v>
      </c>
      <c r="H1150" s="94"/>
      <c r="I1150" s="94"/>
      <c r="J1150" s="77"/>
      <c r="K1150" s="95"/>
      <c r="L1150" s="96"/>
      <c r="M1150" s="26"/>
      <c r="N1150" s="26"/>
      <c r="O1150" s="64"/>
      <c r="P1150" s="64"/>
      <c r="Q1150" s="64"/>
      <c r="R1150" s="64"/>
      <c r="S1150" s="64"/>
      <c r="T1150" s="64"/>
      <c r="U1150" s="64"/>
      <c r="V1150" s="64"/>
      <c r="W1150" s="64"/>
      <c r="X1150" s="64"/>
    </row>
    <row r="1151">
      <c r="A1151" s="93"/>
      <c r="B1151" s="93"/>
      <c r="C1151" s="94"/>
      <c r="D1151" s="94"/>
      <c r="E1151" s="94"/>
      <c r="F1151" s="80" t="b">
        <v>0</v>
      </c>
      <c r="G1151" s="80" t="b">
        <v>0</v>
      </c>
      <c r="H1151" s="94"/>
      <c r="I1151" s="94"/>
      <c r="J1151" s="77"/>
      <c r="K1151" s="95"/>
      <c r="L1151" s="96"/>
      <c r="M1151" s="26"/>
      <c r="N1151" s="26"/>
      <c r="O1151" s="64"/>
      <c r="P1151" s="64"/>
      <c r="Q1151" s="64"/>
      <c r="R1151" s="64"/>
      <c r="S1151" s="64"/>
      <c r="T1151" s="64"/>
      <c r="U1151" s="64"/>
      <c r="V1151" s="64"/>
      <c r="W1151" s="64"/>
      <c r="X1151" s="64"/>
    </row>
    <row r="1152">
      <c r="A1152" s="93"/>
      <c r="B1152" s="93"/>
      <c r="C1152" s="94"/>
      <c r="D1152" s="94"/>
      <c r="E1152" s="94"/>
      <c r="F1152" s="80" t="b">
        <v>0</v>
      </c>
      <c r="G1152" s="80" t="b">
        <v>0</v>
      </c>
      <c r="H1152" s="94"/>
      <c r="I1152" s="94"/>
      <c r="J1152" s="77"/>
      <c r="K1152" s="95"/>
      <c r="L1152" s="96"/>
      <c r="M1152" s="26"/>
      <c r="N1152" s="26"/>
      <c r="O1152" s="64"/>
      <c r="P1152" s="64"/>
      <c r="Q1152" s="64"/>
      <c r="R1152" s="64"/>
      <c r="S1152" s="64"/>
      <c r="T1152" s="64"/>
      <c r="U1152" s="64"/>
      <c r="V1152" s="64"/>
      <c r="W1152" s="64"/>
      <c r="X1152" s="64"/>
    </row>
    <row r="1153">
      <c r="A1153" s="93"/>
      <c r="B1153" s="93"/>
      <c r="C1153" s="94"/>
      <c r="D1153" s="94"/>
      <c r="E1153" s="94"/>
      <c r="F1153" s="80" t="b">
        <v>0</v>
      </c>
      <c r="G1153" s="80" t="b">
        <v>0</v>
      </c>
      <c r="H1153" s="94"/>
      <c r="I1153" s="94"/>
      <c r="J1153" s="77"/>
      <c r="K1153" s="95"/>
      <c r="L1153" s="96"/>
      <c r="M1153" s="26"/>
      <c r="N1153" s="26"/>
      <c r="O1153" s="64"/>
      <c r="P1153" s="64"/>
      <c r="Q1153" s="64"/>
      <c r="R1153" s="64"/>
      <c r="S1153" s="64"/>
      <c r="T1153" s="64"/>
      <c r="U1153" s="64"/>
      <c r="V1153" s="64"/>
      <c r="W1153" s="64"/>
      <c r="X1153" s="64"/>
    </row>
    <row r="1154">
      <c r="A1154" s="93"/>
      <c r="B1154" s="93"/>
      <c r="C1154" s="94"/>
      <c r="D1154" s="94"/>
      <c r="E1154" s="94"/>
      <c r="F1154" s="80" t="b">
        <v>0</v>
      </c>
      <c r="G1154" s="80" t="b">
        <v>0</v>
      </c>
      <c r="H1154" s="94"/>
      <c r="I1154" s="94"/>
      <c r="J1154" s="77"/>
      <c r="K1154" s="95"/>
      <c r="L1154" s="96"/>
      <c r="M1154" s="26"/>
      <c r="N1154" s="26"/>
      <c r="O1154" s="64"/>
      <c r="P1154" s="64"/>
      <c r="Q1154" s="64"/>
      <c r="R1154" s="64"/>
      <c r="S1154" s="64"/>
      <c r="T1154" s="64"/>
      <c r="U1154" s="64"/>
      <c r="V1154" s="64"/>
      <c r="W1154" s="64"/>
      <c r="X1154" s="64"/>
    </row>
    <row r="1155">
      <c r="A1155" s="93"/>
      <c r="B1155" s="93"/>
      <c r="C1155" s="94"/>
      <c r="D1155" s="94"/>
      <c r="E1155" s="94"/>
      <c r="F1155" s="80" t="b">
        <v>0</v>
      </c>
      <c r="G1155" s="80" t="b">
        <v>0</v>
      </c>
      <c r="H1155" s="94"/>
      <c r="I1155" s="94"/>
      <c r="J1155" s="77"/>
      <c r="K1155" s="95"/>
      <c r="L1155" s="96"/>
      <c r="M1155" s="26"/>
      <c r="N1155" s="26"/>
      <c r="O1155" s="64"/>
      <c r="P1155" s="64"/>
      <c r="Q1155" s="64"/>
      <c r="R1155" s="64"/>
      <c r="S1155" s="64"/>
      <c r="T1155" s="64"/>
      <c r="U1155" s="64"/>
      <c r="V1155" s="64"/>
      <c r="W1155" s="64"/>
      <c r="X1155" s="64"/>
    </row>
    <row r="1156">
      <c r="A1156" s="93"/>
      <c r="B1156" s="93"/>
      <c r="C1156" s="94"/>
      <c r="D1156" s="94"/>
      <c r="E1156" s="94"/>
      <c r="F1156" s="80" t="b">
        <v>0</v>
      </c>
      <c r="G1156" s="80" t="b">
        <v>0</v>
      </c>
      <c r="H1156" s="94"/>
      <c r="I1156" s="94"/>
      <c r="J1156" s="77"/>
      <c r="K1156" s="95"/>
      <c r="L1156" s="96"/>
      <c r="M1156" s="26"/>
      <c r="N1156" s="26"/>
      <c r="O1156" s="64"/>
      <c r="P1156" s="64"/>
      <c r="Q1156" s="64"/>
      <c r="R1156" s="64"/>
      <c r="S1156" s="64"/>
      <c r="T1156" s="64"/>
      <c r="U1156" s="64"/>
      <c r="V1156" s="64"/>
      <c r="W1156" s="64"/>
      <c r="X1156" s="64"/>
    </row>
    <row r="1157">
      <c r="A1157" s="93"/>
      <c r="B1157" s="93"/>
      <c r="C1157" s="94"/>
      <c r="D1157" s="94"/>
      <c r="E1157" s="94"/>
      <c r="F1157" s="80" t="b">
        <v>0</v>
      </c>
      <c r="G1157" s="80" t="b">
        <v>0</v>
      </c>
      <c r="H1157" s="94"/>
      <c r="I1157" s="94"/>
      <c r="J1157" s="77"/>
      <c r="K1157" s="95"/>
      <c r="L1157" s="96"/>
      <c r="M1157" s="26"/>
      <c r="N1157" s="26"/>
      <c r="O1157" s="64"/>
      <c r="P1157" s="64"/>
      <c r="Q1157" s="64"/>
      <c r="R1157" s="64"/>
      <c r="S1157" s="64"/>
      <c r="T1157" s="64"/>
      <c r="U1157" s="64"/>
      <c r="V1157" s="64"/>
      <c r="W1157" s="64"/>
      <c r="X1157" s="64"/>
    </row>
    <row r="1158">
      <c r="A1158" s="93"/>
      <c r="B1158" s="93"/>
      <c r="C1158" s="94"/>
      <c r="D1158" s="94"/>
      <c r="E1158" s="94"/>
      <c r="F1158" s="80" t="b">
        <v>0</v>
      </c>
      <c r="G1158" s="80" t="b">
        <v>0</v>
      </c>
      <c r="H1158" s="94"/>
      <c r="I1158" s="94"/>
      <c r="J1158" s="77"/>
      <c r="K1158" s="95"/>
      <c r="L1158" s="96"/>
      <c r="M1158" s="26"/>
      <c r="N1158" s="26"/>
      <c r="O1158" s="64"/>
      <c r="P1158" s="64"/>
      <c r="Q1158" s="64"/>
      <c r="R1158" s="64"/>
      <c r="S1158" s="64"/>
      <c r="T1158" s="64"/>
      <c r="U1158" s="64"/>
      <c r="V1158" s="64"/>
      <c r="W1158" s="64"/>
      <c r="X1158" s="64"/>
    </row>
    <row r="1159">
      <c r="A1159" s="93"/>
      <c r="B1159" s="93"/>
      <c r="C1159" s="94"/>
      <c r="D1159" s="94"/>
      <c r="E1159" s="94"/>
      <c r="F1159" s="80" t="b">
        <v>0</v>
      </c>
      <c r="G1159" s="80" t="b">
        <v>0</v>
      </c>
      <c r="H1159" s="94"/>
      <c r="I1159" s="94"/>
      <c r="J1159" s="77"/>
      <c r="K1159" s="95"/>
      <c r="L1159" s="96"/>
      <c r="M1159" s="26"/>
      <c r="N1159" s="26"/>
      <c r="O1159" s="64"/>
      <c r="P1159" s="64"/>
      <c r="Q1159" s="64"/>
      <c r="R1159" s="64"/>
      <c r="S1159" s="64"/>
      <c r="T1159" s="64"/>
      <c r="U1159" s="64"/>
      <c r="V1159" s="64"/>
      <c r="W1159" s="64"/>
      <c r="X1159" s="64"/>
    </row>
    <row r="1160">
      <c r="A1160" s="93"/>
      <c r="B1160" s="93"/>
      <c r="C1160" s="94"/>
      <c r="D1160" s="94"/>
      <c r="E1160" s="94"/>
      <c r="F1160" s="80" t="b">
        <v>0</v>
      </c>
      <c r="G1160" s="80" t="b">
        <v>0</v>
      </c>
      <c r="H1160" s="94"/>
      <c r="I1160" s="94"/>
      <c r="J1160" s="77"/>
      <c r="K1160" s="95"/>
      <c r="L1160" s="96"/>
      <c r="M1160" s="26"/>
      <c r="N1160" s="26"/>
      <c r="O1160" s="64"/>
      <c r="P1160" s="64"/>
      <c r="Q1160" s="64"/>
      <c r="R1160" s="64"/>
      <c r="S1160" s="64"/>
      <c r="T1160" s="64"/>
      <c r="U1160" s="64"/>
      <c r="V1160" s="64"/>
      <c r="W1160" s="64"/>
      <c r="X1160" s="64"/>
    </row>
    <row r="1161">
      <c r="A1161" s="93"/>
      <c r="B1161" s="93"/>
      <c r="C1161" s="94"/>
      <c r="D1161" s="94"/>
      <c r="E1161" s="94"/>
      <c r="F1161" s="80" t="b">
        <v>0</v>
      </c>
      <c r="G1161" s="80" t="b">
        <v>0</v>
      </c>
      <c r="H1161" s="94"/>
      <c r="I1161" s="94"/>
      <c r="J1161" s="77"/>
      <c r="K1161" s="95"/>
      <c r="L1161" s="96"/>
      <c r="M1161" s="26"/>
      <c r="N1161" s="26"/>
      <c r="O1161" s="64"/>
      <c r="P1161" s="64"/>
      <c r="Q1161" s="64"/>
      <c r="R1161" s="64"/>
      <c r="S1161" s="64"/>
      <c r="T1161" s="64"/>
      <c r="U1161" s="64"/>
      <c r="V1161" s="64"/>
      <c r="W1161" s="64"/>
      <c r="X1161" s="64"/>
    </row>
    <row r="1162">
      <c r="A1162" s="93"/>
      <c r="B1162" s="93"/>
      <c r="C1162" s="94"/>
      <c r="D1162" s="94"/>
      <c r="E1162" s="94"/>
      <c r="F1162" s="80" t="b">
        <v>0</v>
      </c>
      <c r="G1162" s="80" t="b">
        <v>0</v>
      </c>
      <c r="H1162" s="94"/>
      <c r="I1162" s="94"/>
      <c r="J1162" s="77"/>
      <c r="K1162" s="95"/>
      <c r="L1162" s="96"/>
      <c r="M1162" s="26"/>
      <c r="N1162" s="26"/>
      <c r="O1162" s="64"/>
      <c r="P1162" s="64"/>
      <c r="Q1162" s="64"/>
      <c r="R1162" s="64"/>
      <c r="S1162" s="64"/>
      <c r="T1162" s="64"/>
      <c r="U1162" s="64"/>
      <c r="V1162" s="64"/>
      <c r="W1162" s="64"/>
      <c r="X1162" s="64"/>
    </row>
    <row r="1163">
      <c r="A1163" s="93"/>
      <c r="B1163" s="93"/>
      <c r="C1163" s="94"/>
      <c r="D1163" s="94"/>
      <c r="E1163" s="94"/>
      <c r="F1163" s="80" t="b">
        <v>0</v>
      </c>
      <c r="G1163" s="80" t="b">
        <v>0</v>
      </c>
      <c r="H1163" s="94"/>
      <c r="I1163" s="94"/>
      <c r="J1163" s="77"/>
      <c r="K1163" s="95"/>
      <c r="L1163" s="96"/>
      <c r="M1163" s="26"/>
      <c r="N1163" s="26"/>
      <c r="O1163" s="64"/>
      <c r="P1163" s="64"/>
      <c r="Q1163" s="64"/>
      <c r="R1163" s="64"/>
      <c r="S1163" s="64"/>
      <c r="T1163" s="64"/>
      <c r="U1163" s="64"/>
      <c r="V1163" s="64"/>
      <c r="W1163" s="64"/>
      <c r="X1163" s="64"/>
    </row>
    <row r="1164">
      <c r="A1164" s="93"/>
      <c r="B1164" s="93"/>
      <c r="C1164" s="94"/>
      <c r="D1164" s="94"/>
      <c r="E1164" s="94"/>
      <c r="F1164" s="80" t="b">
        <v>0</v>
      </c>
      <c r="G1164" s="80" t="b">
        <v>0</v>
      </c>
      <c r="H1164" s="94"/>
      <c r="I1164" s="94"/>
      <c r="J1164" s="77"/>
      <c r="K1164" s="95"/>
      <c r="L1164" s="96"/>
      <c r="M1164" s="26"/>
      <c r="N1164" s="26"/>
      <c r="O1164" s="64"/>
      <c r="P1164" s="64"/>
      <c r="Q1164" s="64"/>
      <c r="R1164" s="64"/>
      <c r="S1164" s="64"/>
      <c r="T1164" s="64"/>
      <c r="U1164" s="64"/>
      <c r="V1164" s="64"/>
      <c r="W1164" s="64"/>
      <c r="X1164" s="64"/>
    </row>
    <row r="1165">
      <c r="A1165" s="93"/>
      <c r="B1165" s="93"/>
      <c r="C1165" s="94"/>
      <c r="D1165" s="94"/>
      <c r="E1165" s="94"/>
      <c r="F1165" s="80" t="b">
        <v>0</v>
      </c>
      <c r="G1165" s="80" t="b">
        <v>0</v>
      </c>
      <c r="H1165" s="94"/>
      <c r="I1165" s="94"/>
      <c r="J1165" s="77"/>
      <c r="K1165" s="95"/>
      <c r="L1165" s="96"/>
      <c r="M1165" s="26"/>
      <c r="N1165" s="26"/>
      <c r="O1165" s="64"/>
      <c r="P1165" s="64"/>
      <c r="Q1165" s="64"/>
      <c r="R1165" s="64"/>
      <c r="S1165" s="64"/>
      <c r="T1165" s="64"/>
      <c r="U1165" s="64"/>
      <c r="V1165" s="64"/>
      <c r="W1165" s="64"/>
      <c r="X1165" s="64"/>
    </row>
    <row r="1166">
      <c r="A1166" s="93"/>
      <c r="B1166" s="93"/>
      <c r="C1166" s="94"/>
      <c r="D1166" s="94"/>
      <c r="E1166" s="94"/>
      <c r="F1166" s="80" t="b">
        <v>0</v>
      </c>
      <c r="G1166" s="80" t="b">
        <v>0</v>
      </c>
      <c r="H1166" s="94"/>
      <c r="I1166" s="94"/>
      <c r="J1166" s="77"/>
      <c r="K1166" s="95"/>
      <c r="L1166" s="96"/>
      <c r="M1166" s="26"/>
      <c r="N1166" s="26"/>
      <c r="O1166" s="64"/>
      <c r="P1166" s="64"/>
      <c r="Q1166" s="64"/>
      <c r="R1166" s="64"/>
      <c r="S1166" s="64"/>
      <c r="T1166" s="64"/>
      <c r="U1166" s="64"/>
      <c r="V1166" s="64"/>
      <c r="W1166" s="64"/>
      <c r="X1166" s="64"/>
    </row>
    <row r="1167">
      <c r="A1167" s="93"/>
      <c r="B1167" s="93"/>
      <c r="C1167" s="94"/>
      <c r="D1167" s="94"/>
      <c r="E1167" s="94"/>
      <c r="F1167" s="80" t="b">
        <v>0</v>
      </c>
      <c r="G1167" s="80" t="b">
        <v>0</v>
      </c>
      <c r="H1167" s="94"/>
      <c r="I1167" s="94"/>
      <c r="J1167" s="77"/>
      <c r="K1167" s="95"/>
      <c r="L1167" s="96"/>
      <c r="M1167" s="26"/>
      <c r="N1167" s="26"/>
      <c r="O1167" s="64"/>
      <c r="P1167" s="64"/>
      <c r="Q1167" s="64"/>
      <c r="R1167" s="64"/>
      <c r="S1167" s="64"/>
      <c r="T1167" s="64"/>
      <c r="U1167" s="64"/>
      <c r="V1167" s="64"/>
      <c r="W1167" s="64"/>
      <c r="X1167" s="64"/>
    </row>
    <row r="1168">
      <c r="A1168" s="93"/>
      <c r="B1168" s="93"/>
      <c r="C1168" s="94"/>
      <c r="D1168" s="94"/>
      <c r="E1168" s="94"/>
      <c r="F1168" s="80" t="b">
        <v>0</v>
      </c>
      <c r="G1168" s="80" t="b">
        <v>0</v>
      </c>
      <c r="H1168" s="94"/>
      <c r="I1168" s="94"/>
      <c r="J1168" s="77"/>
      <c r="K1168" s="95"/>
      <c r="L1168" s="96"/>
      <c r="M1168" s="26"/>
      <c r="N1168" s="26"/>
      <c r="O1168" s="64"/>
      <c r="P1168" s="64"/>
      <c r="Q1168" s="64"/>
      <c r="R1168" s="64"/>
      <c r="S1168" s="64"/>
      <c r="T1168" s="64"/>
      <c r="U1168" s="64"/>
      <c r="V1168" s="64"/>
      <c r="W1168" s="64"/>
      <c r="X1168" s="64"/>
    </row>
    <row r="1169">
      <c r="A1169" s="93"/>
      <c r="B1169" s="93"/>
      <c r="C1169" s="94"/>
      <c r="D1169" s="94"/>
      <c r="E1169" s="94"/>
      <c r="F1169" s="80" t="b">
        <v>0</v>
      </c>
      <c r="G1169" s="80" t="b">
        <v>0</v>
      </c>
      <c r="H1169" s="94"/>
      <c r="I1169" s="94"/>
      <c r="J1169" s="77"/>
      <c r="K1169" s="95"/>
      <c r="L1169" s="96"/>
      <c r="M1169" s="26"/>
      <c r="N1169" s="26"/>
      <c r="O1169" s="64"/>
      <c r="P1169" s="64"/>
      <c r="Q1169" s="64"/>
      <c r="R1169" s="64"/>
      <c r="S1169" s="64"/>
      <c r="T1169" s="64"/>
      <c r="U1169" s="64"/>
      <c r="V1169" s="64"/>
      <c r="W1169" s="64"/>
      <c r="X1169" s="64"/>
    </row>
    <row r="1170">
      <c r="A1170" s="93"/>
      <c r="B1170" s="93"/>
      <c r="C1170" s="94"/>
      <c r="D1170" s="94"/>
      <c r="E1170" s="94"/>
      <c r="F1170" s="80" t="b">
        <v>0</v>
      </c>
      <c r="G1170" s="80" t="b">
        <v>0</v>
      </c>
      <c r="H1170" s="94"/>
      <c r="I1170" s="94"/>
      <c r="J1170" s="77"/>
      <c r="K1170" s="95"/>
      <c r="L1170" s="96"/>
      <c r="M1170" s="26"/>
      <c r="N1170" s="26"/>
      <c r="O1170" s="64"/>
      <c r="P1170" s="64"/>
      <c r="Q1170" s="64"/>
      <c r="R1170" s="64"/>
      <c r="S1170" s="64"/>
      <c r="T1170" s="64"/>
      <c r="U1170" s="64"/>
      <c r="V1170" s="64"/>
      <c r="W1170" s="64"/>
      <c r="X1170" s="64"/>
    </row>
    <row r="1171">
      <c r="A1171" s="93"/>
      <c r="B1171" s="93"/>
      <c r="C1171" s="94"/>
      <c r="D1171" s="94"/>
      <c r="E1171" s="94"/>
      <c r="F1171" s="80" t="b">
        <v>0</v>
      </c>
      <c r="G1171" s="80" t="b">
        <v>0</v>
      </c>
      <c r="H1171" s="94"/>
      <c r="I1171" s="94"/>
      <c r="J1171" s="77"/>
      <c r="K1171" s="95"/>
      <c r="L1171" s="96"/>
      <c r="M1171" s="26"/>
      <c r="N1171" s="26"/>
      <c r="O1171" s="64"/>
      <c r="P1171" s="64"/>
      <c r="Q1171" s="64"/>
      <c r="R1171" s="64"/>
      <c r="S1171" s="64"/>
      <c r="T1171" s="64"/>
      <c r="U1171" s="64"/>
      <c r="V1171" s="64"/>
      <c r="W1171" s="64"/>
      <c r="X1171" s="64"/>
    </row>
    <row r="1172">
      <c r="A1172" s="93"/>
      <c r="B1172" s="93"/>
      <c r="C1172" s="94"/>
      <c r="D1172" s="94"/>
      <c r="E1172" s="94"/>
      <c r="F1172" s="80" t="b">
        <v>0</v>
      </c>
      <c r="G1172" s="80" t="b">
        <v>0</v>
      </c>
      <c r="H1172" s="94"/>
      <c r="I1172" s="94"/>
      <c r="J1172" s="77"/>
      <c r="K1172" s="95"/>
      <c r="L1172" s="96"/>
      <c r="M1172" s="26"/>
      <c r="N1172" s="26"/>
      <c r="O1172" s="64"/>
      <c r="P1172" s="64"/>
      <c r="Q1172" s="64"/>
      <c r="R1172" s="64"/>
      <c r="S1172" s="64"/>
      <c r="T1172" s="64"/>
      <c r="U1172" s="64"/>
      <c r="V1172" s="64"/>
      <c r="W1172" s="64"/>
      <c r="X1172" s="64"/>
    </row>
    <row r="1173">
      <c r="A1173" s="93"/>
      <c r="B1173" s="93"/>
      <c r="C1173" s="94"/>
      <c r="D1173" s="94"/>
      <c r="E1173" s="94"/>
      <c r="F1173" s="80" t="b">
        <v>0</v>
      </c>
      <c r="G1173" s="80" t="b">
        <v>0</v>
      </c>
      <c r="H1173" s="94"/>
      <c r="I1173" s="94"/>
      <c r="J1173" s="77"/>
      <c r="K1173" s="95"/>
      <c r="L1173" s="96"/>
      <c r="M1173" s="26"/>
      <c r="N1173" s="26"/>
      <c r="O1173" s="64"/>
      <c r="P1173" s="64"/>
      <c r="Q1173" s="64"/>
      <c r="R1173" s="64"/>
      <c r="S1173" s="64"/>
      <c r="T1173" s="64"/>
      <c r="U1173" s="64"/>
      <c r="V1173" s="64"/>
      <c r="W1173" s="64"/>
      <c r="X1173" s="64"/>
    </row>
    <row r="1174">
      <c r="A1174" s="93"/>
      <c r="B1174" s="93"/>
      <c r="C1174" s="94"/>
      <c r="D1174" s="94"/>
      <c r="E1174" s="94"/>
      <c r="F1174" s="80" t="b">
        <v>0</v>
      </c>
      <c r="G1174" s="80" t="b">
        <v>0</v>
      </c>
      <c r="H1174" s="94"/>
      <c r="I1174" s="94"/>
      <c r="J1174" s="77"/>
      <c r="K1174" s="95"/>
      <c r="L1174" s="96"/>
      <c r="M1174" s="26"/>
      <c r="N1174" s="26"/>
      <c r="O1174" s="64"/>
      <c r="P1174" s="64"/>
      <c r="Q1174" s="64"/>
      <c r="R1174" s="64"/>
      <c r="S1174" s="64"/>
      <c r="T1174" s="64"/>
      <c r="U1174" s="64"/>
      <c r="V1174" s="64"/>
      <c r="W1174" s="64"/>
      <c r="X1174" s="64"/>
    </row>
    <row r="1175">
      <c r="A1175" s="93"/>
      <c r="B1175" s="93"/>
      <c r="C1175" s="94"/>
      <c r="D1175" s="94"/>
      <c r="E1175" s="94"/>
      <c r="F1175" s="80" t="b">
        <v>0</v>
      </c>
      <c r="G1175" s="80" t="b">
        <v>0</v>
      </c>
      <c r="H1175" s="94"/>
      <c r="I1175" s="94"/>
      <c r="J1175" s="77"/>
      <c r="K1175" s="95"/>
      <c r="L1175" s="96"/>
      <c r="M1175" s="26"/>
      <c r="N1175" s="26"/>
      <c r="O1175" s="64"/>
      <c r="P1175" s="64"/>
      <c r="Q1175" s="64"/>
      <c r="R1175" s="64"/>
      <c r="S1175" s="64"/>
      <c r="T1175" s="64"/>
      <c r="U1175" s="64"/>
      <c r="V1175" s="64"/>
      <c r="W1175" s="64"/>
      <c r="X1175" s="64"/>
    </row>
    <row r="1176">
      <c r="A1176" s="93"/>
      <c r="B1176" s="93"/>
      <c r="C1176" s="94"/>
      <c r="D1176" s="94"/>
      <c r="E1176" s="94"/>
      <c r="F1176" s="80" t="b">
        <v>0</v>
      </c>
      <c r="G1176" s="80" t="b">
        <v>0</v>
      </c>
      <c r="H1176" s="94"/>
      <c r="I1176" s="94"/>
      <c r="J1176" s="77"/>
      <c r="K1176" s="95"/>
      <c r="L1176" s="96"/>
      <c r="M1176" s="26"/>
      <c r="N1176" s="26"/>
      <c r="O1176" s="64"/>
      <c r="P1176" s="64"/>
      <c r="Q1176" s="64"/>
      <c r="R1176" s="64"/>
      <c r="S1176" s="64"/>
      <c r="T1176" s="64"/>
      <c r="U1176" s="64"/>
      <c r="V1176" s="64"/>
      <c r="W1176" s="64"/>
      <c r="X1176" s="64"/>
    </row>
    <row r="1177">
      <c r="A1177" s="93"/>
      <c r="B1177" s="93"/>
      <c r="C1177" s="94"/>
      <c r="D1177" s="94"/>
      <c r="E1177" s="94"/>
      <c r="F1177" s="80" t="b">
        <v>0</v>
      </c>
      <c r="G1177" s="80" t="b">
        <v>0</v>
      </c>
      <c r="H1177" s="94"/>
      <c r="I1177" s="94"/>
      <c r="J1177" s="77"/>
      <c r="K1177" s="95"/>
      <c r="L1177" s="96"/>
      <c r="M1177" s="26"/>
      <c r="N1177" s="26"/>
      <c r="O1177" s="64"/>
      <c r="P1177" s="64"/>
      <c r="Q1177" s="64"/>
      <c r="R1177" s="64"/>
      <c r="S1177" s="64"/>
      <c r="T1177" s="64"/>
      <c r="U1177" s="64"/>
      <c r="V1177" s="64"/>
      <c r="W1177" s="64"/>
      <c r="X1177" s="64"/>
    </row>
    <row r="1178">
      <c r="A1178" s="93"/>
      <c r="B1178" s="93"/>
      <c r="C1178" s="94"/>
      <c r="D1178" s="94"/>
      <c r="E1178" s="94"/>
      <c r="F1178" s="80" t="b">
        <v>0</v>
      </c>
      <c r="G1178" s="80" t="b">
        <v>0</v>
      </c>
      <c r="H1178" s="94"/>
      <c r="I1178" s="94"/>
      <c r="J1178" s="77"/>
      <c r="K1178" s="95"/>
      <c r="L1178" s="96"/>
      <c r="M1178" s="26"/>
      <c r="N1178" s="26"/>
      <c r="O1178" s="64"/>
      <c r="P1178" s="64"/>
      <c r="Q1178" s="64"/>
      <c r="R1178" s="64"/>
      <c r="S1178" s="64"/>
      <c r="T1178" s="64"/>
      <c r="U1178" s="64"/>
      <c r="V1178" s="64"/>
      <c r="W1178" s="64"/>
      <c r="X1178" s="64"/>
    </row>
    <row r="1179">
      <c r="A1179" s="93"/>
      <c r="B1179" s="93"/>
      <c r="C1179" s="94"/>
      <c r="D1179" s="94"/>
      <c r="E1179" s="94"/>
      <c r="F1179" s="80" t="b">
        <v>0</v>
      </c>
      <c r="G1179" s="80" t="b">
        <v>0</v>
      </c>
      <c r="H1179" s="94"/>
      <c r="I1179" s="94"/>
      <c r="J1179" s="77"/>
      <c r="K1179" s="95"/>
      <c r="L1179" s="96"/>
      <c r="M1179" s="26"/>
      <c r="N1179" s="26"/>
      <c r="O1179" s="64"/>
      <c r="P1179" s="64"/>
      <c r="Q1179" s="64"/>
      <c r="R1179" s="64"/>
      <c r="S1179" s="64"/>
      <c r="T1179" s="64"/>
      <c r="U1179" s="64"/>
      <c r="V1179" s="64"/>
      <c r="W1179" s="64"/>
      <c r="X1179" s="64"/>
    </row>
    <row r="1180">
      <c r="A1180" s="93"/>
      <c r="B1180" s="93"/>
      <c r="C1180" s="94"/>
      <c r="D1180" s="94"/>
      <c r="E1180" s="94"/>
      <c r="F1180" s="80" t="b">
        <v>0</v>
      </c>
      <c r="G1180" s="80" t="b">
        <v>0</v>
      </c>
      <c r="H1180" s="94"/>
      <c r="I1180" s="94"/>
      <c r="J1180" s="77"/>
      <c r="K1180" s="95"/>
      <c r="L1180" s="96"/>
      <c r="M1180" s="26"/>
      <c r="N1180" s="26"/>
      <c r="O1180" s="64"/>
      <c r="P1180" s="64"/>
      <c r="Q1180" s="64"/>
      <c r="R1180" s="64"/>
      <c r="S1180" s="64"/>
      <c r="T1180" s="64"/>
      <c r="U1180" s="64"/>
      <c r="V1180" s="64"/>
      <c r="W1180" s="64"/>
      <c r="X1180" s="64"/>
    </row>
    <row r="1181">
      <c r="A1181" s="93"/>
      <c r="B1181" s="93"/>
      <c r="C1181" s="94"/>
      <c r="D1181" s="94"/>
      <c r="E1181" s="94"/>
      <c r="F1181" s="80" t="b">
        <v>0</v>
      </c>
      <c r="G1181" s="80" t="b">
        <v>0</v>
      </c>
      <c r="H1181" s="94"/>
      <c r="I1181" s="94"/>
      <c r="J1181" s="77"/>
      <c r="K1181" s="95"/>
      <c r="L1181" s="96"/>
      <c r="M1181" s="26"/>
      <c r="N1181" s="26"/>
      <c r="O1181" s="64"/>
      <c r="P1181" s="64"/>
      <c r="Q1181" s="64"/>
      <c r="R1181" s="64"/>
      <c r="S1181" s="64"/>
      <c r="T1181" s="64"/>
      <c r="U1181" s="64"/>
      <c r="V1181" s="64"/>
      <c r="W1181" s="64"/>
      <c r="X1181" s="64"/>
    </row>
    <row r="1182">
      <c r="A1182" s="93"/>
      <c r="B1182" s="93"/>
      <c r="C1182" s="94"/>
      <c r="D1182" s="94"/>
      <c r="E1182" s="94"/>
      <c r="F1182" s="80" t="b">
        <v>0</v>
      </c>
      <c r="G1182" s="80" t="b">
        <v>0</v>
      </c>
      <c r="H1182" s="94"/>
      <c r="I1182" s="94"/>
      <c r="J1182" s="77"/>
      <c r="K1182" s="95"/>
      <c r="L1182" s="96"/>
      <c r="M1182" s="26"/>
      <c r="N1182" s="26"/>
      <c r="O1182" s="64"/>
      <c r="P1182" s="64"/>
      <c r="Q1182" s="64"/>
      <c r="R1182" s="64"/>
      <c r="S1182" s="64"/>
      <c r="T1182" s="64"/>
      <c r="U1182" s="64"/>
      <c r="V1182" s="64"/>
      <c r="W1182" s="64"/>
      <c r="X1182" s="64"/>
    </row>
    <row r="1183">
      <c r="A1183" s="93"/>
      <c r="B1183" s="93"/>
      <c r="C1183" s="94"/>
      <c r="D1183" s="94"/>
      <c r="E1183" s="94"/>
      <c r="F1183" s="80" t="b">
        <v>0</v>
      </c>
      <c r="G1183" s="80" t="b">
        <v>0</v>
      </c>
      <c r="H1183" s="94"/>
      <c r="I1183" s="94"/>
      <c r="J1183" s="77"/>
      <c r="K1183" s="95"/>
      <c r="L1183" s="96"/>
      <c r="M1183" s="26"/>
      <c r="N1183" s="26"/>
      <c r="O1183" s="64"/>
      <c r="P1183" s="64"/>
      <c r="Q1183" s="64"/>
      <c r="R1183" s="64"/>
      <c r="S1183" s="64"/>
      <c r="T1183" s="64"/>
      <c r="U1183" s="64"/>
      <c r="V1183" s="64"/>
      <c r="W1183" s="64"/>
      <c r="X1183" s="64"/>
    </row>
    <row r="1184">
      <c r="A1184" s="93"/>
      <c r="B1184" s="93"/>
      <c r="C1184" s="94"/>
      <c r="D1184" s="94"/>
      <c r="E1184" s="94"/>
      <c r="F1184" s="80" t="b">
        <v>0</v>
      </c>
      <c r="G1184" s="80" t="b">
        <v>0</v>
      </c>
      <c r="H1184" s="94"/>
      <c r="I1184" s="94"/>
      <c r="J1184" s="77"/>
      <c r="K1184" s="95"/>
      <c r="L1184" s="96"/>
      <c r="M1184" s="26"/>
      <c r="N1184" s="26"/>
      <c r="O1184" s="64"/>
      <c r="P1184" s="64"/>
      <c r="Q1184" s="64"/>
      <c r="R1184" s="64"/>
      <c r="S1184" s="64"/>
      <c r="T1184" s="64"/>
      <c r="U1184" s="64"/>
      <c r="V1184" s="64"/>
      <c r="W1184" s="64"/>
      <c r="X1184" s="64"/>
    </row>
    <row r="1185">
      <c r="A1185" s="93"/>
      <c r="B1185" s="93"/>
      <c r="C1185" s="94"/>
      <c r="D1185" s="94"/>
      <c r="E1185" s="94"/>
      <c r="F1185" s="80" t="b">
        <v>0</v>
      </c>
      <c r="G1185" s="80" t="b">
        <v>0</v>
      </c>
      <c r="H1185" s="94"/>
      <c r="I1185" s="94"/>
      <c r="J1185" s="77"/>
      <c r="K1185" s="95"/>
      <c r="L1185" s="96"/>
      <c r="M1185" s="26"/>
      <c r="N1185" s="26"/>
      <c r="O1185" s="64"/>
      <c r="P1185" s="64"/>
      <c r="Q1185" s="64"/>
      <c r="R1185" s="64"/>
      <c r="S1185" s="64"/>
      <c r="T1185" s="64"/>
      <c r="U1185" s="64"/>
      <c r="V1185" s="64"/>
      <c r="W1185" s="64"/>
      <c r="X1185" s="64"/>
    </row>
    <row r="1186">
      <c r="A1186" s="93"/>
      <c r="B1186" s="93"/>
      <c r="C1186" s="94"/>
      <c r="D1186" s="94"/>
      <c r="E1186" s="94"/>
      <c r="F1186" s="80" t="b">
        <v>0</v>
      </c>
      <c r="G1186" s="80" t="b">
        <v>0</v>
      </c>
      <c r="H1186" s="94"/>
      <c r="I1186" s="94"/>
      <c r="J1186" s="77"/>
      <c r="K1186" s="95"/>
      <c r="L1186" s="96"/>
      <c r="M1186" s="26"/>
      <c r="N1186" s="26"/>
      <c r="O1186" s="64"/>
      <c r="P1186" s="64"/>
      <c r="Q1186" s="64"/>
      <c r="R1186" s="64"/>
      <c r="S1186" s="64"/>
      <c r="T1186" s="64"/>
      <c r="U1186" s="64"/>
      <c r="V1186" s="64"/>
      <c r="W1186" s="64"/>
      <c r="X1186" s="64"/>
    </row>
    <row r="1187">
      <c r="A1187" s="93"/>
      <c r="B1187" s="93"/>
      <c r="C1187" s="94"/>
      <c r="D1187" s="94"/>
      <c r="E1187" s="94"/>
      <c r="F1187" s="80" t="b">
        <v>0</v>
      </c>
      <c r="G1187" s="80" t="b">
        <v>0</v>
      </c>
      <c r="H1187" s="94"/>
      <c r="I1187" s="94"/>
      <c r="J1187" s="77"/>
      <c r="K1187" s="95"/>
      <c r="L1187" s="96"/>
      <c r="M1187" s="26"/>
      <c r="N1187" s="26"/>
      <c r="O1187" s="64"/>
      <c r="P1187" s="64"/>
      <c r="Q1187" s="64"/>
      <c r="R1187" s="64"/>
      <c r="S1187" s="64"/>
      <c r="T1187" s="64"/>
      <c r="U1187" s="64"/>
      <c r="V1187" s="64"/>
      <c r="W1187" s="64"/>
      <c r="X1187" s="64"/>
    </row>
    <row r="1188">
      <c r="A1188" s="93"/>
      <c r="B1188" s="93"/>
      <c r="C1188" s="94"/>
      <c r="D1188" s="94"/>
      <c r="E1188" s="94"/>
      <c r="F1188" s="80" t="b">
        <v>0</v>
      </c>
      <c r="G1188" s="80" t="b">
        <v>0</v>
      </c>
      <c r="H1188" s="94"/>
      <c r="I1188" s="94"/>
      <c r="J1188" s="77"/>
      <c r="K1188" s="95"/>
      <c r="L1188" s="96"/>
      <c r="M1188" s="26"/>
      <c r="N1188" s="26"/>
      <c r="O1188" s="64"/>
      <c r="P1188" s="64"/>
      <c r="Q1188" s="64"/>
      <c r="R1188" s="64"/>
      <c r="S1188" s="64"/>
      <c r="T1188" s="64"/>
      <c r="U1188" s="64"/>
      <c r="V1188" s="64"/>
      <c r="W1188" s="64"/>
      <c r="X1188" s="64"/>
    </row>
    <row r="1189">
      <c r="A1189" s="93"/>
      <c r="B1189" s="93"/>
      <c r="C1189" s="94"/>
      <c r="D1189" s="94"/>
      <c r="E1189" s="94"/>
      <c r="F1189" s="80" t="b">
        <v>0</v>
      </c>
      <c r="G1189" s="80" t="b">
        <v>0</v>
      </c>
      <c r="H1189" s="94"/>
      <c r="I1189" s="94"/>
      <c r="J1189" s="77"/>
      <c r="K1189" s="95"/>
      <c r="L1189" s="96"/>
      <c r="M1189" s="26"/>
      <c r="N1189" s="26"/>
      <c r="O1189" s="64"/>
      <c r="P1189" s="64"/>
      <c r="Q1189" s="64"/>
      <c r="R1189" s="64"/>
      <c r="S1189" s="64"/>
      <c r="T1189" s="64"/>
      <c r="U1189" s="64"/>
      <c r="V1189" s="64"/>
      <c r="W1189" s="64"/>
      <c r="X1189" s="64"/>
    </row>
    <row r="1190">
      <c r="A1190" s="93"/>
      <c r="B1190" s="93"/>
      <c r="C1190" s="94"/>
      <c r="D1190" s="94"/>
      <c r="E1190" s="94"/>
      <c r="F1190" s="80" t="b">
        <v>0</v>
      </c>
      <c r="G1190" s="80" t="b">
        <v>0</v>
      </c>
      <c r="H1190" s="94"/>
      <c r="I1190" s="94"/>
      <c r="J1190" s="77"/>
      <c r="K1190" s="95"/>
      <c r="L1190" s="96"/>
      <c r="M1190" s="26"/>
      <c r="N1190" s="26"/>
      <c r="O1190" s="64"/>
      <c r="P1190" s="64"/>
      <c r="Q1190" s="64"/>
      <c r="R1190" s="64"/>
      <c r="S1190" s="64"/>
      <c r="T1190" s="64"/>
      <c r="U1190" s="64"/>
      <c r="V1190" s="64"/>
      <c r="W1190" s="64"/>
      <c r="X1190" s="64"/>
    </row>
    <row r="1191">
      <c r="A1191" s="93"/>
      <c r="B1191" s="93"/>
      <c r="C1191" s="94"/>
      <c r="D1191" s="94"/>
      <c r="E1191" s="94"/>
      <c r="F1191" s="80" t="b">
        <v>0</v>
      </c>
      <c r="G1191" s="80" t="b">
        <v>0</v>
      </c>
      <c r="H1191" s="94"/>
      <c r="I1191" s="94"/>
      <c r="J1191" s="77"/>
      <c r="K1191" s="95"/>
      <c r="L1191" s="96"/>
      <c r="M1191" s="26"/>
      <c r="N1191" s="26"/>
      <c r="O1191" s="64"/>
      <c r="P1191" s="64"/>
      <c r="Q1191" s="64"/>
      <c r="R1191" s="64"/>
      <c r="S1191" s="64"/>
      <c r="T1191" s="64"/>
      <c r="U1191" s="64"/>
      <c r="V1191" s="64"/>
      <c r="W1191" s="64"/>
      <c r="X1191" s="64"/>
    </row>
    <row r="1192">
      <c r="A1192" s="93"/>
      <c r="B1192" s="93"/>
      <c r="C1192" s="94"/>
      <c r="D1192" s="94"/>
      <c r="E1192" s="94"/>
      <c r="F1192" s="80" t="b">
        <v>0</v>
      </c>
      <c r="G1192" s="80" t="b">
        <v>0</v>
      </c>
      <c r="H1192" s="94"/>
      <c r="I1192" s="94"/>
      <c r="J1192" s="77"/>
      <c r="K1192" s="95"/>
      <c r="L1192" s="96"/>
      <c r="M1192" s="26"/>
      <c r="N1192" s="26"/>
      <c r="O1192" s="64"/>
      <c r="P1192" s="64"/>
      <c r="Q1192" s="64"/>
      <c r="R1192" s="64"/>
      <c r="S1192" s="64"/>
      <c r="T1192" s="64"/>
      <c r="U1192" s="64"/>
      <c r="V1192" s="64"/>
      <c r="W1192" s="64"/>
      <c r="X1192" s="64"/>
    </row>
    <row r="1193">
      <c r="A1193" s="93"/>
      <c r="B1193" s="93"/>
      <c r="C1193" s="94"/>
      <c r="D1193" s="94"/>
      <c r="E1193" s="94"/>
      <c r="F1193" s="80" t="b">
        <v>0</v>
      </c>
      <c r="G1193" s="80" t="b">
        <v>0</v>
      </c>
      <c r="H1193" s="94"/>
      <c r="I1193" s="94"/>
      <c r="J1193" s="77"/>
      <c r="K1193" s="95"/>
      <c r="L1193" s="96"/>
      <c r="M1193" s="26"/>
      <c r="N1193" s="26"/>
      <c r="O1193" s="64"/>
      <c r="P1193" s="64"/>
      <c r="Q1193" s="64"/>
      <c r="R1193" s="64"/>
      <c r="S1193" s="64"/>
      <c r="T1193" s="64"/>
      <c r="U1193" s="64"/>
      <c r="V1193" s="64"/>
      <c r="W1193" s="64"/>
      <c r="X1193" s="64"/>
    </row>
    <row r="1194">
      <c r="A1194" s="93"/>
      <c r="B1194" s="93"/>
      <c r="C1194" s="94"/>
      <c r="D1194" s="94"/>
      <c r="E1194" s="94"/>
      <c r="F1194" s="80" t="b">
        <v>0</v>
      </c>
      <c r="G1194" s="80" t="b">
        <v>0</v>
      </c>
      <c r="H1194" s="94"/>
      <c r="I1194" s="94"/>
      <c r="J1194" s="77"/>
      <c r="K1194" s="95"/>
      <c r="L1194" s="96"/>
      <c r="M1194" s="26"/>
      <c r="N1194" s="26"/>
      <c r="O1194" s="64"/>
      <c r="P1194" s="64"/>
      <c r="Q1194" s="64"/>
      <c r="R1194" s="64"/>
      <c r="S1194" s="64"/>
      <c r="T1194" s="64"/>
      <c r="U1194" s="64"/>
      <c r="V1194" s="64"/>
      <c r="W1194" s="64"/>
      <c r="X1194" s="64"/>
    </row>
    <row r="1195">
      <c r="A1195" s="93"/>
      <c r="B1195" s="93"/>
      <c r="C1195" s="94"/>
      <c r="D1195" s="94"/>
      <c r="E1195" s="94"/>
      <c r="F1195" s="80" t="b">
        <v>0</v>
      </c>
      <c r="G1195" s="80" t="b">
        <v>0</v>
      </c>
      <c r="H1195" s="94"/>
      <c r="I1195" s="94"/>
      <c r="J1195" s="77"/>
      <c r="K1195" s="95"/>
      <c r="L1195" s="96"/>
      <c r="M1195" s="26"/>
      <c r="N1195" s="26"/>
      <c r="O1195" s="64"/>
      <c r="P1195" s="64"/>
      <c r="Q1195" s="64"/>
      <c r="R1195" s="64"/>
      <c r="S1195" s="64"/>
      <c r="T1195" s="64"/>
      <c r="U1195" s="64"/>
      <c r="V1195" s="64"/>
      <c r="W1195" s="64"/>
      <c r="X1195" s="64"/>
    </row>
    <row r="1196">
      <c r="A1196" s="93"/>
      <c r="B1196" s="93"/>
      <c r="C1196" s="94"/>
      <c r="D1196" s="94"/>
      <c r="E1196" s="94"/>
      <c r="F1196" s="80" t="b">
        <v>0</v>
      </c>
      <c r="G1196" s="80" t="b">
        <v>0</v>
      </c>
      <c r="H1196" s="94"/>
      <c r="I1196" s="94"/>
      <c r="J1196" s="77"/>
      <c r="K1196" s="95"/>
      <c r="L1196" s="96"/>
      <c r="M1196" s="26"/>
      <c r="N1196" s="26"/>
      <c r="O1196" s="64"/>
      <c r="P1196" s="64"/>
      <c r="Q1196" s="64"/>
      <c r="R1196" s="64"/>
      <c r="S1196" s="64"/>
      <c r="T1196" s="64"/>
      <c r="U1196" s="64"/>
      <c r="V1196" s="64"/>
      <c r="W1196" s="64"/>
      <c r="X1196" s="64"/>
    </row>
    <row r="1197">
      <c r="A1197" s="93"/>
      <c r="B1197" s="93"/>
      <c r="C1197" s="94"/>
      <c r="D1197" s="94"/>
      <c r="E1197" s="94"/>
      <c r="F1197" s="80" t="b">
        <v>0</v>
      </c>
      <c r="G1197" s="80" t="b">
        <v>0</v>
      </c>
      <c r="H1197" s="94"/>
      <c r="I1197" s="94"/>
      <c r="J1197" s="77"/>
      <c r="K1197" s="95"/>
      <c r="L1197" s="96"/>
      <c r="M1197" s="26"/>
      <c r="N1197" s="26"/>
      <c r="O1197" s="64"/>
      <c r="P1197" s="64"/>
      <c r="Q1197" s="64"/>
      <c r="R1197" s="64"/>
      <c r="S1197" s="64"/>
      <c r="T1197" s="64"/>
      <c r="U1197" s="64"/>
      <c r="V1197" s="64"/>
      <c r="W1197" s="64"/>
      <c r="X1197" s="64"/>
    </row>
    <row r="1198">
      <c r="A1198" s="93"/>
      <c r="B1198" s="93"/>
      <c r="C1198" s="94"/>
      <c r="D1198" s="94"/>
      <c r="E1198" s="94"/>
      <c r="F1198" s="80" t="b">
        <v>0</v>
      </c>
      <c r="G1198" s="80" t="b">
        <v>0</v>
      </c>
      <c r="H1198" s="94"/>
      <c r="I1198" s="94"/>
      <c r="J1198" s="77"/>
      <c r="K1198" s="95"/>
      <c r="L1198" s="96"/>
      <c r="M1198" s="26"/>
      <c r="N1198" s="26"/>
      <c r="O1198" s="64"/>
      <c r="P1198" s="64"/>
      <c r="Q1198" s="64"/>
      <c r="R1198" s="64"/>
      <c r="S1198" s="64"/>
      <c r="T1198" s="64"/>
      <c r="U1198" s="64"/>
      <c r="V1198" s="64"/>
      <c r="W1198" s="64"/>
      <c r="X1198" s="64"/>
    </row>
    <row r="1199">
      <c r="A1199" s="93"/>
      <c r="B1199" s="93"/>
      <c r="C1199" s="94"/>
      <c r="D1199" s="94"/>
      <c r="E1199" s="94"/>
      <c r="F1199" s="80" t="b">
        <v>0</v>
      </c>
      <c r="G1199" s="80" t="b">
        <v>0</v>
      </c>
      <c r="H1199" s="94"/>
      <c r="I1199" s="94"/>
      <c r="J1199" s="77"/>
      <c r="K1199" s="95"/>
      <c r="L1199" s="96"/>
      <c r="M1199" s="26"/>
      <c r="N1199" s="26"/>
      <c r="O1199" s="64"/>
      <c r="P1199" s="64"/>
      <c r="Q1199" s="64"/>
      <c r="R1199" s="64"/>
      <c r="S1199" s="64"/>
      <c r="T1199" s="64"/>
      <c r="U1199" s="64"/>
      <c r="V1199" s="64"/>
      <c r="W1199" s="64"/>
      <c r="X1199" s="64"/>
    </row>
    <row r="1200">
      <c r="A1200" s="93"/>
      <c r="B1200" s="93"/>
      <c r="C1200" s="94"/>
      <c r="D1200" s="94"/>
      <c r="E1200" s="94"/>
      <c r="F1200" s="80" t="b">
        <v>0</v>
      </c>
      <c r="G1200" s="80" t="b">
        <v>0</v>
      </c>
      <c r="H1200" s="94"/>
      <c r="I1200" s="94"/>
      <c r="J1200" s="77"/>
      <c r="K1200" s="95"/>
      <c r="L1200" s="96"/>
      <c r="M1200" s="26"/>
      <c r="N1200" s="26"/>
      <c r="O1200" s="64"/>
      <c r="P1200" s="64"/>
      <c r="Q1200" s="64"/>
      <c r="R1200" s="64"/>
      <c r="S1200" s="64"/>
      <c r="T1200" s="64"/>
      <c r="U1200" s="64"/>
      <c r="V1200" s="64"/>
      <c r="W1200" s="64"/>
      <c r="X1200" s="64"/>
    </row>
    <row r="1201">
      <c r="A1201" s="93"/>
      <c r="B1201" s="93"/>
      <c r="C1201" s="94"/>
      <c r="D1201" s="94"/>
      <c r="E1201" s="94"/>
      <c r="F1201" s="80" t="b">
        <v>0</v>
      </c>
      <c r="G1201" s="80" t="b">
        <v>0</v>
      </c>
      <c r="H1201" s="94"/>
      <c r="I1201" s="94"/>
      <c r="J1201" s="77"/>
      <c r="K1201" s="95"/>
      <c r="L1201" s="96"/>
      <c r="M1201" s="26"/>
      <c r="N1201" s="26"/>
      <c r="O1201" s="64"/>
      <c r="P1201" s="64"/>
      <c r="Q1201" s="64"/>
      <c r="R1201" s="64"/>
      <c r="S1201" s="64"/>
      <c r="T1201" s="64"/>
      <c r="U1201" s="64"/>
      <c r="V1201" s="64"/>
      <c r="W1201" s="64"/>
      <c r="X1201" s="64"/>
    </row>
    <row r="1202">
      <c r="A1202" s="93"/>
      <c r="B1202" s="93"/>
      <c r="C1202" s="94"/>
      <c r="D1202" s="94"/>
      <c r="E1202" s="94"/>
      <c r="F1202" s="80" t="b">
        <v>0</v>
      </c>
      <c r="G1202" s="80" t="b">
        <v>0</v>
      </c>
      <c r="H1202" s="94"/>
      <c r="I1202" s="94"/>
      <c r="J1202" s="77"/>
      <c r="K1202" s="95"/>
      <c r="L1202" s="96"/>
      <c r="M1202" s="26"/>
      <c r="N1202" s="26"/>
      <c r="O1202" s="64"/>
      <c r="P1202" s="64"/>
      <c r="Q1202" s="64"/>
      <c r="R1202" s="64"/>
      <c r="S1202" s="64"/>
      <c r="T1202" s="64"/>
      <c r="U1202" s="64"/>
      <c r="V1202" s="64"/>
      <c r="W1202" s="64"/>
      <c r="X1202" s="64"/>
    </row>
    <row r="1203">
      <c r="A1203" s="93"/>
      <c r="B1203" s="93"/>
      <c r="C1203" s="94"/>
      <c r="D1203" s="94"/>
      <c r="E1203" s="94"/>
      <c r="F1203" s="80" t="b">
        <v>0</v>
      </c>
      <c r="G1203" s="80" t="b">
        <v>0</v>
      </c>
      <c r="H1203" s="94"/>
      <c r="I1203" s="94"/>
      <c r="J1203" s="77"/>
      <c r="K1203" s="95"/>
      <c r="L1203" s="96"/>
      <c r="M1203" s="26"/>
      <c r="N1203" s="26"/>
      <c r="O1203" s="64"/>
      <c r="P1203" s="64"/>
      <c r="Q1203" s="64"/>
      <c r="R1203" s="64"/>
      <c r="S1203" s="64"/>
      <c r="T1203" s="64"/>
      <c r="U1203" s="64"/>
      <c r="V1203" s="64"/>
      <c r="W1203" s="64"/>
      <c r="X1203" s="64"/>
    </row>
    <row r="1204">
      <c r="A1204" s="93"/>
      <c r="B1204" s="93"/>
      <c r="C1204" s="94"/>
      <c r="D1204" s="94"/>
      <c r="E1204" s="94"/>
      <c r="F1204" s="80" t="b">
        <v>0</v>
      </c>
      <c r="G1204" s="80" t="b">
        <v>0</v>
      </c>
      <c r="H1204" s="94"/>
      <c r="I1204" s="94"/>
      <c r="J1204" s="77"/>
      <c r="K1204" s="95"/>
      <c r="L1204" s="96"/>
      <c r="M1204" s="26"/>
      <c r="N1204" s="26"/>
      <c r="O1204" s="64"/>
      <c r="P1204" s="64"/>
      <c r="Q1204" s="64"/>
      <c r="R1204" s="64"/>
      <c r="S1204" s="64"/>
      <c r="T1204" s="64"/>
      <c r="U1204" s="64"/>
      <c r="V1204" s="64"/>
      <c r="W1204" s="64"/>
      <c r="X1204" s="64"/>
    </row>
    <row r="1205">
      <c r="A1205" s="93"/>
      <c r="B1205" s="93"/>
      <c r="C1205" s="94"/>
      <c r="D1205" s="94"/>
      <c r="E1205" s="94"/>
      <c r="F1205" s="80" t="b">
        <v>0</v>
      </c>
      <c r="G1205" s="80" t="b">
        <v>0</v>
      </c>
      <c r="H1205" s="94"/>
      <c r="I1205" s="94"/>
      <c r="J1205" s="77"/>
      <c r="K1205" s="95"/>
      <c r="L1205" s="96"/>
      <c r="M1205" s="26"/>
      <c r="N1205" s="26"/>
      <c r="O1205" s="64"/>
      <c r="P1205" s="64"/>
      <c r="Q1205" s="64"/>
      <c r="R1205" s="64"/>
      <c r="S1205" s="64"/>
      <c r="T1205" s="64"/>
      <c r="U1205" s="64"/>
      <c r="V1205" s="64"/>
      <c r="W1205" s="64"/>
      <c r="X1205" s="64"/>
    </row>
    <row r="1206">
      <c r="A1206" s="93"/>
      <c r="B1206" s="93"/>
      <c r="C1206" s="94"/>
      <c r="D1206" s="94"/>
      <c r="E1206" s="94"/>
      <c r="F1206" s="80" t="b">
        <v>0</v>
      </c>
      <c r="G1206" s="80" t="b">
        <v>0</v>
      </c>
      <c r="H1206" s="94"/>
      <c r="I1206" s="94"/>
      <c r="J1206" s="77"/>
      <c r="K1206" s="95"/>
      <c r="L1206" s="96"/>
      <c r="M1206" s="26"/>
      <c r="N1206" s="26"/>
      <c r="O1206" s="64"/>
      <c r="P1206" s="64"/>
      <c r="Q1206" s="64"/>
      <c r="R1206" s="64"/>
      <c r="S1206" s="64"/>
      <c r="T1206" s="64"/>
      <c r="U1206" s="64"/>
      <c r="V1206" s="64"/>
      <c r="W1206" s="64"/>
      <c r="X1206" s="64"/>
    </row>
    <row r="1207">
      <c r="A1207" s="93"/>
      <c r="B1207" s="93"/>
      <c r="C1207" s="94"/>
      <c r="D1207" s="94"/>
      <c r="E1207" s="94"/>
      <c r="F1207" s="80" t="b">
        <v>0</v>
      </c>
      <c r="G1207" s="80" t="b">
        <v>0</v>
      </c>
      <c r="H1207" s="94"/>
      <c r="I1207" s="94"/>
      <c r="J1207" s="77"/>
      <c r="K1207" s="95"/>
      <c r="L1207" s="96"/>
      <c r="M1207" s="26"/>
      <c r="N1207" s="26"/>
      <c r="O1207" s="64"/>
      <c r="P1207" s="64"/>
      <c r="Q1207" s="64"/>
      <c r="R1207" s="64"/>
      <c r="S1207" s="64"/>
      <c r="T1207" s="64"/>
      <c r="U1207" s="64"/>
      <c r="V1207" s="64"/>
      <c r="W1207" s="64"/>
      <c r="X1207" s="64"/>
    </row>
    <row r="1208">
      <c r="A1208" s="93"/>
      <c r="B1208" s="93"/>
      <c r="C1208" s="94"/>
      <c r="D1208" s="94"/>
      <c r="E1208" s="94"/>
      <c r="F1208" s="80" t="b">
        <v>0</v>
      </c>
      <c r="G1208" s="80" t="b">
        <v>0</v>
      </c>
      <c r="H1208" s="94"/>
      <c r="I1208" s="94"/>
      <c r="J1208" s="77"/>
      <c r="K1208" s="95"/>
      <c r="L1208" s="96"/>
      <c r="M1208" s="26"/>
      <c r="N1208" s="26"/>
      <c r="O1208" s="64"/>
      <c r="P1208" s="64"/>
      <c r="Q1208" s="64"/>
      <c r="R1208" s="64"/>
      <c r="S1208" s="64"/>
      <c r="T1208" s="64"/>
      <c r="U1208" s="64"/>
      <c r="V1208" s="64"/>
      <c r="W1208" s="64"/>
      <c r="X1208" s="64"/>
    </row>
    <row r="1209">
      <c r="A1209" s="93"/>
      <c r="B1209" s="93"/>
      <c r="C1209" s="94"/>
      <c r="D1209" s="94"/>
      <c r="E1209" s="94"/>
      <c r="F1209" s="80" t="b">
        <v>0</v>
      </c>
      <c r="G1209" s="80" t="b">
        <v>0</v>
      </c>
      <c r="H1209" s="94"/>
      <c r="I1209" s="94"/>
      <c r="J1209" s="77"/>
      <c r="K1209" s="95"/>
      <c r="L1209" s="96"/>
      <c r="M1209" s="26"/>
      <c r="N1209" s="26"/>
      <c r="O1209" s="64"/>
      <c r="P1209" s="64"/>
      <c r="Q1209" s="64"/>
      <c r="R1209" s="64"/>
      <c r="S1209" s="64"/>
      <c r="T1209" s="64"/>
      <c r="U1209" s="64"/>
      <c r="V1209" s="64"/>
      <c r="W1209" s="64"/>
      <c r="X1209" s="64"/>
    </row>
    <row r="1210">
      <c r="A1210" s="93"/>
      <c r="B1210" s="93"/>
      <c r="C1210" s="94"/>
      <c r="D1210" s="94"/>
      <c r="E1210" s="94"/>
      <c r="F1210" s="80" t="b">
        <v>0</v>
      </c>
      <c r="G1210" s="80" t="b">
        <v>0</v>
      </c>
      <c r="H1210" s="94"/>
      <c r="I1210" s="94"/>
      <c r="J1210" s="77"/>
      <c r="K1210" s="95"/>
      <c r="L1210" s="96"/>
      <c r="M1210" s="26"/>
      <c r="N1210" s="26"/>
      <c r="O1210" s="64"/>
      <c r="P1210" s="64"/>
      <c r="Q1210" s="64"/>
      <c r="R1210" s="64"/>
      <c r="S1210" s="64"/>
      <c r="T1210" s="64"/>
      <c r="U1210" s="64"/>
      <c r="V1210" s="64"/>
      <c r="W1210" s="64"/>
      <c r="X1210" s="64"/>
    </row>
    <row r="1211">
      <c r="A1211" s="93"/>
      <c r="B1211" s="93"/>
      <c r="C1211" s="94"/>
      <c r="D1211" s="94"/>
      <c r="E1211" s="94"/>
      <c r="F1211" s="80" t="b">
        <v>0</v>
      </c>
      <c r="G1211" s="80" t="b">
        <v>0</v>
      </c>
      <c r="H1211" s="94"/>
      <c r="I1211" s="94"/>
      <c r="J1211" s="77"/>
      <c r="K1211" s="95"/>
      <c r="L1211" s="96"/>
      <c r="M1211" s="26"/>
      <c r="N1211" s="26"/>
      <c r="O1211" s="64"/>
      <c r="P1211" s="64"/>
      <c r="Q1211" s="64"/>
      <c r="R1211" s="64"/>
      <c r="S1211" s="64"/>
      <c r="T1211" s="64"/>
      <c r="U1211" s="64"/>
      <c r="V1211" s="64"/>
      <c r="W1211" s="64"/>
      <c r="X1211" s="64"/>
    </row>
    <row r="1212">
      <c r="A1212" s="93"/>
      <c r="B1212" s="93"/>
      <c r="C1212" s="94"/>
      <c r="D1212" s="94"/>
      <c r="E1212" s="94"/>
      <c r="F1212" s="80" t="b">
        <v>0</v>
      </c>
      <c r="G1212" s="80" t="b">
        <v>0</v>
      </c>
      <c r="H1212" s="94"/>
      <c r="I1212" s="94"/>
      <c r="J1212" s="77"/>
      <c r="K1212" s="95"/>
      <c r="L1212" s="96"/>
      <c r="M1212" s="26"/>
      <c r="N1212" s="26"/>
      <c r="O1212" s="64"/>
      <c r="P1212" s="64"/>
      <c r="Q1212" s="64"/>
      <c r="R1212" s="64"/>
      <c r="S1212" s="64"/>
      <c r="T1212" s="64"/>
      <c r="U1212" s="64"/>
      <c r="V1212" s="64"/>
      <c r="W1212" s="64"/>
      <c r="X1212" s="64"/>
    </row>
    <row r="1213">
      <c r="A1213" s="93"/>
      <c r="B1213" s="93"/>
      <c r="C1213" s="94"/>
      <c r="D1213" s="94"/>
      <c r="E1213" s="94"/>
      <c r="F1213" s="80" t="b">
        <v>0</v>
      </c>
      <c r="G1213" s="80" t="b">
        <v>0</v>
      </c>
      <c r="H1213" s="94"/>
      <c r="I1213" s="94"/>
      <c r="J1213" s="77"/>
      <c r="K1213" s="95"/>
      <c r="L1213" s="96"/>
      <c r="M1213" s="26"/>
      <c r="N1213" s="26"/>
      <c r="O1213" s="64"/>
      <c r="P1213" s="64"/>
      <c r="Q1213" s="64"/>
      <c r="R1213" s="64"/>
      <c r="S1213" s="64"/>
      <c r="T1213" s="64"/>
      <c r="U1213" s="64"/>
      <c r="V1213" s="64"/>
      <c r="W1213" s="64"/>
      <c r="X1213" s="64"/>
    </row>
    <row r="1214">
      <c r="A1214" s="93"/>
      <c r="B1214" s="93"/>
      <c r="C1214" s="94"/>
      <c r="D1214" s="94"/>
      <c r="E1214" s="94"/>
      <c r="F1214" s="80" t="b">
        <v>0</v>
      </c>
      <c r="G1214" s="80" t="b">
        <v>0</v>
      </c>
      <c r="H1214" s="94"/>
      <c r="I1214" s="94"/>
      <c r="J1214" s="77"/>
      <c r="K1214" s="95"/>
      <c r="L1214" s="96"/>
      <c r="M1214" s="26"/>
      <c r="N1214" s="26"/>
      <c r="O1214" s="64"/>
      <c r="P1214" s="64"/>
      <c r="Q1214" s="64"/>
      <c r="R1214" s="64"/>
      <c r="S1214" s="64"/>
      <c r="T1214" s="64"/>
      <c r="U1214" s="64"/>
      <c r="V1214" s="64"/>
      <c r="W1214" s="64"/>
      <c r="X1214" s="64"/>
    </row>
    <row r="1215">
      <c r="A1215" s="93"/>
      <c r="B1215" s="93"/>
      <c r="C1215" s="94"/>
      <c r="D1215" s="94"/>
      <c r="E1215" s="94"/>
      <c r="F1215" s="80" t="b">
        <v>0</v>
      </c>
      <c r="G1215" s="80" t="b">
        <v>0</v>
      </c>
      <c r="H1215" s="94"/>
      <c r="I1215" s="94"/>
      <c r="J1215" s="77"/>
      <c r="K1215" s="95"/>
      <c r="L1215" s="96"/>
      <c r="M1215" s="26"/>
      <c r="N1215" s="26"/>
      <c r="O1215" s="64"/>
      <c r="P1215" s="64"/>
      <c r="Q1215" s="64"/>
      <c r="R1215" s="64"/>
      <c r="S1215" s="64"/>
      <c r="T1215" s="64"/>
      <c r="U1215" s="64"/>
      <c r="V1215" s="64"/>
      <c r="W1215" s="64"/>
      <c r="X1215" s="64"/>
    </row>
    <row r="1216">
      <c r="A1216" s="93"/>
      <c r="B1216" s="93"/>
      <c r="C1216" s="94"/>
      <c r="D1216" s="94"/>
      <c r="E1216" s="94"/>
      <c r="F1216" s="80" t="b">
        <v>0</v>
      </c>
      <c r="G1216" s="80" t="b">
        <v>0</v>
      </c>
      <c r="H1216" s="94"/>
      <c r="I1216" s="94"/>
      <c r="J1216" s="77"/>
      <c r="K1216" s="95"/>
      <c r="L1216" s="96"/>
      <c r="M1216" s="26"/>
      <c r="N1216" s="26"/>
      <c r="O1216" s="64"/>
      <c r="P1216" s="64"/>
      <c r="Q1216" s="64"/>
      <c r="R1216" s="64"/>
      <c r="S1216" s="64"/>
      <c r="T1216" s="64"/>
      <c r="U1216" s="64"/>
      <c r="V1216" s="64"/>
      <c r="W1216" s="64"/>
      <c r="X1216" s="64"/>
    </row>
    <row r="1217">
      <c r="A1217" s="93"/>
      <c r="B1217" s="93"/>
      <c r="C1217" s="94"/>
      <c r="D1217" s="94"/>
      <c r="E1217" s="94"/>
      <c r="F1217" s="80" t="b">
        <v>0</v>
      </c>
      <c r="G1217" s="80" t="b">
        <v>0</v>
      </c>
      <c r="H1217" s="94"/>
      <c r="I1217" s="94"/>
      <c r="J1217" s="77"/>
      <c r="K1217" s="95"/>
      <c r="L1217" s="96"/>
      <c r="M1217" s="26"/>
      <c r="N1217" s="26"/>
      <c r="O1217" s="64"/>
      <c r="P1217" s="64"/>
      <c r="Q1217" s="64"/>
      <c r="R1217" s="64"/>
      <c r="S1217" s="64"/>
      <c r="T1217" s="64"/>
      <c r="U1217" s="64"/>
      <c r="V1217" s="64"/>
      <c r="W1217" s="64"/>
      <c r="X1217" s="64"/>
    </row>
    <row r="1218">
      <c r="A1218" s="93"/>
      <c r="B1218" s="93"/>
      <c r="C1218" s="94"/>
      <c r="D1218" s="94"/>
      <c r="E1218" s="94"/>
      <c r="F1218" s="80" t="b">
        <v>0</v>
      </c>
      <c r="G1218" s="80" t="b">
        <v>0</v>
      </c>
      <c r="H1218" s="94"/>
      <c r="I1218" s="94"/>
      <c r="J1218" s="77"/>
      <c r="K1218" s="95"/>
      <c r="L1218" s="96"/>
      <c r="M1218" s="26"/>
      <c r="N1218" s="26"/>
      <c r="O1218" s="64"/>
      <c r="P1218" s="64"/>
      <c r="Q1218" s="64"/>
      <c r="R1218" s="64"/>
      <c r="S1218" s="64"/>
      <c r="T1218" s="64"/>
      <c r="U1218" s="64"/>
      <c r="V1218" s="64"/>
      <c r="W1218" s="64"/>
      <c r="X1218" s="64"/>
    </row>
    <row r="1219">
      <c r="A1219" s="93"/>
      <c r="B1219" s="93"/>
      <c r="C1219" s="94"/>
      <c r="D1219" s="94"/>
      <c r="E1219" s="94"/>
      <c r="F1219" s="80" t="b">
        <v>0</v>
      </c>
      <c r="G1219" s="80" t="b">
        <v>0</v>
      </c>
      <c r="H1219" s="94"/>
      <c r="I1219" s="94"/>
      <c r="J1219" s="77"/>
      <c r="K1219" s="95"/>
      <c r="L1219" s="96"/>
      <c r="M1219" s="26"/>
      <c r="N1219" s="26"/>
      <c r="O1219" s="64"/>
      <c r="P1219" s="64"/>
      <c r="Q1219" s="64"/>
      <c r="R1219" s="64"/>
      <c r="S1219" s="64"/>
      <c r="T1219" s="64"/>
      <c r="U1219" s="64"/>
      <c r="V1219" s="64"/>
      <c r="W1219" s="64"/>
      <c r="X1219" s="64"/>
    </row>
    <row r="1220">
      <c r="A1220" s="93"/>
      <c r="B1220" s="93"/>
      <c r="C1220" s="94"/>
      <c r="D1220" s="94"/>
      <c r="E1220" s="94"/>
      <c r="F1220" s="80" t="b">
        <v>0</v>
      </c>
      <c r="G1220" s="80" t="b">
        <v>0</v>
      </c>
      <c r="H1220" s="94"/>
      <c r="I1220" s="94"/>
      <c r="J1220" s="77"/>
      <c r="K1220" s="95"/>
      <c r="L1220" s="96"/>
      <c r="M1220" s="26"/>
      <c r="N1220" s="26"/>
      <c r="O1220" s="64"/>
      <c r="P1220" s="64"/>
      <c r="Q1220" s="64"/>
      <c r="R1220" s="64"/>
      <c r="S1220" s="64"/>
      <c r="T1220" s="64"/>
      <c r="U1220" s="64"/>
      <c r="V1220" s="64"/>
      <c r="W1220" s="64"/>
      <c r="X1220" s="64"/>
    </row>
    <row r="1221">
      <c r="A1221" s="93"/>
      <c r="B1221" s="93"/>
      <c r="C1221" s="94"/>
      <c r="D1221" s="94"/>
      <c r="E1221" s="94"/>
      <c r="F1221" s="80" t="b">
        <v>0</v>
      </c>
      <c r="G1221" s="80" t="b">
        <v>0</v>
      </c>
      <c r="H1221" s="94"/>
      <c r="I1221" s="94"/>
      <c r="J1221" s="77"/>
      <c r="K1221" s="95"/>
      <c r="L1221" s="96"/>
      <c r="M1221" s="26"/>
      <c r="N1221" s="26"/>
      <c r="O1221" s="64"/>
      <c r="P1221" s="64"/>
      <c r="Q1221" s="64"/>
      <c r="R1221" s="64"/>
      <c r="S1221" s="64"/>
      <c r="T1221" s="64"/>
      <c r="U1221" s="64"/>
      <c r="V1221" s="64"/>
      <c r="W1221" s="64"/>
      <c r="X1221" s="64"/>
    </row>
    <row r="1222">
      <c r="A1222" s="93"/>
      <c r="B1222" s="93"/>
      <c r="C1222" s="94"/>
      <c r="D1222" s="94"/>
      <c r="E1222" s="94"/>
      <c r="F1222" s="80" t="b">
        <v>0</v>
      </c>
      <c r="G1222" s="80" t="b">
        <v>0</v>
      </c>
      <c r="H1222" s="94"/>
      <c r="I1222" s="94"/>
      <c r="J1222" s="77"/>
      <c r="K1222" s="95"/>
      <c r="L1222" s="96"/>
      <c r="M1222" s="26"/>
      <c r="N1222" s="26"/>
      <c r="O1222" s="64"/>
      <c r="P1222" s="64"/>
      <c r="Q1222" s="64"/>
      <c r="R1222" s="64"/>
      <c r="S1222" s="64"/>
      <c r="T1222" s="64"/>
      <c r="U1222" s="64"/>
      <c r="V1222" s="64"/>
      <c r="W1222" s="64"/>
      <c r="X1222" s="64"/>
    </row>
    <row r="1223">
      <c r="A1223" s="93"/>
      <c r="B1223" s="93"/>
      <c r="C1223" s="94"/>
      <c r="D1223" s="94"/>
      <c r="E1223" s="94"/>
      <c r="F1223" s="80" t="b">
        <v>0</v>
      </c>
      <c r="G1223" s="80" t="b">
        <v>0</v>
      </c>
      <c r="H1223" s="94"/>
      <c r="I1223" s="94"/>
      <c r="J1223" s="77"/>
      <c r="K1223" s="95"/>
      <c r="L1223" s="96"/>
      <c r="M1223" s="26"/>
      <c r="N1223" s="26"/>
      <c r="O1223" s="64"/>
      <c r="P1223" s="64"/>
      <c r="Q1223" s="64"/>
      <c r="R1223" s="64"/>
      <c r="S1223" s="64"/>
      <c r="T1223" s="64"/>
      <c r="U1223" s="64"/>
      <c r="V1223" s="64"/>
      <c r="W1223" s="64"/>
      <c r="X1223" s="64"/>
    </row>
    <row r="1224">
      <c r="A1224" s="93"/>
      <c r="B1224" s="93"/>
      <c r="C1224" s="94"/>
      <c r="D1224" s="94"/>
      <c r="E1224" s="94"/>
      <c r="F1224" s="80" t="b">
        <v>0</v>
      </c>
      <c r="G1224" s="80" t="b">
        <v>0</v>
      </c>
      <c r="H1224" s="94"/>
      <c r="I1224" s="94"/>
      <c r="J1224" s="77"/>
      <c r="K1224" s="95"/>
      <c r="L1224" s="96"/>
      <c r="M1224" s="26"/>
      <c r="N1224" s="26"/>
      <c r="O1224" s="64"/>
      <c r="P1224" s="64"/>
      <c r="Q1224" s="64"/>
      <c r="R1224" s="64"/>
      <c r="S1224" s="64"/>
      <c r="T1224" s="64"/>
      <c r="U1224" s="64"/>
      <c r="V1224" s="64"/>
      <c r="W1224" s="64"/>
      <c r="X1224" s="64"/>
    </row>
    <row r="1225">
      <c r="A1225" s="93"/>
      <c r="B1225" s="93"/>
      <c r="C1225" s="94"/>
      <c r="D1225" s="94"/>
      <c r="E1225" s="94"/>
      <c r="F1225" s="80" t="b">
        <v>0</v>
      </c>
      <c r="G1225" s="80" t="b">
        <v>0</v>
      </c>
      <c r="H1225" s="94"/>
      <c r="I1225" s="94"/>
      <c r="J1225" s="77"/>
      <c r="K1225" s="95"/>
      <c r="L1225" s="96"/>
      <c r="M1225" s="26"/>
      <c r="N1225" s="26"/>
      <c r="O1225" s="64"/>
      <c r="P1225" s="64"/>
      <c r="Q1225" s="64"/>
      <c r="R1225" s="64"/>
      <c r="S1225" s="64"/>
      <c r="T1225" s="64"/>
      <c r="U1225" s="64"/>
      <c r="V1225" s="64"/>
      <c r="W1225" s="64"/>
      <c r="X1225" s="64"/>
    </row>
    <row r="1226">
      <c r="A1226" s="93"/>
      <c r="B1226" s="93"/>
      <c r="C1226" s="94"/>
      <c r="D1226" s="94"/>
      <c r="E1226" s="94"/>
      <c r="F1226" s="80" t="b">
        <v>0</v>
      </c>
      <c r="G1226" s="80" t="b">
        <v>0</v>
      </c>
      <c r="H1226" s="94"/>
      <c r="I1226" s="94"/>
      <c r="J1226" s="77"/>
      <c r="K1226" s="95"/>
      <c r="L1226" s="96"/>
      <c r="M1226" s="26"/>
      <c r="N1226" s="26"/>
      <c r="O1226" s="64"/>
      <c r="P1226" s="64"/>
      <c r="Q1226" s="64"/>
      <c r="R1226" s="64"/>
      <c r="S1226" s="64"/>
      <c r="T1226" s="64"/>
      <c r="U1226" s="64"/>
      <c r="V1226" s="64"/>
      <c r="W1226" s="64"/>
      <c r="X1226" s="64"/>
    </row>
    <row r="1227">
      <c r="A1227" s="93"/>
      <c r="B1227" s="93"/>
      <c r="C1227" s="94"/>
      <c r="D1227" s="94"/>
      <c r="E1227" s="94"/>
      <c r="F1227" s="80" t="b">
        <v>0</v>
      </c>
      <c r="G1227" s="80" t="b">
        <v>0</v>
      </c>
      <c r="H1227" s="94"/>
      <c r="I1227" s="94"/>
      <c r="J1227" s="77"/>
      <c r="K1227" s="95"/>
      <c r="L1227" s="96"/>
      <c r="M1227" s="26"/>
      <c r="N1227" s="26"/>
      <c r="O1227" s="64"/>
      <c r="P1227" s="64"/>
      <c r="Q1227" s="64"/>
      <c r="R1227" s="64"/>
      <c r="S1227" s="64"/>
      <c r="T1227" s="64"/>
      <c r="U1227" s="64"/>
      <c r="V1227" s="64"/>
      <c r="W1227" s="64"/>
      <c r="X1227" s="64"/>
    </row>
    <row r="1228">
      <c r="A1228" s="93"/>
      <c r="B1228" s="93"/>
      <c r="C1228" s="94"/>
      <c r="D1228" s="94"/>
      <c r="E1228" s="94"/>
      <c r="F1228" s="80" t="b">
        <v>0</v>
      </c>
      <c r="G1228" s="80" t="b">
        <v>0</v>
      </c>
      <c r="H1228" s="94"/>
      <c r="I1228" s="94"/>
      <c r="J1228" s="77"/>
      <c r="K1228" s="95"/>
      <c r="L1228" s="96"/>
      <c r="M1228" s="26"/>
      <c r="N1228" s="26"/>
      <c r="O1228" s="64"/>
      <c r="P1228" s="64"/>
      <c r="Q1228" s="64"/>
      <c r="R1228" s="64"/>
      <c r="S1228" s="64"/>
      <c r="T1228" s="64"/>
      <c r="U1228" s="64"/>
      <c r="V1228" s="64"/>
      <c r="W1228" s="64"/>
      <c r="X1228" s="64"/>
    </row>
    <row r="1229">
      <c r="A1229" s="93"/>
      <c r="B1229" s="93"/>
      <c r="C1229" s="94"/>
      <c r="D1229" s="94"/>
      <c r="E1229" s="94"/>
      <c r="F1229" s="80" t="b">
        <v>0</v>
      </c>
      <c r="G1229" s="80" t="b">
        <v>0</v>
      </c>
      <c r="H1229" s="94"/>
      <c r="I1229" s="94"/>
      <c r="J1229" s="77"/>
      <c r="K1229" s="95"/>
      <c r="L1229" s="96"/>
      <c r="M1229" s="26"/>
      <c r="N1229" s="26"/>
      <c r="O1229" s="64"/>
      <c r="P1229" s="64"/>
      <c r="Q1229" s="64"/>
      <c r="R1229" s="64"/>
      <c r="S1229" s="64"/>
      <c r="T1229" s="64"/>
      <c r="U1229" s="64"/>
      <c r="V1229" s="64"/>
      <c r="W1229" s="64"/>
      <c r="X1229" s="64"/>
    </row>
    <row r="1230">
      <c r="A1230" s="93"/>
      <c r="B1230" s="93"/>
      <c r="C1230" s="94"/>
      <c r="D1230" s="94"/>
      <c r="E1230" s="94"/>
      <c r="F1230" s="80" t="b">
        <v>0</v>
      </c>
      <c r="G1230" s="80" t="b">
        <v>0</v>
      </c>
      <c r="H1230" s="94"/>
      <c r="I1230" s="94"/>
      <c r="J1230" s="77"/>
      <c r="K1230" s="95"/>
      <c r="L1230" s="96"/>
      <c r="M1230" s="26"/>
      <c r="N1230" s="26"/>
      <c r="O1230" s="64"/>
      <c r="P1230" s="64"/>
      <c r="Q1230" s="64"/>
      <c r="R1230" s="64"/>
      <c r="S1230" s="64"/>
      <c r="T1230" s="64"/>
      <c r="U1230" s="64"/>
      <c r="V1230" s="64"/>
      <c r="W1230" s="64"/>
      <c r="X1230" s="64"/>
    </row>
    <row r="1231">
      <c r="A1231" s="93"/>
      <c r="B1231" s="93"/>
      <c r="C1231" s="94"/>
      <c r="D1231" s="94"/>
      <c r="E1231" s="94"/>
      <c r="F1231" s="80" t="b">
        <v>0</v>
      </c>
      <c r="G1231" s="80" t="b">
        <v>0</v>
      </c>
      <c r="H1231" s="94"/>
      <c r="I1231" s="94"/>
      <c r="J1231" s="77"/>
      <c r="K1231" s="95"/>
      <c r="L1231" s="96"/>
      <c r="M1231" s="26"/>
      <c r="N1231" s="26"/>
      <c r="O1231" s="64"/>
      <c r="P1231" s="64"/>
      <c r="Q1231" s="64"/>
      <c r="R1231" s="64"/>
      <c r="S1231" s="64"/>
      <c r="T1231" s="64"/>
      <c r="U1231" s="64"/>
      <c r="V1231" s="64"/>
      <c r="W1231" s="64"/>
      <c r="X1231" s="64"/>
    </row>
    <row r="1232">
      <c r="A1232" s="93"/>
      <c r="B1232" s="93"/>
      <c r="C1232" s="94"/>
      <c r="D1232" s="94"/>
      <c r="E1232" s="94"/>
      <c r="F1232" s="80" t="b">
        <v>0</v>
      </c>
      <c r="G1232" s="80" t="b">
        <v>0</v>
      </c>
      <c r="H1232" s="94"/>
      <c r="I1232" s="94"/>
      <c r="J1232" s="77"/>
      <c r="K1232" s="95"/>
      <c r="L1232" s="96"/>
      <c r="M1232" s="26"/>
      <c r="N1232" s="26"/>
      <c r="O1232" s="64"/>
      <c r="P1232" s="64"/>
      <c r="Q1232" s="64"/>
      <c r="R1232" s="64"/>
      <c r="S1232" s="64"/>
      <c r="T1232" s="64"/>
      <c r="U1232" s="64"/>
      <c r="V1232" s="64"/>
      <c r="W1232" s="64"/>
      <c r="X1232" s="64"/>
    </row>
    <row r="1233">
      <c r="A1233" s="93"/>
      <c r="B1233" s="93"/>
      <c r="C1233" s="94"/>
      <c r="D1233" s="94"/>
      <c r="E1233" s="94"/>
      <c r="F1233" s="80" t="b">
        <v>0</v>
      </c>
      <c r="G1233" s="80" t="b">
        <v>0</v>
      </c>
      <c r="H1233" s="94"/>
      <c r="I1233" s="94"/>
      <c r="J1233" s="77"/>
      <c r="K1233" s="95"/>
      <c r="L1233" s="96"/>
      <c r="M1233" s="26"/>
      <c r="N1233" s="26"/>
      <c r="O1233" s="64"/>
      <c r="P1233" s="64"/>
      <c r="Q1233" s="64"/>
      <c r="R1233" s="64"/>
      <c r="S1233" s="64"/>
      <c r="T1233" s="64"/>
      <c r="U1233" s="64"/>
      <c r="V1233" s="64"/>
      <c r="W1233" s="64"/>
      <c r="X1233" s="64"/>
    </row>
    <row r="1234">
      <c r="A1234" s="93"/>
      <c r="B1234" s="93"/>
      <c r="C1234" s="94"/>
      <c r="D1234" s="94"/>
      <c r="E1234" s="94"/>
      <c r="F1234" s="80" t="b">
        <v>0</v>
      </c>
      <c r="G1234" s="80" t="b">
        <v>0</v>
      </c>
      <c r="H1234" s="94"/>
      <c r="I1234" s="94"/>
      <c r="J1234" s="77"/>
      <c r="K1234" s="95"/>
      <c r="L1234" s="96"/>
      <c r="M1234" s="26"/>
      <c r="N1234" s="26"/>
      <c r="O1234" s="64"/>
      <c r="P1234" s="64"/>
      <c r="Q1234" s="64"/>
      <c r="R1234" s="64"/>
      <c r="S1234" s="64"/>
      <c r="T1234" s="64"/>
      <c r="U1234" s="64"/>
      <c r="V1234" s="64"/>
      <c r="W1234" s="64"/>
      <c r="X1234" s="64"/>
    </row>
    <row r="1235">
      <c r="A1235" s="93"/>
      <c r="B1235" s="93"/>
      <c r="C1235" s="94"/>
      <c r="D1235" s="94"/>
      <c r="E1235" s="94"/>
      <c r="F1235" s="80" t="b">
        <v>0</v>
      </c>
      <c r="G1235" s="80" t="b">
        <v>0</v>
      </c>
      <c r="H1235" s="94"/>
      <c r="I1235" s="94"/>
      <c r="J1235" s="77"/>
      <c r="K1235" s="95"/>
      <c r="L1235" s="96"/>
      <c r="M1235" s="26"/>
      <c r="N1235" s="26"/>
      <c r="O1235" s="64"/>
      <c r="P1235" s="64"/>
      <c r="Q1235" s="64"/>
      <c r="R1235" s="64"/>
      <c r="S1235" s="64"/>
      <c r="T1235" s="64"/>
      <c r="U1235" s="64"/>
      <c r="V1235" s="64"/>
      <c r="W1235" s="64"/>
      <c r="X1235" s="64"/>
    </row>
    <row r="1236">
      <c r="A1236" s="93"/>
      <c r="B1236" s="93"/>
      <c r="C1236" s="94"/>
      <c r="D1236" s="94"/>
      <c r="E1236" s="94"/>
      <c r="F1236" s="80" t="b">
        <v>0</v>
      </c>
      <c r="G1236" s="80" t="b">
        <v>0</v>
      </c>
      <c r="H1236" s="94"/>
      <c r="I1236" s="94"/>
      <c r="J1236" s="77"/>
      <c r="K1236" s="95"/>
      <c r="L1236" s="96"/>
      <c r="M1236" s="26"/>
      <c r="N1236" s="26"/>
      <c r="O1236" s="64"/>
      <c r="P1236" s="64"/>
      <c r="Q1236" s="64"/>
      <c r="R1236" s="64"/>
      <c r="S1236" s="64"/>
      <c r="T1236" s="64"/>
      <c r="U1236" s="64"/>
      <c r="V1236" s="64"/>
      <c r="W1236" s="64"/>
      <c r="X1236" s="64"/>
    </row>
    <row r="1237">
      <c r="A1237" s="93"/>
      <c r="B1237" s="93"/>
      <c r="C1237" s="94"/>
      <c r="D1237" s="94"/>
      <c r="E1237" s="94"/>
      <c r="F1237" s="80" t="b">
        <v>0</v>
      </c>
      <c r="G1237" s="80" t="b">
        <v>0</v>
      </c>
      <c r="H1237" s="94"/>
      <c r="I1237" s="94"/>
      <c r="J1237" s="77"/>
      <c r="K1237" s="95"/>
      <c r="L1237" s="96"/>
      <c r="M1237" s="26"/>
      <c r="N1237" s="26"/>
      <c r="O1237" s="64"/>
      <c r="P1237" s="64"/>
      <c r="Q1237" s="64"/>
      <c r="R1237" s="64"/>
      <c r="S1237" s="64"/>
      <c r="T1237" s="64"/>
      <c r="U1237" s="64"/>
      <c r="V1237" s="64"/>
      <c r="W1237" s="64"/>
      <c r="X1237" s="64"/>
    </row>
    <row r="1238">
      <c r="A1238" s="93"/>
      <c r="B1238" s="93"/>
      <c r="C1238" s="94"/>
      <c r="D1238" s="94"/>
      <c r="E1238" s="94"/>
      <c r="F1238" s="80" t="b">
        <v>0</v>
      </c>
      <c r="G1238" s="80" t="b">
        <v>0</v>
      </c>
      <c r="H1238" s="94"/>
      <c r="I1238" s="94"/>
      <c r="J1238" s="77"/>
      <c r="K1238" s="95"/>
      <c r="L1238" s="96"/>
      <c r="M1238" s="26"/>
      <c r="N1238" s="26"/>
      <c r="O1238" s="64"/>
      <c r="P1238" s="64"/>
      <c r="Q1238" s="64"/>
      <c r="R1238" s="64"/>
      <c r="S1238" s="64"/>
      <c r="T1238" s="64"/>
      <c r="U1238" s="64"/>
      <c r="V1238" s="64"/>
      <c r="W1238" s="64"/>
      <c r="X1238" s="64"/>
    </row>
    <row r="1239">
      <c r="A1239" s="93"/>
      <c r="B1239" s="93"/>
      <c r="C1239" s="94"/>
      <c r="D1239" s="94"/>
      <c r="E1239" s="94"/>
      <c r="F1239" s="80" t="b">
        <v>0</v>
      </c>
      <c r="G1239" s="80" t="b">
        <v>0</v>
      </c>
      <c r="H1239" s="94"/>
      <c r="I1239" s="94"/>
      <c r="J1239" s="77"/>
      <c r="K1239" s="95"/>
      <c r="L1239" s="96"/>
      <c r="M1239" s="26"/>
      <c r="N1239" s="26"/>
      <c r="O1239" s="64"/>
      <c r="P1239" s="64"/>
      <c r="Q1239" s="64"/>
      <c r="R1239" s="64"/>
      <c r="S1239" s="64"/>
      <c r="T1239" s="64"/>
      <c r="U1239" s="64"/>
      <c r="V1239" s="64"/>
      <c r="W1239" s="64"/>
      <c r="X1239" s="64"/>
    </row>
    <row r="1240">
      <c r="A1240" s="93"/>
      <c r="B1240" s="93"/>
      <c r="C1240" s="94"/>
      <c r="D1240" s="94"/>
      <c r="E1240" s="94"/>
      <c r="F1240" s="80" t="b">
        <v>0</v>
      </c>
      <c r="G1240" s="80" t="b">
        <v>0</v>
      </c>
      <c r="H1240" s="94"/>
      <c r="I1240" s="94"/>
      <c r="J1240" s="77"/>
      <c r="K1240" s="95"/>
      <c r="L1240" s="96"/>
      <c r="M1240" s="26"/>
      <c r="N1240" s="26"/>
      <c r="O1240" s="64"/>
      <c r="P1240" s="64"/>
      <c r="Q1240" s="64"/>
      <c r="R1240" s="64"/>
      <c r="S1240" s="64"/>
      <c r="T1240" s="64"/>
      <c r="U1240" s="64"/>
      <c r="V1240" s="64"/>
      <c r="W1240" s="64"/>
      <c r="X1240" s="64"/>
    </row>
    <row r="1241">
      <c r="A1241" s="93"/>
      <c r="B1241" s="93"/>
      <c r="C1241" s="94"/>
      <c r="D1241" s="94"/>
      <c r="E1241" s="94"/>
      <c r="F1241" s="80" t="b">
        <v>0</v>
      </c>
      <c r="G1241" s="80" t="b">
        <v>0</v>
      </c>
      <c r="H1241" s="94"/>
      <c r="I1241" s="94"/>
      <c r="J1241" s="77"/>
      <c r="K1241" s="95"/>
      <c r="L1241" s="96"/>
      <c r="M1241" s="26"/>
      <c r="N1241" s="26"/>
      <c r="O1241" s="64"/>
      <c r="P1241" s="64"/>
      <c r="Q1241" s="64"/>
      <c r="R1241" s="64"/>
      <c r="S1241" s="64"/>
      <c r="T1241" s="64"/>
      <c r="U1241" s="64"/>
      <c r="V1241" s="64"/>
      <c r="W1241" s="64"/>
      <c r="X1241" s="64"/>
    </row>
    <row r="1242">
      <c r="A1242" s="93"/>
      <c r="B1242" s="93"/>
      <c r="C1242" s="94"/>
      <c r="D1242" s="94"/>
      <c r="E1242" s="94"/>
      <c r="F1242" s="80" t="b">
        <v>0</v>
      </c>
      <c r="G1242" s="80" t="b">
        <v>0</v>
      </c>
      <c r="H1242" s="94"/>
      <c r="I1242" s="94"/>
      <c r="J1242" s="77"/>
      <c r="K1242" s="95"/>
      <c r="L1242" s="96"/>
      <c r="M1242" s="26"/>
      <c r="N1242" s="26"/>
      <c r="O1242" s="64"/>
      <c r="P1242" s="64"/>
      <c r="Q1242" s="64"/>
      <c r="R1242" s="64"/>
      <c r="S1242" s="64"/>
      <c r="T1242" s="64"/>
      <c r="U1242" s="64"/>
      <c r="V1242" s="64"/>
      <c r="W1242" s="64"/>
      <c r="X1242" s="64"/>
    </row>
    <row r="1243">
      <c r="A1243" s="93"/>
      <c r="B1243" s="93"/>
      <c r="C1243" s="94"/>
      <c r="D1243" s="94"/>
      <c r="E1243" s="94"/>
      <c r="F1243" s="80" t="b">
        <v>0</v>
      </c>
      <c r="G1243" s="80" t="b">
        <v>0</v>
      </c>
      <c r="H1243" s="94"/>
      <c r="I1243" s="94"/>
      <c r="J1243" s="77"/>
      <c r="K1243" s="95"/>
      <c r="L1243" s="96"/>
      <c r="M1243" s="26"/>
      <c r="N1243" s="26"/>
      <c r="O1243" s="64"/>
      <c r="P1243" s="64"/>
      <c r="Q1243" s="64"/>
      <c r="R1243" s="64"/>
      <c r="S1243" s="64"/>
      <c r="T1243" s="64"/>
      <c r="U1243" s="64"/>
      <c r="V1243" s="64"/>
      <c r="W1243" s="64"/>
      <c r="X1243" s="64"/>
    </row>
    <row r="1244">
      <c r="A1244" s="93"/>
      <c r="B1244" s="93"/>
      <c r="C1244" s="94"/>
      <c r="D1244" s="94"/>
      <c r="E1244" s="94"/>
      <c r="F1244" s="80" t="b">
        <v>0</v>
      </c>
      <c r="G1244" s="80" t="b">
        <v>0</v>
      </c>
      <c r="H1244" s="94"/>
      <c r="I1244" s="94"/>
      <c r="J1244" s="77"/>
      <c r="K1244" s="95"/>
      <c r="L1244" s="96"/>
      <c r="M1244" s="26"/>
      <c r="N1244" s="26"/>
      <c r="O1244" s="64"/>
      <c r="P1244" s="64"/>
      <c r="Q1244" s="64"/>
      <c r="R1244" s="64"/>
      <c r="S1244" s="64"/>
      <c r="T1244" s="64"/>
      <c r="U1244" s="64"/>
      <c r="V1244" s="64"/>
      <c r="W1244" s="64"/>
      <c r="X1244" s="64"/>
    </row>
    <row r="1245">
      <c r="A1245" s="93"/>
      <c r="B1245" s="93"/>
      <c r="C1245" s="94"/>
      <c r="D1245" s="94"/>
      <c r="E1245" s="94"/>
      <c r="F1245" s="80" t="b">
        <v>0</v>
      </c>
      <c r="G1245" s="80" t="b">
        <v>0</v>
      </c>
      <c r="H1245" s="94"/>
      <c r="I1245" s="94"/>
      <c r="J1245" s="77"/>
      <c r="K1245" s="95"/>
      <c r="L1245" s="96"/>
      <c r="M1245" s="26"/>
      <c r="N1245" s="26"/>
      <c r="O1245" s="64"/>
      <c r="P1245" s="64"/>
      <c r="Q1245" s="64"/>
      <c r="R1245" s="64"/>
      <c r="S1245" s="64"/>
      <c r="T1245" s="64"/>
      <c r="U1245" s="64"/>
      <c r="V1245" s="64"/>
      <c r="W1245" s="64"/>
      <c r="X1245" s="64"/>
    </row>
    <row r="1246">
      <c r="A1246" s="93"/>
      <c r="B1246" s="93"/>
      <c r="C1246" s="94"/>
      <c r="D1246" s="94"/>
      <c r="E1246" s="94"/>
      <c r="F1246" s="80" t="b">
        <v>0</v>
      </c>
      <c r="G1246" s="80" t="b">
        <v>0</v>
      </c>
      <c r="H1246" s="94"/>
      <c r="I1246" s="94"/>
      <c r="J1246" s="77"/>
      <c r="K1246" s="95"/>
      <c r="L1246" s="96"/>
      <c r="M1246" s="26"/>
      <c r="N1246" s="26"/>
      <c r="O1246" s="64"/>
      <c r="P1246" s="64"/>
      <c r="Q1246" s="64"/>
      <c r="R1246" s="64"/>
      <c r="S1246" s="64"/>
      <c r="T1246" s="64"/>
      <c r="U1246" s="64"/>
      <c r="V1246" s="64"/>
      <c r="W1246" s="64"/>
      <c r="X1246" s="64"/>
    </row>
    <row r="1247">
      <c r="A1247" s="93"/>
      <c r="B1247" s="93"/>
      <c r="C1247" s="94"/>
      <c r="D1247" s="94"/>
      <c r="E1247" s="94"/>
      <c r="F1247" s="80" t="b">
        <v>0</v>
      </c>
      <c r="G1247" s="80" t="b">
        <v>0</v>
      </c>
      <c r="H1247" s="94"/>
      <c r="I1247" s="94"/>
      <c r="J1247" s="77"/>
      <c r="K1247" s="95"/>
      <c r="L1247" s="96"/>
      <c r="M1247" s="26"/>
      <c r="N1247" s="26"/>
      <c r="O1247" s="64"/>
      <c r="P1247" s="64"/>
      <c r="Q1247" s="64"/>
      <c r="R1247" s="64"/>
      <c r="S1247" s="64"/>
      <c r="T1247" s="64"/>
      <c r="U1247" s="64"/>
      <c r="V1247" s="64"/>
      <c r="W1247" s="64"/>
      <c r="X1247" s="64"/>
    </row>
    <row r="1248">
      <c r="A1248" s="93"/>
      <c r="B1248" s="93"/>
      <c r="C1248" s="94"/>
      <c r="D1248" s="94"/>
      <c r="E1248" s="94"/>
      <c r="F1248" s="80" t="b">
        <v>0</v>
      </c>
      <c r="G1248" s="80" t="b">
        <v>0</v>
      </c>
      <c r="H1248" s="94"/>
      <c r="I1248" s="94"/>
      <c r="J1248" s="77"/>
      <c r="K1248" s="95"/>
      <c r="L1248" s="96"/>
      <c r="M1248" s="26"/>
      <c r="N1248" s="26"/>
      <c r="O1248" s="64"/>
      <c r="P1248" s="64"/>
      <c r="Q1248" s="64"/>
      <c r="R1248" s="64"/>
      <c r="S1248" s="64"/>
      <c r="T1248" s="64"/>
      <c r="U1248" s="64"/>
      <c r="V1248" s="64"/>
      <c r="W1248" s="64"/>
      <c r="X1248" s="64"/>
    </row>
    <row r="1249">
      <c r="A1249" s="93"/>
      <c r="B1249" s="93"/>
      <c r="C1249" s="94"/>
      <c r="D1249" s="94"/>
      <c r="E1249" s="94"/>
      <c r="F1249" s="80" t="b">
        <v>0</v>
      </c>
      <c r="G1249" s="80" t="b">
        <v>0</v>
      </c>
      <c r="H1249" s="94"/>
      <c r="I1249" s="94"/>
      <c r="J1249" s="77"/>
      <c r="K1249" s="95"/>
      <c r="L1249" s="96"/>
      <c r="M1249" s="26"/>
      <c r="N1249" s="26"/>
      <c r="O1249" s="64"/>
      <c r="P1249" s="64"/>
      <c r="Q1249" s="64"/>
      <c r="R1249" s="64"/>
      <c r="S1249" s="64"/>
      <c r="T1249" s="64"/>
      <c r="U1249" s="64"/>
      <c r="V1249" s="64"/>
      <c r="W1249" s="64"/>
      <c r="X1249" s="64"/>
    </row>
    <row r="1250">
      <c r="A1250" s="93"/>
      <c r="B1250" s="93"/>
      <c r="C1250" s="94"/>
      <c r="D1250" s="94"/>
      <c r="E1250" s="94"/>
      <c r="F1250" s="80" t="b">
        <v>0</v>
      </c>
      <c r="G1250" s="80" t="b">
        <v>0</v>
      </c>
      <c r="H1250" s="94"/>
      <c r="I1250" s="94"/>
      <c r="J1250" s="77"/>
      <c r="K1250" s="95"/>
      <c r="L1250" s="96"/>
      <c r="M1250" s="26"/>
      <c r="N1250" s="26"/>
      <c r="O1250" s="64"/>
      <c r="P1250" s="64"/>
      <c r="Q1250" s="64"/>
      <c r="R1250" s="64"/>
      <c r="S1250" s="64"/>
      <c r="T1250" s="64"/>
      <c r="U1250" s="64"/>
      <c r="V1250" s="64"/>
      <c r="W1250" s="64"/>
      <c r="X1250" s="64"/>
    </row>
    <row r="1251">
      <c r="A1251" s="93"/>
      <c r="B1251" s="93"/>
      <c r="C1251" s="94"/>
      <c r="D1251" s="94"/>
      <c r="E1251" s="94"/>
      <c r="F1251" s="80" t="b">
        <v>0</v>
      </c>
      <c r="G1251" s="80" t="b">
        <v>0</v>
      </c>
      <c r="H1251" s="94"/>
      <c r="I1251" s="94"/>
      <c r="J1251" s="77"/>
      <c r="K1251" s="95"/>
      <c r="L1251" s="96"/>
      <c r="M1251" s="26"/>
      <c r="N1251" s="26"/>
      <c r="O1251" s="64"/>
      <c r="P1251" s="64"/>
      <c r="Q1251" s="64"/>
      <c r="R1251" s="64"/>
      <c r="S1251" s="64"/>
      <c r="T1251" s="64"/>
      <c r="U1251" s="64"/>
      <c r="V1251" s="64"/>
      <c r="W1251" s="64"/>
      <c r="X1251" s="64"/>
    </row>
    <row r="1252">
      <c r="A1252" s="93"/>
      <c r="B1252" s="93"/>
      <c r="C1252" s="94"/>
      <c r="D1252" s="94"/>
      <c r="E1252" s="94"/>
      <c r="F1252" s="80" t="b">
        <v>0</v>
      </c>
      <c r="G1252" s="80" t="b">
        <v>0</v>
      </c>
      <c r="H1252" s="94"/>
      <c r="I1252" s="94"/>
      <c r="J1252" s="77"/>
      <c r="K1252" s="95"/>
      <c r="L1252" s="96"/>
      <c r="M1252" s="26"/>
      <c r="N1252" s="26"/>
      <c r="O1252" s="64"/>
      <c r="P1252" s="64"/>
      <c r="Q1252" s="64"/>
      <c r="R1252" s="64"/>
      <c r="S1252" s="64"/>
      <c r="T1252" s="64"/>
      <c r="U1252" s="64"/>
      <c r="V1252" s="64"/>
      <c r="W1252" s="64"/>
      <c r="X1252" s="64"/>
    </row>
    <row r="1253">
      <c r="A1253" s="93"/>
      <c r="B1253" s="93"/>
      <c r="C1253" s="94"/>
      <c r="D1253" s="94"/>
      <c r="E1253" s="94"/>
      <c r="F1253" s="80" t="b">
        <v>0</v>
      </c>
      <c r="G1253" s="80" t="b">
        <v>0</v>
      </c>
      <c r="H1253" s="94"/>
      <c r="I1253" s="94"/>
      <c r="J1253" s="77"/>
      <c r="K1253" s="95"/>
      <c r="L1253" s="96"/>
      <c r="M1253" s="26"/>
      <c r="N1253" s="26"/>
      <c r="O1253" s="64"/>
      <c r="P1253" s="64"/>
      <c r="Q1253" s="64"/>
      <c r="R1253" s="64"/>
      <c r="S1253" s="64"/>
      <c r="T1253" s="64"/>
      <c r="U1253" s="64"/>
      <c r="V1253" s="64"/>
      <c r="W1253" s="64"/>
      <c r="X1253" s="64"/>
    </row>
    <row r="1254">
      <c r="A1254" s="93"/>
      <c r="B1254" s="93"/>
      <c r="C1254" s="94"/>
      <c r="D1254" s="94"/>
      <c r="E1254" s="94"/>
      <c r="F1254" s="80" t="b">
        <v>0</v>
      </c>
      <c r="G1254" s="80" t="b">
        <v>0</v>
      </c>
      <c r="H1254" s="94"/>
      <c r="I1254" s="94"/>
      <c r="J1254" s="77"/>
      <c r="K1254" s="95"/>
      <c r="L1254" s="96"/>
      <c r="M1254" s="26"/>
      <c r="N1254" s="26"/>
      <c r="O1254" s="64"/>
      <c r="P1254" s="64"/>
      <c r="Q1254" s="64"/>
      <c r="R1254" s="64"/>
      <c r="S1254" s="64"/>
      <c r="T1254" s="64"/>
      <c r="U1254" s="64"/>
      <c r="V1254" s="64"/>
      <c r="W1254" s="64"/>
      <c r="X1254" s="64"/>
    </row>
    <row r="1255">
      <c r="A1255" s="93"/>
      <c r="B1255" s="93"/>
      <c r="C1255" s="94"/>
      <c r="D1255" s="94"/>
      <c r="E1255" s="94"/>
      <c r="F1255" s="80" t="b">
        <v>0</v>
      </c>
      <c r="G1255" s="80" t="b">
        <v>0</v>
      </c>
      <c r="H1255" s="94"/>
      <c r="I1255" s="94"/>
      <c r="J1255" s="77"/>
      <c r="K1255" s="95"/>
      <c r="L1255" s="96"/>
      <c r="M1255" s="26"/>
      <c r="N1255" s="26"/>
      <c r="O1255" s="64"/>
      <c r="P1255" s="64"/>
      <c r="Q1255" s="64"/>
      <c r="R1255" s="64"/>
      <c r="S1255" s="64"/>
      <c r="T1255" s="64"/>
      <c r="U1255" s="64"/>
      <c r="V1255" s="64"/>
      <c r="W1255" s="64"/>
      <c r="X1255" s="64"/>
    </row>
    <row r="1256">
      <c r="A1256" s="93"/>
      <c r="B1256" s="93"/>
      <c r="C1256" s="94"/>
      <c r="D1256" s="94"/>
      <c r="E1256" s="94"/>
      <c r="F1256" s="80" t="b">
        <v>0</v>
      </c>
      <c r="G1256" s="80" t="b">
        <v>0</v>
      </c>
      <c r="H1256" s="94"/>
      <c r="I1256" s="94"/>
      <c r="J1256" s="77"/>
      <c r="K1256" s="95"/>
      <c r="L1256" s="96"/>
      <c r="M1256" s="26"/>
      <c r="N1256" s="26"/>
      <c r="O1256" s="64"/>
      <c r="P1256" s="64"/>
      <c r="Q1256" s="64"/>
      <c r="R1256" s="64"/>
      <c r="S1256" s="64"/>
      <c r="T1256" s="64"/>
      <c r="U1256" s="64"/>
      <c r="V1256" s="64"/>
      <c r="W1256" s="64"/>
      <c r="X1256" s="64"/>
    </row>
    <row r="1257">
      <c r="A1257" s="93"/>
      <c r="B1257" s="93"/>
      <c r="C1257" s="94"/>
      <c r="D1257" s="94"/>
      <c r="E1257" s="94"/>
      <c r="F1257" s="80" t="b">
        <v>0</v>
      </c>
      <c r="G1257" s="80" t="b">
        <v>0</v>
      </c>
      <c r="H1257" s="94"/>
      <c r="I1257" s="94"/>
      <c r="J1257" s="77"/>
      <c r="K1257" s="95"/>
      <c r="L1257" s="96"/>
      <c r="M1257" s="26"/>
      <c r="N1257" s="26"/>
      <c r="O1257" s="64"/>
      <c r="P1257" s="64"/>
      <c r="Q1257" s="64"/>
      <c r="R1257" s="64"/>
      <c r="S1257" s="64"/>
      <c r="T1257" s="64"/>
      <c r="U1257" s="64"/>
      <c r="V1257" s="64"/>
      <c r="W1257" s="64"/>
      <c r="X1257" s="64"/>
    </row>
    <row r="1258">
      <c r="A1258" s="93"/>
      <c r="B1258" s="93"/>
      <c r="C1258" s="94"/>
      <c r="D1258" s="94"/>
      <c r="E1258" s="94"/>
      <c r="F1258" s="80" t="b">
        <v>0</v>
      </c>
      <c r="G1258" s="80" t="b">
        <v>0</v>
      </c>
      <c r="H1258" s="94"/>
      <c r="I1258" s="94"/>
      <c r="J1258" s="77"/>
      <c r="K1258" s="95"/>
      <c r="L1258" s="96"/>
      <c r="M1258" s="26"/>
      <c r="N1258" s="26"/>
      <c r="O1258" s="64"/>
      <c r="P1258" s="64"/>
      <c r="Q1258" s="64"/>
      <c r="R1258" s="64"/>
      <c r="S1258" s="64"/>
      <c r="T1258" s="64"/>
      <c r="U1258" s="64"/>
      <c r="V1258" s="64"/>
      <c r="W1258" s="64"/>
      <c r="X1258" s="64"/>
    </row>
    <row r="1259">
      <c r="A1259" s="93"/>
      <c r="B1259" s="93"/>
      <c r="C1259" s="94"/>
      <c r="D1259" s="94"/>
      <c r="E1259" s="94"/>
      <c r="F1259" s="80" t="b">
        <v>0</v>
      </c>
      <c r="G1259" s="80" t="b">
        <v>0</v>
      </c>
      <c r="H1259" s="94"/>
      <c r="I1259" s="94"/>
      <c r="J1259" s="77"/>
      <c r="K1259" s="95"/>
      <c r="L1259" s="96"/>
      <c r="M1259" s="26"/>
      <c r="N1259" s="26"/>
      <c r="O1259" s="64"/>
      <c r="P1259" s="64"/>
      <c r="Q1259" s="64"/>
      <c r="R1259" s="64"/>
      <c r="S1259" s="64"/>
      <c r="T1259" s="64"/>
      <c r="U1259" s="64"/>
      <c r="V1259" s="64"/>
      <c r="W1259" s="64"/>
      <c r="X1259" s="64"/>
    </row>
    <row r="1260">
      <c r="A1260" s="93"/>
      <c r="B1260" s="93"/>
      <c r="C1260" s="94"/>
      <c r="D1260" s="94"/>
      <c r="E1260" s="94"/>
      <c r="F1260" s="80" t="b">
        <v>0</v>
      </c>
      <c r="G1260" s="80" t="b">
        <v>0</v>
      </c>
      <c r="H1260" s="94"/>
      <c r="I1260" s="94"/>
      <c r="J1260" s="77"/>
      <c r="K1260" s="95"/>
      <c r="L1260" s="96"/>
      <c r="M1260" s="26"/>
      <c r="N1260" s="26"/>
      <c r="O1260" s="64"/>
      <c r="P1260" s="64"/>
      <c r="Q1260" s="64"/>
      <c r="R1260" s="64"/>
      <c r="S1260" s="64"/>
      <c r="T1260" s="64"/>
      <c r="U1260" s="64"/>
      <c r="V1260" s="64"/>
      <c r="W1260" s="64"/>
      <c r="X1260" s="64"/>
    </row>
    <row r="1261">
      <c r="A1261" s="93"/>
      <c r="B1261" s="93"/>
      <c r="C1261" s="94"/>
      <c r="D1261" s="94"/>
      <c r="E1261" s="94"/>
      <c r="F1261" s="80" t="b">
        <v>0</v>
      </c>
      <c r="G1261" s="80" t="b">
        <v>0</v>
      </c>
      <c r="H1261" s="94"/>
      <c r="I1261" s="94"/>
      <c r="J1261" s="77"/>
      <c r="K1261" s="95"/>
      <c r="L1261" s="96"/>
      <c r="M1261" s="26"/>
      <c r="N1261" s="26"/>
      <c r="O1261" s="64"/>
      <c r="P1261" s="64"/>
      <c r="Q1261" s="64"/>
      <c r="R1261" s="64"/>
      <c r="S1261" s="64"/>
      <c r="T1261" s="64"/>
      <c r="U1261" s="64"/>
      <c r="V1261" s="64"/>
      <c r="W1261" s="64"/>
      <c r="X1261" s="64"/>
    </row>
    <row r="1262">
      <c r="A1262" s="93"/>
      <c r="B1262" s="93"/>
      <c r="C1262" s="94"/>
      <c r="D1262" s="94"/>
      <c r="E1262" s="94"/>
      <c r="F1262" s="80" t="b">
        <v>0</v>
      </c>
      <c r="G1262" s="80" t="b">
        <v>0</v>
      </c>
      <c r="H1262" s="94"/>
      <c r="I1262" s="94"/>
      <c r="J1262" s="77"/>
      <c r="K1262" s="95"/>
      <c r="L1262" s="96"/>
      <c r="M1262" s="26"/>
      <c r="N1262" s="26"/>
      <c r="O1262" s="64"/>
      <c r="P1262" s="64"/>
      <c r="Q1262" s="64"/>
      <c r="R1262" s="64"/>
      <c r="S1262" s="64"/>
      <c r="T1262" s="64"/>
      <c r="U1262" s="64"/>
      <c r="V1262" s="64"/>
      <c r="W1262" s="64"/>
      <c r="X1262" s="64"/>
    </row>
    <row r="1263">
      <c r="A1263" s="93"/>
      <c r="B1263" s="93"/>
      <c r="C1263" s="94"/>
      <c r="D1263" s="94"/>
      <c r="E1263" s="94"/>
      <c r="F1263" s="80" t="b">
        <v>0</v>
      </c>
      <c r="G1263" s="80" t="b">
        <v>0</v>
      </c>
      <c r="H1263" s="94"/>
      <c r="I1263" s="94"/>
      <c r="J1263" s="77"/>
      <c r="K1263" s="95"/>
      <c r="L1263" s="96"/>
      <c r="M1263" s="26"/>
      <c r="N1263" s="26"/>
      <c r="O1263" s="64"/>
      <c r="P1263" s="64"/>
      <c r="Q1263" s="64"/>
      <c r="R1263" s="64"/>
      <c r="S1263" s="64"/>
      <c r="T1263" s="64"/>
      <c r="U1263" s="64"/>
      <c r="V1263" s="64"/>
      <c r="W1263" s="64"/>
      <c r="X1263" s="64"/>
    </row>
    <row r="1264">
      <c r="A1264" s="93"/>
      <c r="B1264" s="93"/>
      <c r="C1264" s="94"/>
      <c r="D1264" s="94"/>
      <c r="E1264" s="94"/>
      <c r="F1264" s="80" t="b">
        <v>0</v>
      </c>
      <c r="G1264" s="80" t="b">
        <v>0</v>
      </c>
      <c r="H1264" s="94"/>
      <c r="I1264" s="94"/>
      <c r="J1264" s="77"/>
      <c r="K1264" s="95"/>
      <c r="L1264" s="96"/>
      <c r="M1264" s="26"/>
      <c r="N1264" s="26"/>
      <c r="O1264" s="64"/>
      <c r="P1264" s="64"/>
      <c r="Q1264" s="64"/>
      <c r="R1264" s="64"/>
      <c r="S1264" s="64"/>
      <c r="T1264" s="64"/>
      <c r="U1264" s="64"/>
      <c r="V1264" s="64"/>
      <c r="W1264" s="64"/>
      <c r="X1264" s="64"/>
    </row>
    <row r="1265">
      <c r="A1265" s="93"/>
      <c r="B1265" s="93"/>
      <c r="C1265" s="94"/>
      <c r="D1265" s="94"/>
      <c r="E1265" s="94"/>
      <c r="F1265" s="80" t="b">
        <v>0</v>
      </c>
      <c r="G1265" s="80" t="b">
        <v>0</v>
      </c>
      <c r="H1265" s="94"/>
      <c r="I1265" s="94"/>
      <c r="J1265" s="77"/>
      <c r="K1265" s="95"/>
      <c r="L1265" s="96"/>
      <c r="M1265" s="26"/>
      <c r="N1265" s="26"/>
      <c r="O1265" s="64"/>
      <c r="P1265" s="64"/>
      <c r="Q1265" s="64"/>
      <c r="R1265" s="64"/>
      <c r="S1265" s="64"/>
      <c r="T1265" s="64"/>
      <c r="U1265" s="64"/>
      <c r="V1265" s="64"/>
      <c r="W1265" s="64"/>
      <c r="X1265" s="64"/>
    </row>
    <row r="1266">
      <c r="A1266" s="93"/>
      <c r="B1266" s="93"/>
      <c r="C1266" s="94"/>
      <c r="D1266" s="94"/>
      <c r="E1266" s="94"/>
      <c r="F1266" s="80" t="b">
        <v>0</v>
      </c>
      <c r="G1266" s="80" t="b">
        <v>0</v>
      </c>
      <c r="H1266" s="94"/>
      <c r="I1266" s="94"/>
      <c r="J1266" s="77"/>
      <c r="K1266" s="95"/>
      <c r="L1266" s="96"/>
      <c r="M1266" s="26"/>
      <c r="N1266" s="26"/>
      <c r="O1266" s="64"/>
      <c r="P1266" s="64"/>
      <c r="Q1266" s="64"/>
      <c r="R1266" s="64"/>
      <c r="S1266" s="64"/>
      <c r="T1266" s="64"/>
      <c r="U1266" s="64"/>
      <c r="V1266" s="64"/>
      <c r="W1266" s="64"/>
      <c r="X1266" s="64"/>
    </row>
    <row r="1267">
      <c r="A1267" s="93"/>
      <c r="B1267" s="93"/>
      <c r="C1267" s="94"/>
      <c r="D1267" s="94"/>
      <c r="E1267" s="94"/>
      <c r="F1267" s="80" t="b">
        <v>0</v>
      </c>
      <c r="G1267" s="80" t="b">
        <v>0</v>
      </c>
      <c r="H1267" s="94"/>
      <c r="I1267" s="94"/>
      <c r="J1267" s="77"/>
      <c r="K1267" s="95"/>
      <c r="L1267" s="96"/>
      <c r="M1267" s="26"/>
      <c r="N1267" s="26"/>
      <c r="O1267" s="64"/>
      <c r="P1267" s="64"/>
      <c r="Q1267" s="64"/>
      <c r="R1267" s="64"/>
      <c r="S1267" s="64"/>
      <c r="T1267" s="64"/>
      <c r="U1267" s="64"/>
      <c r="V1267" s="64"/>
      <c r="W1267" s="64"/>
      <c r="X1267" s="64"/>
    </row>
    <row r="1268">
      <c r="A1268" s="93"/>
      <c r="B1268" s="93"/>
      <c r="C1268" s="94"/>
      <c r="D1268" s="94"/>
      <c r="E1268" s="94"/>
      <c r="F1268" s="80" t="b">
        <v>0</v>
      </c>
      <c r="G1268" s="80" t="b">
        <v>0</v>
      </c>
      <c r="H1268" s="94"/>
      <c r="I1268" s="94"/>
      <c r="J1268" s="77"/>
      <c r="K1268" s="95"/>
      <c r="L1268" s="96"/>
      <c r="M1268" s="26"/>
      <c r="N1268" s="26"/>
      <c r="O1268" s="64"/>
      <c r="P1268" s="64"/>
      <c r="Q1268" s="64"/>
      <c r="R1268" s="64"/>
      <c r="S1268" s="64"/>
      <c r="T1268" s="64"/>
      <c r="U1268" s="64"/>
      <c r="V1268" s="64"/>
      <c r="W1268" s="64"/>
      <c r="X1268" s="64"/>
    </row>
    <row r="1269">
      <c r="A1269" s="93"/>
      <c r="B1269" s="93"/>
      <c r="C1269" s="94"/>
      <c r="D1269" s="94"/>
      <c r="E1269" s="94"/>
      <c r="F1269" s="80" t="b">
        <v>0</v>
      </c>
      <c r="G1269" s="80" t="b">
        <v>0</v>
      </c>
      <c r="H1269" s="94"/>
      <c r="I1269" s="94"/>
      <c r="J1269" s="77"/>
      <c r="K1269" s="95"/>
      <c r="L1269" s="96"/>
      <c r="M1269" s="26"/>
      <c r="N1269" s="26"/>
      <c r="O1269" s="64"/>
      <c r="P1269" s="64"/>
      <c r="Q1269" s="64"/>
      <c r="R1269" s="64"/>
      <c r="S1269" s="64"/>
      <c r="T1269" s="64"/>
      <c r="U1269" s="64"/>
      <c r="V1269" s="64"/>
      <c r="W1269" s="64"/>
      <c r="X1269" s="64"/>
    </row>
    <row r="1270">
      <c r="A1270" s="93"/>
      <c r="B1270" s="93"/>
      <c r="C1270" s="94"/>
      <c r="D1270" s="94"/>
      <c r="E1270" s="94"/>
      <c r="F1270" s="80" t="b">
        <v>0</v>
      </c>
      <c r="G1270" s="80" t="b">
        <v>0</v>
      </c>
      <c r="H1270" s="94"/>
      <c r="I1270" s="94"/>
      <c r="J1270" s="77"/>
      <c r="K1270" s="95"/>
      <c r="L1270" s="96"/>
      <c r="M1270" s="26"/>
      <c r="N1270" s="26"/>
      <c r="O1270" s="64"/>
      <c r="P1270" s="64"/>
      <c r="Q1270" s="64"/>
      <c r="R1270" s="64"/>
      <c r="S1270" s="64"/>
      <c r="T1270" s="64"/>
      <c r="U1270" s="64"/>
      <c r="V1270" s="64"/>
      <c r="W1270" s="64"/>
      <c r="X1270" s="64"/>
    </row>
    <row r="1271">
      <c r="A1271" s="93"/>
      <c r="B1271" s="93"/>
      <c r="C1271" s="94"/>
      <c r="D1271" s="94"/>
      <c r="E1271" s="94"/>
      <c r="F1271" s="80" t="b">
        <v>0</v>
      </c>
      <c r="G1271" s="80" t="b">
        <v>0</v>
      </c>
      <c r="H1271" s="94"/>
      <c r="I1271" s="94"/>
      <c r="J1271" s="77"/>
      <c r="K1271" s="95"/>
      <c r="L1271" s="96"/>
      <c r="M1271" s="26"/>
      <c r="N1271" s="26"/>
      <c r="O1271" s="64"/>
      <c r="P1271" s="64"/>
      <c r="Q1271" s="64"/>
      <c r="R1271" s="64"/>
      <c r="S1271" s="64"/>
      <c r="T1271" s="64"/>
      <c r="U1271" s="64"/>
      <c r="V1271" s="64"/>
      <c r="W1271" s="64"/>
      <c r="X1271" s="64"/>
    </row>
    <row r="1272">
      <c r="A1272" s="93"/>
      <c r="B1272" s="93"/>
      <c r="C1272" s="94"/>
      <c r="D1272" s="94"/>
      <c r="E1272" s="94"/>
      <c r="F1272" s="80" t="b">
        <v>0</v>
      </c>
      <c r="G1272" s="80" t="b">
        <v>0</v>
      </c>
      <c r="H1272" s="94"/>
      <c r="I1272" s="94"/>
      <c r="J1272" s="77"/>
      <c r="K1272" s="95"/>
      <c r="L1272" s="96"/>
      <c r="M1272" s="26"/>
      <c r="N1272" s="26"/>
      <c r="O1272" s="64"/>
      <c r="P1272" s="64"/>
      <c r="Q1272" s="64"/>
      <c r="R1272" s="64"/>
      <c r="S1272" s="64"/>
      <c r="T1272" s="64"/>
      <c r="U1272" s="64"/>
      <c r="V1272" s="64"/>
      <c r="W1272" s="64"/>
      <c r="X1272" s="64"/>
    </row>
    <row r="1273">
      <c r="A1273" s="93"/>
      <c r="B1273" s="93"/>
      <c r="C1273" s="94"/>
      <c r="D1273" s="94"/>
      <c r="E1273" s="94"/>
      <c r="F1273" s="80" t="b">
        <v>0</v>
      </c>
      <c r="G1273" s="80" t="b">
        <v>0</v>
      </c>
      <c r="H1273" s="94"/>
      <c r="I1273" s="94"/>
      <c r="J1273" s="77"/>
      <c r="K1273" s="95"/>
      <c r="L1273" s="96"/>
      <c r="M1273" s="26"/>
      <c r="N1273" s="26"/>
      <c r="O1273" s="64"/>
      <c r="P1273" s="64"/>
      <c r="Q1273" s="64"/>
      <c r="R1273" s="64"/>
      <c r="S1273" s="64"/>
      <c r="T1273" s="64"/>
      <c r="U1273" s="64"/>
      <c r="V1273" s="64"/>
      <c r="W1273" s="64"/>
      <c r="X1273" s="64"/>
    </row>
    <row r="1274">
      <c r="A1274" s="93"/>
      <c r="B1274" s="93"/>
      <c r="C1274" s="94"/>
      <c r="D1274" s="94"/>
      <c r="E1274" s="94"/>
      <c r="F1274" s="80" t="b">
        <v>0</v>
      </c>
      <c r="G1274" s="80" t="b">
        <v>0</v>
      </c>
      <c r="H1274" s="94"/>
      <c r="I1274" s="94"/>
      <c r="J1274" s="77"/>
      <c r="K1274" s="95"/>
      <c r="L1274" s="96"/>
      <c r="M1274" s="26"/>
      <c r="N1274" s="26"/>
      <c r="O1274" s="64"/>
      <c r="P1274" s="64"/>
      <c r="Q1274" s="64"/>
      <c r="R1274" s="64"/>
      <c r="S1274" s="64"/>
      <c r="T1274" s="64"/>
      <c r="U1274" s="64"/>
      <c r="V1274" s="64"/>
      <c r="W1274" s="64"/>
      <c r="X1274" s="64"/>
    </row>
    <row r="1275">
      <c r="A1275" s="93"/>
      <c r="B1275" s="93"/>
      <c r="C1275" s="94"/>
      <c r="D1275" s="94"/>
      <c r="E1275" s="94"/>
      <c r="F1275" s="80" t="b">
        <v>0</v>
      </c>
      <c r="G1275" s="80" t="b">
        <v>0</v>
      </c>
      <c r="H1275" s="94"/>
      <c r="I1275" s="94"/>
      <c r="J1275" s="77"/>
      <c r="K1275" s="95"/>
      <c r="L1275" s="96"/>
      <c r="M1275" s="26"/>
      <c r="N1275" s="26"/>
      <c r="O1275" s="64"/>
      <c r="P1275" s="64"/>
      <c r="Q1275" s="64"/>
      <c r="R1275" s="64"/>
      <c r="S1275" s="64"/>
      <c r="T1275" s="64"/>
      <c r="U1275" s="64"/>
      <c r="V1275" s="64"/>
      <c r="W1275" s="64"/>
      <c r="X1275" s="64"/>
    </row>
    <row r="1276">
      <c r="A1276" s="93"/>
      <c r="B1276" s="93"/>
      <c r="C1276" s="94"/>
      <c r="D1276" s="94"/>
      <c r="E1276" s="94"/>
      <c r="F1276" s="80" t="b">
        <v>0</v>
      </c>
      <c r="G1276" s="80" t="b">
        <v>0</v>
      </c>
      <c r="H1276" s="94"/>
      <c r="I1276" s="94"/>
      <c r="J1276" s="77"/>
      <c r="K1276" s="95"/>
      <c r="L1276" s="96"/>
      <c r="M1276" s="26"/>
      <c r="N1276" s="26"/>
      <c r="O1276" s="64"/>
      <c r="P1276" s="64"/>
      <c r="Q1276" s="64"/>
      <c r="R1276" s="64"/>
      <c r="S1276" s="64"/>
      <c r="T1276" s="64"/>
      <c r="U1276" s="64"/>
      <c r="V1276" s="64"/>
      <c r="W1276" s="64"/>
      <c r="X1276" s="64"/>
    </row>
    <row r="1277">
      <c r="A1277" s="93"/>
      <c r="B1277" s="93"/>
      <c r="C1277" s="94"/>
      <c r="D1277" s="94"/>
      <c r="E1277" s="94"/>
      <c r="F1277" s="80" t="b">
        <v>0</v>
      </c>
      <c r="G1277" s="80" t="b">
        <v>0</v>
      </c>
      <c r="H1277" s="94"/>
      <c r="I1277" s="94"/>
      <c r="J1277" s="77"/>
      <c r="K1277" s="95"/>
      <c r="L1277" s="96"/>
      <c r="M1277" s="26"/>
      <c r="N1277" s="26"/>
      <c r="O1277" s="64"/>
      <c r="P1277" s="64"/>
      <c r="Q1277" s="64"/>
      <c r="R1277" s="64"/>
      <c r="S1277" s="64"/>
      <c r="T1277" s="64"/>
      <c r="U1277" s="64"/>
      <c r="V1277" s="64"/>
      <c r="W1277" s="64"/>
      <c r="X1277" s="64"/>
    </row>
    <row r="1278">
      <c r="A1278" s="93"/>
      <c r="B1278" s="93"/>
      <c r="C1278" s="94"/>
      <c r="D1278" s="94"/>
      <c r="E1278" s="94"/>
      <c r="F1278" s="80" t="b">
        <v>0</v>
      </c>
      <c r="G1278" s="80" t="b">
        <v>0</v>
      </c>
      <c r="H1278" s="94"/>
      <c r="I1278" s="94"/>
      <c r="J1278" s="77"/>
      <c r="K1278" s="95"/>
      <c r="L1278" s="96"/>
      <c r="M1278" s="26"/>
      <c r="N1278" s="26"/>
      <c r="O1278" s="64"/>
      <c r="P1278" s="64"/>
      <c r="Q1278" s="64"/>
      <c r="R1278" s="64"/>
      <c r="S1278" s="64"/>
      <c r="T1278" s="64"/>
      <c r="U1278" s="64"/>
      <c r="V1278" s="64"/>
      <c r="W1278" s="64"/>
      <c r="X1278" s="64"/>
    </row>
    <row r="1279">
      <c r="A1279" s="93"/>
      <c r="B1279" s="93"/>
      <c r="C1279" s="94"/>
      <c r="D1279" s="94"/>
      <c r="E1279" s="94"/>
      <c r="F1279" s="80" t="b">
        <v>0</v>
      </c>
      <c r="G1279" s="80" t="b">
        <v>0</v>
      </c>
      <c r="H1279" s="94"/>
      <c r="I1279" s="94"/>
      <c r="J1279" s="77"/>
      <c r="K1279" s="95"/>
      <c r="L1279" s="96"/>
      <c r="M1279" s="26"/>
      <c r="N1279" s="26"/>
      <c r="O1279" s="64"/>
      <c r="P1279" s="64"/>
      <c r="Q1279" s="64"/>
      <c r="R1279" s="64"/>
      <c r="S1279" s="64"/>
      <c r="T1279" s="64"/>
      <c r="U1279" s="64"/>
      <c r="V1279" s="64"/>
      <c r="W1279" s="64"/>
      <c r="X1279" s="64"/>
    </row>
    <row r="1280">
      <c r="A1280" s="93"/>
      <c r="B1280" s="93"/>
      <c r="C1280" s="94"/>
      <c r="D1280" s="94"/>
      <c r="E1280" s="94"/>
      <c r="F1280" s="80" t="b">
        <v>0</v>
      </c>
      <c r="G1280" s="80" t="b">
        <v>0</v>
      </c>
      <c r="H1280" s="94"/>
      <c r="I1280" s="94"/>
      <c r="J1280" s="77"/>
      <c r="K1280" s="95"/>
      <c r="L1280" s="96"/>
      <c r="M1280" s="26"/>
      <c r="N1280" s="26"/>
      <c r="O1280" s="64"/>
      <c r="P1280" s="64"/>
      <c r="Q1280" s="64"/>
      <c r="R1280" s="64"/>
      <c r="S1280" s="64"/>
      <c r="T1280" s="64"/>
      <c r="U1280" s="64"/>
      <c r="V1280" s="64"/>
      <c r="W1280" s="64"/>
      <c r="X1280" s="64"/>
    </row>
    <row r="1281">
      <c r="A1281" s="93"/>
      <c r="B1281" s="93"/>
      <c r="C1281" s="94"/>
      <c r="D1281" s="94"/>
      <c r="E1281" s="94"/>
      <c r="F1281" s="80" t="b">
        <v>0</v>
      </c>
      <c r="G1281" s="80" t="b">
        <v>0</v>
      </c>
      <c r="H1281" s="94"/>
      <c r="I1281" s="94"/>
      <c r="J1281" s="77"/>
      <c r="K1281" s="95"/>
      <c r="L1281" s="96"/>
      <c r="M1281" s="26"/>
      <c r="N1281" s="26"/>
      <c r="O1281" s="64"/>
      <c r="P1281" s="64"/>
      <c r="Q1281" s="64"/>
      <c r="R1281" s="64"/>
      <c r="S1281" s="64"/>
      <c r="T1281" s="64"/>
      <c r="U1281" s="64"/>
      <c r="V1281" s="64"/>
      <c r="W1281" s="64"/>
      <c r="X1281" s="64"/>
    </row>
    <row r="1282">
      <c r="A1282" s="93"/>
      <c r="B1282" s="93"/>
      <c r="C1282" s="94"/>
      <c r="D1282" s="94"/>
      <c r="E1282" s="94"/>
      <c r="F1282" s="80" t="b">
        <v>0</v>
      </c>
      <c r="G1282" s="80" t="b">
        <v>0</v>
      </c>
      <c r="H1282" s="94"/>
      <c r="I1282" s="94"/>
      <c r="J1282" s="77"/>
      <c r="K1282" s="95"/>
      <c r="L1282" s="96"/>
      <c r="M1282" s="26"/>
      <c r="N1282" s="26"/>
      <c r="O1282" s="64"/>
      <c r="P1282" s="64"/>
      <c r="Q1282" s="64"/>
      <c r="R1282" s="64"/>
      <c r="S1282" s="64"/>
      <c r="T1282" s="64"/>
      <c r="U1282" s="64"/>
      <c r="V1282" s="64"/>
      <c r="W1282" s="64"/>
      <c r="X1282" s="64"/>
    </row>
    <row r="1283">
      <c r="A1283" s="93"/>
      <c r="B1283" s="93"/>
      <c r="C1283" s="94"/>
      <c r="D1283" s="94"/>
      <c r="E1283" s="94"/>
      <c r="F1283" s="80" t="b">
        <v>0</v>
      </c>
      <c r="G1283" s="80" t="b">
        <v>0</v>
      </c>
      <c r="H1283" s="94"/>
      <c r="I1283" s="94"/>
      <c r="J1283" s="77"/>
      <c r="K1283" s="95"/>
      <c r="L1283" s="96"/>
      <c r="M1283" s="26"/>
      <c r="N1283" s="26"/>
      <c r="O1283" s="64"/>
      <c r="P1283" s="64"/>
      <c r="Q1283" s="64"/>
      <c r="R1283" s="64"/>
      <c r="S1283" s="64"/>
      <c r="T1283" s="64"/>
      <c r="U1283" s="64"/>
      <c r="V1283" s="64"/>
      <c r="W1283" s="64"/>
      <c r="X1283" s="64"/>
    </row>
    <row r="1284">
      <c r="A1284" s="93"/>
      <c r="B1284" s="93"/>
      <c r="C1284" s="94"/>
      <c r="D1284" s="94"/>
      <c r="E1284" s="94"/>
      <c r="F1284" s="80" t="b">
        <v>0</v>
      </c>
      <c r="G1284" s="80" t="b">
        <v>0</v>
      </c>
      <c r="H1284" s="94"/>
      <c r="I1284" s="94"/>
      <c r="J1284" s="77"/>
      <c r="K1284" s="95"/>
      <c r="L1284" s="96"/>
      <c r="M1284" s="26"/>
      <c r="N1284" s="26"/>
      <c r="O1284" s="64"/>
      <c r="P1284" s="64"/>
      <c r="Q1284" s="64"/>
      <c r="R1284" s="64"/>
      <c r="S1284" s="64"/>
      <c r="T1284" s="64"/>
      <c r="U1284" s="64"/>
      <c r="V1284" s="64"/>
      <c r="W1284" s="64"/>
      <c r="X1284" s="64"/>
    </row>
    <row r="1285">
      <c r="A1285" s="93"/>
      <c r="B1285" s="93"/>
      <c r="C1285" s="94"/>
      <c r="D1285" s="94"/>
      <c r="E1285" s="94"/>
      <c r="F1285" s="80" t="b">
        <v>0</v>
      </c>
      <c r="G1285" s="80" t="b">
        <v>0</v>
      </c>
      <c r="H1285" s="94"/>
      <c r="I1285" s="94"/>
      <c r="J1285" s="77"/>
      <c r="K1285" s="95"/>
      <c r="L1285" s="96"/>
      <c r="M1285" s="26"/>
      <c r="N1285" s="26"/>
      <c r="O1285" s="64"/>
      <c r="P1285" s="64"/>
      <c r="Q1285" s="64"/>
      <c r="R1285" s="64"/>
      <c r="S1285" s="64"/>
      <c r="T1285" s="64"/>
      <c r="U1285" s="64"/>
      <c r="V1285" s="64"/>
      <c r="W1285" s="64"/>
      <c r="X1285" s="64"/>
    </row>
    <row r="1286">
      <c r="A1286" s="93"/>
      <c r="B1286" s="93"/>
      <c r="C1286" s="94"/>
      <c r="D1286" s="94"/>
      <c r="E1286" s="94"/>
      <c r="F1286" s="80" t="b">
        <v>0</v>
      </c>
      <c r="G1286" s="80" t="b">
        <v>0</v>
      </c>
      <c r="H1286" s="94"/>
      <c r="I1286" s="94"/>
      <c r="J1286" s="77"/>
      <c r="K1286" s="95"/>
      <c r="L1286" s="96"/>
      <c r="M1286" s="26"/>
      <c r="N1286" s="26"/>
      <c r="O1286" s="64"/>
      <c r="P1286" s="64"/>
      <c r="Q1286" s="64"/>
      <c r="R1286" s="64"/>
      <c r="S1286" s="64"/>
      <c r="T1286" s="64"/>
      <c r="U1286" s="64"/>
      <c r="V1286" s="64"/>
      <c r="W1286" s="64"/>
      <c r="X1286" s="64"/>
    </row>
    <row r="1287">
      <c r="A1287" s="93"/>
      <c r="B1287" s="93"/>
      <c r="C1287" s="94"/>
      <c r="D1287" s="94"/>
      <c r="E1287" s="94"/>
      <c r="F1287" s="80" t="b">
        <v>0</v>
      </c>
      <c r="G1287" s="80" t="b">
        <v>0</v>
      </c>
      <c r="H1287" s="94"/>
      <c r="I1287" s="94"/>
      <c r="J1287" s="77"/>
      <c r="K1287" s="95"/>
      <c r="L1287" s="96"/>
      <c r="M1287" s="26"/>
      <c r="N1287" s="26"/>
      <c r="O1287" s="64"/>
      <c r="P1287" s="64"/>
      <c r="Q1287" s="64"/>
      <c r="R1287" s="64"/>
      <c r="S1287" s="64"/>
      <c r="T1287" s="64"/>
      <c r="U1287" s="64"/>
      <c r="V1287" s="64"/>
      <c r="W1287" s="64"/>
      <c r="X1287" s="64"/>
    </row>
    <row r="1288">
      <c r="A1288" s="93"/>
      <c r="B1288" s="93"/>
      <c r="C1288" s="94"/>
      <c r="D1288" s="94"/>
      <c r="E1288" s="94"/>
      <c r="F1288" s="80" t="b">
        <v>0</v>
      </c>
      <c r="G1288" s="80" t="b">
        <v>0</v>
      </c>
      <c r="H1288" s="94"/>
      <c r="I1288" s="94"/>
      <c r="J1288" s="77"/>
      <c r="K1288" s="95"/>
      <c r="L1288" s="96"/>
      <c r="M1288" s="26"/>
      <c r="N1288" s="26"/>
      <c r="O1288" s="64"/>
      <c r="P1288" s="64"/>
      <c r="Q1288" s="64"/>
      <c r="R1288" s="64"/>
      <c r="S1288" s="64"/>
      <c r="T1288" s="64"/>
      <c r="U1288" s="64"/>
      <c r="V1288" s="64"/>
      <c r="W1288" s="64"/>
      <c r="X1288" s="64"/>
    </row>
    <row r="1289">
      <c r="A1289" s="93"/>
      <c r="B1289" s="93"/>
      <c r="C1289" s="94"/>
      <c r="D1289" s="94"/>
      <c r="E1289" s="94"/>
      <c r="F1289" s="80" t="b">
        <v>0</v>
      </c>
      <c r="G1289" s="80" t="b">
        <v>0</v>
      </c>
      <c r="H1289" s="94"/>
      <c r="I1289" s="94"/>
      <c r="J1289" s="77"/>
      <c r="K1289" s="95"/>
      <c r="L1289" s="96"/>
      <c r="M1289" s="26"/>
      <c r="N1289" s="26"/>
      <c r="O1289" s="64"/>
      <c r="P1289" s="64"/>
      <c r="Q1289" s="64"/>
      <c r="R1289" s="64"/>
      <c r="S1289" s="64"/>
      <c r="T1289" s="64"/>
      <c r="U1289" s="64"/>
      <c r="V1289" s="64"/>
      <c r="W1289" s="64"/>
      <c r="X1289" s="64"/>
    </row>
    <row r="1290">
      <c r="A1290" s="93"/>
      <c r="B1290" s="93"/>
      <c r="C1290" s="94"/>
      <c r="D1290" s="94"/>
      <c r="E1290" s="94"/>
      <c r="F1290" s="80" t="b">
        <v>0</v>
      </c>
      <c r="G1290" s="80" t="b">
        <v>0</v>
      </c>
      <c r="H1290" s="94"/>
      <c r="I1290" s="94"/>
      <c r="J1290" s="77"/>
      <c r="K1290" s="95"/>
      <c r="L1290" s="96"/>
      <c r="M1290" s="26"/>
      <c r="N1290" s="26"/>
      <c r="O1290" s="64"/>
      <c r="P1290" s="64"/>
      <c r="Q1290" s="64"/>
      <c r="R1290" s="64"/>
      <c r="S1290" s="64"/>
      <c r="T1290" s="64"/>
      <c r="U1290" s="64"/>
      <c r="V1290" s="64"/>
      <c r="W1290" s="64"/>
      <c r="X1290" s="64"/>
    </row>
    <row r="1291">
      <c r="A1291" s="93"/>
      <c r="B1291" s="93"/>
      <c r="C1291" s="94"/>
      <c r="D1291" s="94"/>
      <c r="E1291" s="94"/>
      <c r="F1291" s="80" t="b">
        <v>0</v>
      </c>
      <c r="G1291" s="80" t="b">
        <v>0</v>
      </c>
      <c r="H1291" s="94"/>
      <c r="I1291" s="94"/>
      <c r="J1291" s="77"/>
      <c r="K1291" s="95"/>
      <c r="L1291" s="96"/>
      <c r="M1291" s="26"/>
      <c r="N1291" s="26"/>
      <c r="O1291" s="64"/>
      <c r="P1291" s="64"/>
      <c r="Q1291" s="64"/>
      <c r="R1291" s="64"/>
      <c r="S1291" s="64"/>
      <c r="T1291" s="64"/>
      <c r="U1291" s="64"/>
      <c r="V1291" s="64"/>
      <c r="W1291" s="64"/>
      <c r="X1291" s="64"/>
    </row>
    <row r="1292">
      <c r="A1292" s="93"/>
      <c r="B1292" s="93"/>
      <c r="C1292" s="94"/>
      <c r="D1292" s="94"/>
      <c r="E1292" s="94"/>
      <c r="F1292" s="80" t="b">
        <v>0</v>
      </c>
      <c r="G1292" s="80" t="b">
        <v>0</v>
      </c>
      <c r="H1292" s="94"/>
      <c r="I1292" s="94"/>
      <c r="J1292" s="77"/>
      <c r="K1292" s="95"/>
      <c r="L1292" s="96"/>
      <c r="M1292" s="26"/>
      <c r="N1292" s="26"/>
      <c r="O1292" s="64"/>
      <c r="P1292" s="64"/>
      <c r="Q1292" s="64"/>
      <c r="R1292" s="64"/>
      <c r="S1292" s="64"/>
      <c r="T1292" s="64"/>
      <c r="U1292" s="64"/>
      <c r="V1292" s="64"/>
      <c r="W1292" s="64"/>
      <c r="X1292" s="64"/>
    </row>
    <row r="1293">
      <c r="A1293" s="93"/>
      <c r="B1293" s="93"/>
      <c r="C1293" s="94"/>
      <c r="D1293" s="94"/>
      <c r="E1293" s="94"/>
      <c r="F1293" s="80" t="b">
        <v>0</v>
      </c>
      <c r="G1293" s="80" t="b">
        <v>0</v>
      </c>
      <c r="H1293" s="94"/>
      <c r="I1293" s="94"/>
      <c r="J1293" s="77"/>
      <c r="K1293" s="95"/>
      <c r="L1293" s="96"/>
      <c r="M1293" s="26"/>
      <c r="N1293" s="26"/>
      <c r="O1293" s="64"/>
      <c r="P1293" s="64"/>
      <c r="Q1293" s="64"/>
      <c r="R1293" s="64"/>
      <c r="S1293" s="64"/>
      <c r="T1293" s="64"/>
      <c r="U1293" s="64"/>
      <c r="V1293" s="64"/>
      <c r="W1293" s="64"/>
      <c r="X1293" s="64"/>
    </row>
    <row r="1294">
      <c r="A1294" s="93"/>
      <c r="B1294" s="93"/>
      <c r="C1294" s="94"/>
      <c r="D1294" s="94"/>
      <c r="E1294" s="94"/>
      <c r="F1294" s="80" t="b">
        <v>0</v>
      </c>
      <c r="G1294" s="80" t="b">
        <v>0</v>
      </c>
      <c r="H1294" s="94"/>
      <c r="I1294" s="94"/>
      <c r="J1294" s="77"/>
      <c r="K1294" s="95"/>
      <c r="L1294" s="96"/>
      <c r="M1294" s="26"/>
      <c r="N1294" s="26"/>
      <c r="O1294" s="64"/>
      <c r="P1294" s="64"/>
      <c r="Q1294" s="64"/>
      <c r="R1294" s="64"/>
      <c r="S1294" s="64"/>
      <c r="T1294" s="64"/>
      <c r="U1294" s="64"/>
      <c r="V1294" s="64"/>
      <c r="W1294" s="64"/>
      <c r="X1294" s="64"/>
    </row>
    <row r="1295">
      <c r="A1295" s="93"/>
      <c r="B1295" s="93"/>
      <c r="C1295" s="94"/>
      <c r="D1295" s="94"/>
      <c r="E1295" s="94"/>
      <c r="F1295" s="80" t="b">
        <v>0</v>
      </c>
      <c r="G1295" s="80" t="b">
        <v>0</v>
      </c>
      <c r="H1295" s="94"/>
      <c r="I1295" s="94"/>
      <c r="J1295" s="77"/>
      <c r="K1295" s="95"/>
      <c r="L1295" s="96"/>
      <c r="M1295" s="26"/>
      <c r="N1295" s="26"/>
      <c r="O1295" s="64"/>
      <c r="P1295" s="64"/>
      <c r="Q1295" s="64"/>
      <c r="R1295" s="64"/>
      <c r="S1295" s="64"/>
      <c r="T1295" s="64"/>
      <c r="U1295" s="64"/>
      <c r="V1295" s="64"/>
      <c r="W1295" s="64"/>
      <c r="X1295" s="64"/>
    </row>
    <row r="1296">
      <c r="A1296" s="93"/>
      <c r="B1296" s="93"/>
      <c r="C1296" s="94"/>
      <c r="D1296" s="94"/>
      <c r="E1296" s="94"/>
      <c r="F1296" s="80" t="b">
        <v>0</v>
      </c>
      <c r="G1296" s="80" t="b">
        <v>0</v>
      </c>
      <c r="H1296" s="94"/>
      <c r="I1296" s="94"/>
      <c r="J1296" s="77"/>
      <c r="K1296" s="95"/>
      <c r="L1296" s="96"/>
      <c r="M1296" s="26"/>
      <c r="N1296" s="26"/>
      <c r="O1296" s="64"/>
      <c r="P1296" s="64"/>
      <c r="Q1296" s="64"/>
      <c r="R1296" s="64"/>
      <c r="S1296" s="64"/>
      <c r="T1296" s="64"/>
      <c r="U1296" s="64"/>
      <c r="V1296" s="64"/>
      <c r="W1296" s="64"/>
      <c r="X1296" s="64"/>
    </row>
    <row r="1297">
      <c r="A1297" s="93"/>
      <c r="B1297" s="93"/>
      <c r="C1297" s="94"/>
      <c r="D1297" s="94"/>
      <c r="E1297" s="94"/>
      <c r="F1297" s="80" t="b">
        <v>0</v>
      </c>
      <c r="G1297" s="80" t="b">
        <v>0</v>
      </c>
      <c r="H1297" s="94"/>
      <c r="I1297" s="94"/>
      <c r="J1297" s="77"/>
      <c r="K1297" s="95"/>
      <c r="L1297" s="96"/>
      <c r="M1297" s="26"/>
      <c r="N1297" s="26"/>
      <c r="O1297" s="64"/>
      <c r="P1297" s="64"/>
      <c r="Q1297" s="64"/>
      <c r="R1297" s="64"/>
      <c r="S1297" s="64"/>
      <c r="T1297" s="64"/>
      <c r="U1297" s="64"/>
      <c r="V1297" s="64"/>
      <c r="W1297" s="64"/>
      <c r="X1297" s="64"/>
    </row>
    <row r="1298">
      <c r="A1298" s="93"/>
      <c r="B1298" s="93"/>
      <c r="C1298" s="94"/>
      <c r="D1298" s="94"/>
      <c r="E1298" s="94"/>
      <c r="F1298" s="80" t="b">
        <v>0</v>
      </c>
      <c r="G1298" s="80" t="b">
        <v>0</v>
      </c>
      <c r="H1298" s="94"/>
      <c r="I1298" s="94"/>
      <c r="J1298" s="77"/>
      <c r="K1298" s="95"/>
      <c r="L1298" s="96"/>
      <c r="M1298" s="26"/>
      <c r="N1298" s="26"/>
      <c r="O1298" s="64"/>
      <c r="P1298" s="64"/>
      <c r="Q1298" s="64"/>
      <c r="R1298" s="64"/>
      <c r="S1298" s="64"/>
      <c r="T1298" s="64"/>
      <c r="U1298" s="64"/>
      <c r="V1298" s="64"/>
      <c r="W1298" s="64"/>
      <c r="X1298" s="64"/>
    </row>
    <row r="1299">
      <c r="A1299" s="93"/>
      <c r="B1299" s="93"/>
      <c r="C1299" s="94"/>
      <c r="D1299" s="94"/>
      <c r="E1299" s="94"/>
      <c r="F1299" s="80" t="b">
        <v>0</v>
      </c>
      <c r="G1299" s="80" t="b">
        <v>0</v>
      </c>
      <c r="H1299" s="94"/>
      <c r="I1299" s="94"/>
      <c r="J1299" s="77"/>
      <c r="K1299" s="95"/>
      <c r="L1299" s="96"/>
      <c r="M1299" s="26"/>
      <c r="N1299" s="26"/>
      <c r="O1299" s="64"/>
      <c r="P1299" s="64"/>
      <c r="Q1299" s="64"/>
      <c r="R1299" s="64"/>
      <c r="S1299" s="64"/>
      <c r="T1299" s="64"/>
      <c r="U1299" s="64"/>
      <c r="V1299" s="64"/>
      <c r="W1299" s="64"/>
      <c r="X1299" s="64"/>
    </row>
    <row r="1300">
      <c r="A1300" s="93"/>
      <c r="B1300" s="93"/>
      <c r="C1300" s="94"/>
      <c r="D1300" s="94"/>
      <c r="E1300" s="94"/>
      <c r="F1300" s="80" t="b">
        <v>0</v>
      </c>
      <c r="G1300" s="80" t="b">
        <v>0</v>
      </c>
      <c r="H1300" s="94"/>
      <c r="I1300" s="94"/>
      <c r="J1300" s="77"/>
      <c r="K1300" s="95"/>
      <c r="L1300" s="96"/>
      <c r="M1300" s="26"/>
      <c r="N1300" s="26"/>
      <c r="O1300" s="64"/>
      <c r="P1300" s="64"/>
      <c r="Q1300" s="64"/>
      <c r="R1300" s="64"/>
      <c r="S1300" s="64"/>
      <c r="T1300" s="64"/>
      <c r="U1300" s="64"/>
      <c r="V1300" s="64"/>
      <c r="W1300" s="64"/>
      <c r="X1300" s="64"/>
    </row>
    <row r="1301">
      <c r="A1301" s="93"/>
      <c r="B1301" s="93"/>
      <c r="C1301" s="94"/>
      <c r="D1301" s="94"/>
      <c r="E1301" s="94"/>
      <c r="F1301" s="80" t="b">
        <v>0</v>
      </c>
      <c r="G1301" s="80" t="b">
        <v>0</v>
      </c>
      <c r="H1301" s="94"/>
      <c r="I1301" s="94"/>
      <c r="J1301" s="77"/>
      <c r="K1301" s="95"/>
      <c r="L1301" s="96"/>
      <c r="M1301" s="26"/>
      <c r="N1301" s="26"/>
      <c r="O1301" s="64"/>
      <c r="P1301" s="64"/>
      <c r="Q1301" s="64"/>
      <c r="R1301" s="64"/>
      <c r="S1301" s="64"/>
      <c r="T1301" s="64"/>
      <c r="U1301" s="64"/>
      <c r="V1301" s="64"/>
      <c r="W1301" s="64"/>
      <c r="X1301" s="64"/>
    </row>
    <row r="1302">
      <c r="A1302" s="93"/>
      <c r="B1302" s="93"/>
      <c r="C1302" s="94"/>
      <c r="D1302" s="94"/>
      <c r="E1302" s="94"/>
      <c r="F1302" s="80" t="b">
        <v>0</v>
      </c>
      <c r="G1302" s="80" t="b">
        <v>0</v>
      </c>
      <c r="H1302" s="94"/>
      <c r="I1302" s="94"/>
      <c r="J1302" s="77"/>
      <c r="K1302" s="95"/>
      <c r="L1302" s="96"/>
      <c r="M1302" s="26"/>
      <c r="N1302" s="26"/>
      <c r="O1302" s="64"/>
      <c r="P1302" s="64"/>
      <c r="Q1302" s="64"/>
      <c r="R1302" s="64"/>
      <c r="S1302" s="64"/>
      <c r="T1302" s="64"/>
      <c r="U1302" s="64"/>
      <c r="V1302" s="64"/>
      <c r="W1302" s="64"/>
      <c r="X1302" s="64"/>
    </row>
    <row r="1303">
      <c r="A1303" s="93"/>
      <c r="B1303" s="93"/>
      <c r="C1303" s="94"/>
      <c r="D1303" s="94"/>
      <c r="E1303" s="94"/>
      <c r="F1303" s="80" t="b">
        <v>0</v>
      </c>
      <c r="G1303" s="80" t="b">
        <v>0</v>
      </c>
      <c r="H1303" s="94"/>
      <c r="I1303" s="94"/>
      <c r="J1303" s="77"/>
      <c r="K1303" s="95"/>
      <c r="L1303" s="96"/>
      <c r="M1303" s="26"/>
      <c r="N1303" s="26"/>
      <c r="O1303" s="64"/>
      <c r="P1303" s="64"/>
      <c r="Q1303" s="64"/>
      <c r="R1303" s="64"/>
      <c r="S1303" s="64"/>
      <c r="T1303" s="64"/>
      <c r="U1303" s="64"/>
      <c r="V1303" s="64"/>
      <c r="W1303" s="64"/>
      <c r="X1303" s="64"/>
    </row>
    <row r="1304">
      <c r="A1304" s="93"/>
      <c r="B1304" s="93"/>
      <c r="C1304" s="94"/>
      <c r="D1304" s="94"/>
      <c r="E1304" s="94"/>
      <c r="F1304" s="80" t="b">
        <v>0</v>
      </c>
      <c r="G1304" s="80" t="b">
        <v>0</v>
      </c>
      <c r="H1304" s="94"/>
      <c r="I1304" s="94"/>
      <c r="J1304" s="77"/>
      <c r="K1304" s="95"/>
      <c r="L1304" s="96"/>
      <c r="M1304" s="26"/>
      <c r="N1304" s="26"/>
      <c r="O1304" s="64"/>
      <c r="P1304" s="64"/>
      <c r="Q1304" s="64"/>
      <c r="R1304" s="64"/>
      <c r="S1304" s="64"/>
      <c r="T1304" s="64"/>
      <c r="U1304" s="64"/>
      <c r="V1304" s="64"/>
      <c r="W1304" s="64"/>
      <c r="X1304" s="64"/>
    </row>
    <row r="1305">
      <c r="A1305" s="93"/>
      <c r="B1305" s="93"/>
      <c r="C1305" s="94"/>
      <c r="D1305" s="94"/>
      <c r="E1305" s="94"/>
      <c r="F1305" s="80" t="b">
        <v>0</v>
      </c>
      <c r="G1305" s="80" t="b">
        <v>0</v>
      </c>
      <c r="H1305" s="94"/>
      <c r="I1305" s="94"/>
      <c r="J1305" s="77"/>
      <c r="K1305" s="95"/>
      <c r="L1305" s="96"/>
      <c r="M1305" s="26"/>
      <c r="N1305" s="26"/>
      <c r="O1305" s="64"/>
      <c r="P1305" s="64"/>
      <c r="Q1305" s="64"/>
      <c r="R1305" s="64"/>
      <c r="S1305" s="64"/>
      <c r="T1305" s="64"/>
      <c r="U1305" s="64"/>
      <c r="V1305" s="64"/>
      <c r="W1305" s="64"/>
      <c r="X1305" s="64"/>
    </row>
    <row r="1306">
      <c r="A1306" s="93"/>
      <c r="B1306" s="93"/>
      <c r="C1306" s="94"/>
      <c r="D1306" s="94"/>
      <c r="E1306" s="94"/>
      <c r="F1306" s="80" t="b">
        <v>0</v>
      </c>
      <c r="G1306" s="80" t="b">
        <v>0</v>
      </c>
      <c r="H1306" s="94"/>
      <c r="I1306" s="94"/>
      <c r="J1306" s="77"/>
      <c r="K1306" s="95"/>
      <c r="L1306" s="96"/>
      <c r="M1306" s="26"/>
      <c r="N1306" s="26"/>
      <c r="O1306" s="64"/>
      <c r="P1306" s="64"/>
      <c r="Q1306" s="64"/>
      <c r="R1306" s="64"/>
      <c r="S1306" s="64"/>
      <c r="T1306" s="64"/>
      <c r="U1306" s="64"/>
      <c r="V1306" s="64"/>
      <c r="W1306" s="64"/>
      <c r="X1306" s="64"/>
    </row>
    <row r="1307">
      <c r="A1307" s="93"/>
      <c r="B1307" s="93"/>
      <c r="C1307" s="94"/>
      <c r="D1307" s="94"/>
      <c r="E1307" s="94"/>
      <c r="F1307" s="80" t="b">
        <v>0</v>
      </c>
      <c r="G1307" s="80" t="b">
        <v>0</v>
      </c>
      <c r="H1307" s="94"/>
      <c r="I1307" s="94"/>
      <c r="J1307" s="77"/>
      <c r="K1307" s="95"/>
      <c r="L1307" s="96"/>
      <c r="M1307" s="26"/>
      <c r="N1307" s="26"/>
      <c r="O1307" s="64"/>
      <c r="P1307" s="64"/>
      <c r="Q1307" s="64"/>
      <c r="R1307" s="64"/>
      <c r="S1307" s="64"/>
      <c r="T1307" s="64"/>
      <c r="U1307" s="64"/>
      <c r="V1307" s="64"/>
      <c r="W1307" s="64"/>
      <c r="X1307" s="64"/>
    </row>
    <row r="1308">
      <c r="A1308" s="93"/>
      <c r="B1308" s="93"/>
      <c r="C1308" s="94"/>
      <c r="D1308" s="94"/>
      <c r="E1308" s="94"/>
      <c r="F1308" s="80" t="b">
        <v>0</v>
      </c>
      <c r="G1308" s="80" t="b">
        <v>0</v>
      </c>
      <c r="H1308" s="94"/>
      <c r="I1308" s="94"/>
      <c r="J1308" s="77"/>
      <c r="K1308" s="95"/>
      <c r="L1308" s="96"/>
      <c r="M1308" s="26"/>
      <c r="N1308" s="26"/>
      <c r="O1308" s="64"/>
      <c r="P1308" s="64"/>
      <c r="Q1308" s="64"/>
      <c r="R1308" s="64"/>
      <c r="S1308" s="64"/>
      <c r="T1308" s="64"/>
      <c r="U1308" s="64"/>
      <c r="V1308" s="64"/>
      <c r="W1308" s="64"/>
      <c r="X1308" s="64"/>
    </row>
    <row r="1309">
      <c r="A1309" s="93"/>
      <c r="B1309" s="93"/>
      <c r="C1309" s="94"/>
      <c r="D1309" s="94"/>
      <c r="E1309" s="94"/>
      <c r="F1309" s="80" t="b">
        <v>0</v>
      </c>
      <c r="G1309" s="80" t="b">
        <v>0</v>
      </c>
      <c r="H1309" s="94"/>
      <c r="I1309" s="94"/>
      <c r="J1309" s="77"/>
      <c r="K1309" s="95"/>
      <c r="L1309" s="96"/>
      <c r="M1309" s="26"/>
      <c r="N1309" s="26"/>
      <c r="O1309" s="64"/>
      <c r="P1309" s="64"/>
      <c r="Q1309" s="64"/>
      <c r="R1309" s="64"/>
      <c r="S1309" s="64"/>
      <c r="T1309" s="64"/>
      <c r="U1309" s="64"/>
      <c r="V1309" s="64"/>
      <c r="W1309" s="64"/>
      <c r="X1309" s="64"/>
    </row>
    <row r="1310">
      <c r="A1310" s="93"/>
      <c r="B1310" s="93"/>
      <c r="C1310" s="94"/>
      <c r="D1310" s="94"/>
      <c r="E1310" s="94"/>
      <c r="F1310" s="80" t="b">
        <v>0</v>
      </c>
      <c r="G1310" s="80" t="b">
        <v>0</v>
      </c>
      <c r="H1310" s="94"/>
      <c r="I1310" s="94"/>
      <c r="J1310" s="77"/>
      <c r="K1310" s="95"/>
      <c r="L1310" s="96"/>
      <c r="M1310" s="26"/>
      <c r="N1310" s="26"/>
      <c r="O1310" s="64"/>
      <c r="P1310" s="64"/>
      <c r="Q1310" s="64"/>
      <c r="R1310" s="64"/>
      <c r="S1310" s="64"/>
      <c r="T1310" s="64"/>
      <c r="U1310" s="64"/>
      <c r="V1310" s="64"/>
      <c r="W1310" s="64"/>
      <c r="X1310" s="64"/>
    </row>
    <row r="1311">
      <c r="A1311" s="93"/>
      <c r="B1311" s="93"/>
      <c r="C1311" s="94"/>
      <c r="D1311" s="94"/>
      <c r="E1311" s="94"/>
      <c r="F1311" s="80" t="b">
        <v>0</v>
      </c>
      <c r="G1311" s="80" t="b">
        <v>0</v>
      </c>
      <c r="H1311" s="94"/>
      <c r="I1311" s="94"/>
      <c r="J1311" s="77"/>
      <c r="K1311" s="95"/>
      <c r="L1311" s="96"/>
      <c r="M1311" s="26"/>
      <c r="N1311" s="26"/>
      <c r="O1311" s="64"/>
      <c r="P1311" s="64"/>
      <c r="Q1311" s="64"/>
      <c r="R1311" s="64"/>
      <c r="S1311" s="64"/>
      <c r="T1311" s="64"/>
      <c r="U1311" s="64"/>
      <c r="V1311" s="64"/>
      <c r="W1311" s="64"/>
      <c r="X1311" s="64"/>
    </row>
    <row r="1312">
      <c r="A1312" s="93"/>
      <c r="B1312" s="93"/>
      <c r="C1312" s="94"/>
      <c r="D1312" s="94"/>
      <c r="E1312" s="94"/>
      <c r="F1312" s="80" t="b">
        <v>0</v>
      </c>
      <c r="G1312" s="80" t="b">
        <v>0</v>
      </c>
      <c r="H1312" s="94"/>
      <c r="I1312" s="94"/>
      <c r="J1312" s="77"/>
      <c r="K1312" s="95"/>
      <c r="L1312" s="96"/>
      <c r="M1312" s="26"/>
      <c r="N1312" s="26"/>
      <c r="O1312" s="64"/>
      <c r="P1312" s="64"/>
      <c r="Q1312" s="64"/>
      <c r="R1312" s="64"/>
      <c r="S1312" s="64"/>
      <c r="T1312" s="64"/>
      <c r="U1312" s="64"/>
      <c r="V1312" s="64"/>
      <c r="W1312" s="64"/>
      <c r="X1312" s="64"/>
    </row>
    <row r="1313">
      <c r="A1313" s="93"/>
      <c r="B1313" s="93"/>
      <c r="C1313" s="94"/>
      <c r="D1313" s="94"/>
      <c r="E1313" s="94"/>
      <c r="F1313" s="80" t="b">
        <v>0</v>
      </c>
      <c r="G1313" s="80" t="b">
        <v>0</v>
      </c>
      <c r="H1313" s="94"/>
      <c r="I1313" s="94"/>
      <c r="J1313" s="77"/>
      <c r="K1313" s="95"/>
      <c r="L1313" s="96"/>
      <c r="M1313" s="26"/>
      <c r="N1313" s="26"/>
      <c r="O1313" s="64"/>
      <c r="P1313" s="64"/>
      <c r="Q1313" s="64"/>
      <c r="R1313" s="64"/>
      <c r="S1313" s="64"/>
      <c r="T1313" s="64"/>
      <c r="U1313" s="64"/>
      <c r="V1313" s="64"/>
      <c r="W1313" s="64"/>
      <c r="X1313" s="64"/>
    </row>
    <row r="1314">
      <c r="A1314" s="93"/>
      <c r="B1314" s="93"/>
      <c r="C1314" s="94"/>
      <c r="D1314" s="94"/>
      <c r="E1314" s="94"/>
      <c r="F1314" s="80" t="b">
        <v>0</v>
      </c>
      <c r="G1314" s="80" t="b">
        <v>0</v>
      </c>
      <c r="H1314" s="94"/>
      <c r="I1314" s="94"/>
      <c r="J1314" s="77"/>
      <c r="K1314" s="95"/>
      <c r="L1314" s="96"/>
      <c r="M1314" s="26"/>
      <c r="N1314" s="26"/>
      <c r="O1314" s="64"/>
      <c r="P1314" s="64"/>
      <c r="Q1314" s="64"/>
      <c r="R1314" s="64"/>
      <c r="S1314" s="64"/>
      <c r="T1314" s="64"/>
      <c r="U1314" s="64"/>
      <c r="V1314" s="64"/>
      <c r="W1314" s="64"/>
      <c r="X1314" s="64"/>
    </row>
    <row r="1315">
      <c r="A1315" s="93"/>
      <c r="B1315" s="93"/>
      <c r="C1315" s="94"/>
      <c r="D1315" s="94"/>
      <c r="E1315" s="94"/>
      <c r="F1315" s="80" t="b">
        <v>0</v>
      </c>
      <c r="G1315" s="80" t="b">
        <v>0</v>
      </c>
      <c r="H1315" s="94"/>
      <c r="I1315" s="94"/>
      <c r="J1315" s="77"/>
      <c r="K1315" s="95"/>
      <c r="L1315" s="96"/>
      <c r="M1315" s="26"/>
      <c r="N1315" s="26"/>
      <c r="O1315" s="64"/>
      <c r="P1315" s="64"/>
      <c r="Q1315" s="64"/>
      <c r="R1315" s="64"/>
      <c r="S1315" s="64"/>
      <c r="T1315" s="64"/>
      <c r="U1315" s="64"/>
      <c r="V1315" s="64"/>
      <c r="W1315" s="64"/>
      <c r="X1315" s="64"/>
    </row>
    <row r="1316">
      <c r="A1316" s="93"/>
      <c r="B1316" s="93"/>
      <c r="C1316" s="94"/>
      <c r="D1316" s="94"/>
      <c r="E1316" s="94"/>
      <c r="F1316" s="80" t="b">
        <v>0</v>
      </c>
      <c r="G1316" s="80" t="b">
        <v>0</v>
      </c>
      <c r="H1316" s="94"/>
      <c r="I1316" s="94"/>
      <c r="J1316" s="77"/>
      <c r="K1316" s="95"/>
      <c r="L1316" s="96"/>
      <c r="M1316" s="26"/>
      <c r="N1316" s="26"/>
      <c r="O1316" s="64"/>
      <c r="P1316" s="64"/>
      <c r="Q1316" s="64"/>
      <c r="R1316" s="64"/>
      <c r="S1316" s="64"/>
      <c r="T1316" s="64"/>
      <c r="U1316" s="64"/>
      <c r="V1316" s="64"/>
      <c r="W1316" s="64"/>
      <c r="X1316" s="64"/>
    </row>
    <row r="1317">
      <c r="A1317" s="93"/>
      <c r="B1317" s="93"/>
      <c r="C1317" s="94"/>
      <c r="D1317" s="94"/>
      <c r="E1317" s="94"/>
      <c r="F1317" s="80" t="b">
        <v>0</v>
      </c>
      <c r="G1317" s="80" t="b">
        <v>0</v>
      </c>
      <c r="H1317" s="94"/>
      <c r="I1317" s="94"/>
      <c r="J1317" s="77"/>
      <c r="K1317" s="95"/>
      <c r="L1317" s="96"/>
      <c r="M1317" s="26"/>
      <c r="N1317" s="26"/>
      <c r="O1317" s="64"/>
      <c r="P1317" s="64"/>
      <c r="Q1317" s="64"/>
      <c r="R1317" s="64"/>
      <c r="S1317" s="64"/>
      <c r="T1317" s="64"/>
      <c r="U1317" s="64"/>
      <c r="V1317" s="64"/>
      <c r="W1317" s="64"/>
      <c r="X1317" s="64"/>
    </row>
    <row r="1318">
      <c r="A1318" s="93"/>
      <c r="B1318" s="93"/>
      <c r="C1318" s="94"/>
      <c r="D1318" s="94"/>
      <c r="E1318" s="94"/>
      <c r="F1318" s="80" t="b">
        <v>0</v>
      </c>
      <c r="G1318" s="80" t="b">
        <v>0</v>
      </c>
      <c r="H1318" s="94"/>
      <c r="I1318" s="94"/>
      <c r="J1318" s="77"/>
      <c r="K1318" s="95"/>
      <c r="L1318" s="96"/>
      <c r="M1318" s="26"/>
      <c r="N1318" s="26"/>
      <c r="O1318" s="64"/>
      <c r="P1318" s="64"/>
      <c r="Q1318" s="64"/>
      <c r="R1318" s="64"/>
      <c r="S1318" s="64"/>
      <c r="T1318" s="64"/>
      <c r="U1318" s="64"/>
      <c r="V1318" s="64"/>
      <c r="W1318" s="64"/>
      <c r="X1318" s="64"/>
    </row>
    <row r="1319">
      <c r="A1319" s="93"/>
      <c r="B1319" s="93"/>
      <c r="C1319" s="94"/>
      <c r="D1319" s="94"/>
      <c r="E1319" s="94"/>
      <c r="F1319" s="80" t="b">
        <v>0</v>
      </c>
      <c r="G1319" s="80" t="b">
        <v>0</v>
      </c>
      <c r="H1319" s="94"/>
      <c r="I1319" s="94"/>
      <c r="J1319" s="77"/>
      <c r="K1319" s="95"/>
      <c r="L1319" s="96"/>
      <c r="M1319" s="26"/>
      <c r="N1319" s="26"/>
      <c r="O1319" s="64"/>
      <c r="P1319" s="64"/>
      <c r="Q1319" s="64"/>
      <c r="R1319" s="64"/>
      <c r="S1319" s="64"/>
      <c r="T1319" s="64"/>
      <c r="U1319" s="64"/>
      <c r="V1319" s="64"/>
      <c r="W1319" s="64"/>
      <c r="X1319" s="64"/>
    </row>
    <row r="1320">
      <c r="A1320" s="93"/>
      <c r="B1320" s="93"/>
      <c r="C1320" s="94"/>
      <c r="D1320" s="94"/>
      <c r="E1320" s="94"/>
      <c r="F1320" s="80" t="b">
        <v>0</v>
      </c>
      <c r="G1320" s="80" t="b">
        <v>0</v>
      </c>
      <c r="H1320" s="94"/>
      <c r="I1320" s="94"/>
      <c r="J1320" s="77"/>
      <c r="K1320" s="95"/>
      <c r="L1320" s="96"/>
      <c r="M1320" s="26"/>
      <c r="N1320" s="26"/>
      <c r="O1320" s="64"/>
      <c r="P1320" s="64"/>
      <c r="Q1320" s="64"/>
      <c r="R1320" s="64"/>
      <c r="S1320" s="64"/>
      <c r="T1320" s="64"/>
      <c r="U1320" s="64"/>
      <c r="V1320" s="64"/>
      <c r="W1320" s="64"/>
      <c r="X1320" s="64"/>
    </row>
    <row r="1321">
      <c r="A1321" s="93"/>
      <c r="B1321" s="93"/>
      <c r="C1321" s="94"/>
      <c r="D1321" s="94"/>
      <c r="E1321" s="94"/>
      <c r="F1321" s="80" t="b">
        <v>0</v>
      </c>
      <c r="G1321" s="80" t="b">
        <v>0</v>
      </c>
      <c r="H1321" s="94"/>
      <c r="I1321" s="94"/>
      <c r="J1321" s="77"/>
      <c r="K1321" s="95"/>
      <c r="L1321" s="96"/>
      <c r="M1321" s="26"/>
      <c r="N1321" s="26"/>
      <c r="O1321" s="64"/>
      <c r="P1321" s="64"/>
      <c r="Q1321" s="64"/>
      <c r="R1321" s="64"/>
      <c r="S1321" s="64"/>
      <c r="T1321" s="64"/>
      <c r="U1321" s="64"/>
      <c r="V1321" s="64"/>
      <c r="W1321" s="64"/>
      <c r="X1321" s="64"/>
    </row>
    <row r="1322">
      <c r="A1322" s="93"/>
      <c r="B1322" s="93"/>
      <c r="C1322" s="94"/>
      <c r="D1322" s="94"/>
      <c r="E1322" s="94"/>
      <c r="F1322" s="80" t="b">
        <v>0</v>
      </c>
      <c r="G1322" s="80" t="b">
        <v>0</v>
      </c>
      <c r="H1322" s="94"/>
      <c r="I1322" s="94"/>
      <c r="J1322" s="77"/>
      <c r="K1322" s="95"/>
      <c r="L1322" s="96"/>
      <c r="M1322" s="26"/>
      <c r="N1322" s="26"/>
      <c r="O1322" s="64"/>
      <c r="P1322" s="64"/>
      <c r="Q1322" s="64"/>
      <c r="R1322" s="64"/>
      <c r="S1322" s="64"/>
      <c r="T1322" s="64"/>
      <c r="U1322" s="64"/>
      <c r="V1322" s="64"/>
      <c r="W1322" s="64"/>
      <c r="X1322" s="64"/>
    </row>
    <row r="1323">
      <c r="A1323" s="93"/>
      <c r="B1323" s="93"/>
      <c r="C1323" s="94"/>
      <c r="D1323" s="94"/>
      <c r="E1323" s="94"/>
      <c r="F1323" s="80" t="b">
        <v>0</v>
      </c>
      <c r="G1323" s="80" t="b">
        <v>0</v>
      </c>
      <c r="H1323" s="94"/>
      <c r="I1323" s="94"/>
      <c r="J1323" s="77"/>
      <c r="K1323" s="95"/>
      <c r="L1323" s="96"/>
      <c r="M1323" s="26"/>
      <c r="N1323" s="26"/>
      <c r="O1323" s="64"/>
      <c r="P1323" s="64"/>
      <c r="Q1323" s="64"/>
      <c r="R1323" s="64"/>
      <c r="S1323" s="64"/>
      <c r="T1323" s="64"/>
      <c r="U1323" s="64"/>
      <c r="V1323" s="64"/>
      <c r="W1323" s="64"/>
      <c r="X1323" s="64"/>
    </row>
    <row r="1324">
      <c r="A1324" s="93"/>
      <c r="B1324" s="93"/>
      <c r="C1324" s="94"/>
      <c r="D1324" s="94"/>
      <c r="E1324" s="94"/>
      <c r="F1324" s="80" t="b">
        <v>0</v>
      </c>
      <c r="G1324" s="80" t="b">
        <v>0</v>
      </c>
      <c r="H1324" s="94"/>
      <c r="I1324" s="94"/>
      <c r="J1324" s="77"/>
      <c r="K1324" s="95"/>
      <c r="L1324" s="96"/>
      <c r="M1324" s="26"/>
      <c r="N1324" s="26"/>
      <c r="O1324" s="64"/>
      <c r="P1324" s="64"/>
      <c r="Q1324" s="64"/>
      <c r="R1324" s="64"/>
      <c r="S1324" s="64"/>
      <c r="T1324" s="64"/>
      <c r="U1324" s="64"/>
      <c r="V1324" s="64"/>
      <c r="W1324" s="64"/>
      <c r="X1324" s="64"/>
    </row>
    <row r="1325">
      <c r="A1325" s="93"/>
      <c r="B1325" s="93"/>
      <c r="C1325" s="94"/>
      <c r="D1325" s="94"/>
      <c r="E1325" s="94"/>
      <c r="F1325" s="80" t="b">
        <v>0</v>
      </c>
      <c r="G1325" s="80" t="b">
        <v>0</v>
      </c>
      <c r="H1325" s="94"/>
      <c r="I1325" s="94"/>
      <c r="J1325" s="77"/>
      <c r="K1325" s="95"/>
      <c r="L1325" s="96"/>
      <c r="M1325" s="26"/>
      <c r="N1325" s="26"/>
      <c r="O1325" s="64"/>
      <c r="P1325" s="64"/>
      <c r="Q1325" s="64"/>
      <c r="R1325" s="64"/>
      <c r="S1325" s="64"/>
      <c r="T1325" s="64"/>
      <c r="U1325" s="64"/>
      <c r="V1325" s="64"/>
      <c r="W1325" s="64"/>
      <c r="X1325" s="64"/>
    </row>
    <row r="1326">
      <c r="A1326" s="93"/>
      <c r="B1326" s="93"/>
      <c r="C1326" s="94"/>
      <c r="D1326" s="94"/>
      <c r="E1326" s="94"/>
      <c r="F1326" s="80" t="b">
        <v>0</v>
      </c>
      <c r="G1326" s="80" t="b">
        <v>0</v>
      </c>
      <c r="H1326" s="94"/>
      <c r="I1326" s="94"/>
      <c r="J1326" s="77"/>
      <c r="K1326" s="95"/>
      <c r="L1326" s="96"/>
      <c r="M1326" s="26"/>
      <c r="N1326" s="26"/>
      <c r="O1326" s="64"/>
      <c r="P1326" s="64"/>
      <c r="Q1326" s="64"/>
      <c r="R1326" s="64"/>
      <c r="S1326" s="64"/>
      <c r="T1326" s="64"/>
      <c r="U1326" s="64"/>
      <c r="V1326" s="64"/>
      <c r="W1326" s="64"/>
      <c r="X1326" s="64"/>
    </row>
    <row r="1327">
      <c r="A1327" s="93"/>
      <c r="B1327" s="93"/>
      <c r="C1327" s="94"/>
      <c r="D1327" s="94"/>
      <c r="E1327" s="94"/>
      <c r="F1327" s="80" t="b">
        <v>0</v>
      </c>
      <c r="G1327" s="80" t="b">
        <v>0</v>
      </c>
      <c r="H1327" s="94"/>
      <c r="I1327" s="94"/>
      <c r="J1327" s="77"/>
      <c r="K1327" s="95"/>
      <c r="L1327" s="96"/>
      <c r="M1327" s="26"/>
      <c r="N1327" s="26"/>
      <c r="O1327" s="64"/>
      <c r="P1327" s="64"/>
      <c r="Q1327" s="64"/>
      <c r="R1327" s="64"/>
      <c r="S1327" s="64"/>
      <c r="T1327" s="64"/>
      <c r="U1327" s="64"/>
      <c r="V1327" s="64"/>
      <c r="W1327" s="64"/>
      <c r="X1327" s="64"/>
    </row>
    <row r="1328">
      <c r="A1328" s="93"/>
      <c r="B1328" s="93"/>
      <c r="C1328" s="94"/>
      <c r="D1328" s="94"/>
      <c r="E1328" s="94"/>
      <c r="F1328" s="80" t="b">
        <v>0</v>
      </c>
      <c r="G1328" s="80" t="b">
        <v>0</v>
      </c>
      <c r="H1328" s="94"/>
      <c r="I1328" s="94"/>
      <c r="J1328" s="77"/>
      <c r="K1328" s="95"/>
      <c r="L1328" s="96"/>
      <c r="M1328" s="26"/>
      <c r="N1328" s="26"/>
      <c r="O1328" s="64"/>
      <c r="P1328" s="64"/>
      <c r="Q1328" s="64"/>
      <c r="R1328" s="64"/>
      <c r="S1328" s="64"/>
      <c r="T1328" s="64"/>
      <c r="U1328" s="64"/>
      <c r="V1328" s="64"/>
      <c r="W1328" s="64"/>
      <c r="X1328" s="64"/>
    </row>
    <row r="1329">
      <c r="A1329" s="93"/>
      <c r="B1329" s="93"/>
      <c r="C1329" s="94"/>
      <c r="D1329" s="94"/>
      <c r="E1329" s="94"/>
      <c r="F1329" s="80" t="b">
        <v>0</v>
      </c>
      <c r="G1329" s="80" t="b">
        <v>0</v>
      </c>
      <c r="H1329" s="94"/>
      <c r="I1329" s="94"/>
      <c r="J1329" s="77"/>
      <c r="K1329" s="95"/>
      <c r="L1329" s="96"/>
      <c r="M1329" s="26"/>
      <c r="N1329" s="26"/>
      <c r="O1329" s="64"/>
      <c r="P1329" s="64"/>
      <c r="Q1329" s="64"/>
      <c r="R1329" s="64"/>
      <c r="S1329" s="64"/>
      <c r="T1329" s="64"/>
      <c r="U1329" s="64"/>
      <c r="V1329" s="64"/>
      <c r="W1329" s="64"/>
      <c r="X1329" s="64"/>
    </row>
    <row r="1330">
      <c r="A1330" s="93"/>
      <c r="B1330" s="93"/>
      <c r="C1330" s="94"/>
      <c r="D1330" s="94"/>
      <c r="E1330" s="94"/>
      <c r="F1330" s="80" t="b">
        <v>0</v>
      </c>
      <c r="G1330" s="80" t="b">
        <v>0</v>
      </c>
      <c r="H1330" s="94"/>
      <c r="I1330" s="94"/>
      <c r="J1330" s="77"/>
      <c r="K1330" s="95"/>
      <c r="L1330" s="96"/>
      <c r="M1330" s="26"/>
      <c r="N1330" s="26"/>
      <c r="O1330" s="64"/>
      <c r="P1330" s="64"/>
      <c r="Q1330" s="64"/>
      <c r="R1330" s="64"/>
      <c r="S1330" s="64"/>
      <c r="T1330" s="64"/>
      <c r="U1330" s="64"/>
      <c r="V1330" s="64"/>
      <c r="W1330" s="64"/>
      <c r="X1330" s="64"/>
    </row>
    <row r="1331">
      <c r="A1331" s="93"/>
      <c r="B1331" s="93"/>
      <c r="C1331" s="94"/>
      <c r="D1331" s="94"/>
      <c r="E1331" s="94"/>
      <c r="F1331" s="80" t="b">
        <v>0</v>
      </c>
      <c r="G1331" s="80" t="b">
        <v>0</v>
      </c>
      <c r="H1331" s="94"/>
      <c r="I1331" s="94"/>
      <c r="J1331" s="77"/>
      <c r="K1331" s="95"/>
      <c r="L1331" s="96"/>
      <c r="M1331" s="26"/>
      <c r="N1331" s="26"/>
      <c r="O1331" s="64"/>
      <c r="P1331" s="64"/>
      <c r="Q1331" s="64"/>
      <c r="R1331" s="64"/>
      <c r="S1331" s="64"/>
      <c r="T1331" s="64"/>
      <c r="U1331" s="64"/>
      <c r="V1331" s="64"/>
      <c r="W1331" s="64"/>
      <c r="X1331" s="64"/>
    </row>
    <row r="1332">
      <c r="A1332" s="93"/>
      <c r="B1332" s="93"/>
      <c r="C1332" s="94"/>
      <c r="D1332" s="94"/>
      <c r="E1332" s="94"/>
      <c r="F1332" s="80" t="b">
        <v>0</v>
      </c>
      <c r="G1332" s="80" t="b">
        <v>0</v>
      </c>
      <c r="H1332" s="94"/>
      <c r="I1332" s="94"/>
      <c r="J1332" s="77"/>
      <c r="K1332" s="95"/>
      <c r="L1332" s="96"/>
      <c r="M1332" s="26"/>
      <c r="N1332" s="26"/>
      <c r="O1332" s="64"/>
      <c r="P1332" s="64"/>
      <c r="Q1332" s="64"/>
      <c r="R1332" s="64"/>
      <c r="S1332" s="64"/>
      <c r="T1332" s="64"/>
      <c r="U1332" s="64"/>
      <c r="V1332" s="64"/>
      <c r="W1332" s="64"/>
      <c r="X1332" s="64"/>
    </row>
    <row r="1333">
      <c r="A1333" s="93"/>
      <c r="B1333" s="93"/>
      <c r="C1333" s="94"/>
      <c r="D1333" s="94"/>
      <c r="E1333" s="94"/>
      <c r="F1333" s="80" t="b">
        <v>0</v>
      </c>
      <c r="G1333" s="80" t="b">
        <v>0</v>
      </c>
      <c r="H1333" s="94"/>
      <c r="I1333" s="94"/>
      <c r="J1333" s="77"/>
      <c r="K1333" s="95"/>
      <c r="L1333" s="96"/>
      <c r="M1333" s="26"/>
      <c r="N1333" s="26"/>
      <c r="O1333" s="64"/>
      <c r="P1333" s="64"/>
      <c r="Q1333" s="64"/>
      <c r="R1333" s="64"/>
      <c r="S1333" s="64"/>
      <c r="T1333" s="64"/>
      <c r="U1333" s="64"/>
      <c r="V1333" s="64"/>
      <c r="W1333" s="64"/>
      <c r="X1333" s="64"/>
    </row>
    <row r="1334">
      <c r="A1334" s="93"/>
      <c r="B1334" s="93"/>
      <c r="C1334" s="94"/>
      <c r="D1334" s="94"/>
      <c r="E1334" s="94"/>
      <c r="F1334" s="80" t="b">
        <v>0</v>
      </c>
      <c r="G1334" s="80" t="b">
        <v>0</v>
      </c>
      <c r="H1334" s="94"/>
      <c r="I1334" s="94"/>
      <c r="J1334" s="77"/>
      <c r="K1334" s="95"/>
      <c r="L1334" s="96"/>
      <c r="M1334" s="26"/>
      <c r="N1334" s="26"/>
      <c r="O1334" s="64"/>
      <c r="P1334" s="64"/>
      <c r="Q1334" s="64"/>
      <c r="R1334" s="64"/>
      <c r="S1334" s="64"/>
      <c r="T1334" s="64"/>
      <c r="U1334" s="64"/>
      <c r="V1334" s="64"/>
      <c r="W1334" s="64"/>
      <c r="X1334" s="64"/>
    </row>
    <row r="1335">
      <c r="A1335" s="93"/>
      <c r="B1335" s="93"/>
      <c r="C1335" s="94"/>
      <c r="D1335" s="94"/>
      <c r="E1335" s="94"/>
      <c r="F1335" s="80" t="b">
        <v>0</v>
      </c>
      <c r="G1335" s="80" t="b">
        <v>0</v>
      </c>
      <c r="H1335" s="94"/>
      <c r="I1335" s="94"/>
      <c r="J1335" s="77"/>
      <c r="K1335" s="95"/>
      <c r="L1335" s="96"/>
      <c r="M1335" s="26"/>
      <c r="N1335" s="26"/>
      <c r="O1335" s="64"/>
      <c r="P1335" s="64"/>
      <c r="Q1335" s="64"/>
      <c r="R1335" s="64"/>
      <c r="S1335" s="64"/>
      <c r="T1335" s="64"/>
      <c r="U1335" s="64"/>
      <c r="V1335" s="64"/>
      <c r="W1335" s="64"/>
      <c r="X1335" s="64"/>
    </row>
    <row r="1336">
      <c r="A1336" s="93"/>
      <c r="B1336" s="93"/>
      <c r="C1336" s="94"/>
      <c r="D1336" s="94"/>
      <c r="E1336" s="94"/>
      <c r="F1336" s="80" t="b">
        <v>0</v>
      </c>
      <c r="G1336" s="80" t="b">
        <v>0</v>
      </c>
      <c r="H1336" s="94"/>
      <c r="I1336" s="94"/>
      <c r="J1336" s="77"/>
      <c r="K1336" s="95"/>
      <c r="L1336" s="96"/>
      <c r="M1336" s="26"/>
      <c r="N1336" s="26"/>
      <c r="O1336" s="64"/>
      <c r="P1336" s="64"/>
      <c r="Q1336" s="64"/>
      <c r="R1336" s="64"/>
      <c r="S1336" s="64"/>
      <c r="T1336" s="64"/>
      <c r="U1336" s="64"/>
      <c r="V1336" s="64"/>
      <c r="W1336" s="64"/>
      <c r="X1336" s="64"/>
    </row>
    <row r="1337">
      <c r="A1337" s="93"/>
      <c r="B1337" s="93"/>
      <c r="C1337" s="94"/>
      <c r="D1337" s="94"/>
      <c r="E1337" s="94"/>
      <c r="F1337" s="80" t="b">
        <v>0</v>
      </c>
      <c r="G1337" s="80" t="b">
        <v>0</v>
      </c>
      <c r="H1337" s="94"/>
      <c r="I1337" s="94"/>
      <c r="J1337" s="77"/>
      <c r="K1337" s="95"/>
      <c r="L1337" s="96"/>
      <c r="M1337" s="26"/>
      <c r="N1337" s="26"/>
      <c r="O1337" s="64"/>
      <c r="P1337" s="64"/>
      <c r="Q1337" s="64"/>
      <c r="R1337" s="64"/>
      <c r="S1337" s="64"/>
      <c r="T1337" s="64"/>
      <c r="U1337" s="64"/>
      <c r="V1337" s="64"/>
      <c r="W1337" s="64"/>
      <c r="X1337" s="64"/>
    </row>
    <row r="1338">
      <c r="A1338" s="93"/>
      <c r="B1338" s="93"/>
      <c r="C1338" s="94"/>
      <c r="D1338" s="94"/>
      <c r="E1338" s="94"/>
      <c r="F1338" s="80" t="b">
        <v>0</v>
      </c>
      <c r="G1338" s="80" t="b">
        <v>0</v>
      </c>
      <c r="H1338" s="94"/>
      <c r="I1338" s="94"/>
      <c r="J1338" s="77"/>
      <c r="K1338" s="95"/>
      <c r="L1338" s="96"/>
      <c r="M1338" s="26"/>
      <c r="N1338" s="26"/>
      <c r="O1338" s="64"/>
      <c r="P1338" s="64"/>
      <c r="Q1338" s="64"/>
      <c r="R1338" s="64"/>
      <c r="S1338" s="64"/>
      <c r="T1338" s="64"/>
      <c r="U1338" s="64"/>
      <c r="V1338" s="64"/>
      <c r="W1338" s="64"/>
      <c r="X1338" s="64"/>
    </row>
    <row r="1339">
      <c r="A1339" s="93"/>
      <c r="B1339" s="93"/>
      <c r="C1339" s="94"/>
      <c r="D1339" s="94"/>
      <c r="E1339" s="94"/>
      <c r="F1339" s="80" t="b">
        <v>0</v>
      </c>
      <c r="G1339" s="80" t="b">
        <v>0</v>
      </c>
      <c r="H1339" s="94"/>
      <c r="I1339" s="94"/>
      <c r="J1339" s="77"/>
      <c r="K1339" s="95"/>
      <c r="L1339" s="96"/>
      <c r="M1339" s="26"/>
      <c r="N1339" s="26"/>
      <c r="O1339" s="64"/>
      <c r="P1339" s="64"/>
      <c r="Q1339" s="64"/>
      <c r="R1339" s="64"/>
      <c r="S1339" s="64"/>
      <c r="T1339" s="64"/>
      <c r="U1339" s="64"/>
      <c r="V1339" s="64"/>
      <c r="W1339" s="64"/>
      <c r="X1339" s="64"/>
    </row>
    <row r="1340">
      <c r="A1340" s="93"/>
      <c r="B1340" s="93"/>
      <c r="C1340" s="94"/>
      <c r="D1340" s="94"/>
      <c r="E1340" s="94"/>
      <c r="F1340" s="80" t="b">
        <v>0</v>
      </c>
      <c r="G1340" s="80" t="b">
        <v>0</v>
      </c>
      <c r="H1340" s="94"/>
      <c r="I1340" s="94"/>
      <c r="J1340" s="77"/>
      <c r="K1340" s="95"/>
      <c r="L1340" s="96"/>
      <c r="M1340" s="26"/>
      <c r="N1340" s="26"/>
      <c r="O1340" s="64"/>
      <c r="P1340" s="64"/>
      <c r="Q1340" s="64"/>
      <c r="R1340" s="64"/>
      <c r="S1340" s="64"/>
      <c r="T1340" s="64"/>
      <c r="U1340" s="64"/>
      <c r="V1340" s="64"/>
      <c r="W1340" s="64"/>
      <c r="X1340" s="64"/>
    </row>
    <row r="1341">
      <c r="A1341" s="93"/>
      <c r="B1341" s="93"/>
      <c r="C1341" s="94"/>
      <c r="D1341" s="94"/>
      <c r="E1341" s="94"/>
      <c r="F1341" s="80" t="b">
        <v>0</v>
      </c>
      <c r="G1341" s="80" t="b">
        <v>0</v>
      </c>
      <c r="H1341" s="94"/>
      <c r="I1341" s="94"/>
      <c r="J1341" s="77"/>
      <c r="K1341" s="95"/>
      <c r="L1341" s="96"/>
      <c r="M1341" s="26"/>
      <c r="N1341" s="26"/>
      <c r="O1341" s="64"/>
      <c r="P1341" s="64"/>
      <c r="Q1341" s="64"/>
      <c r="R1341" s="64"/>
      <c r="S1341" s="64"/>
      <c r="T1341" s="64"/>
      <c r="U1341" s="64"/>
      <c r="V1341" s="64"/>
      <c r="W1341" s="64"/>
      <c r="X1341" s="64"/>
    </row>
    <row r="1342">
      <c r="A1342" s="93"/>
      <c r="B1342" s="93"/>
      <c r="C1342" s="94"/>
      <c r="D1342" s="94"/>
      <c r="E1342" s="94"/>
      <c r="F1342" s="80" t="b">
        <v>0</v>
      </c>
      <c r="G1342" s="80" t="b">
        <v>0</v>
      </c>
      <c r="H1342" s="94"/>
      <c r="I1342" s="94"/>
      <c r="J1342" s="77"/>
      <c r="K1342" s="95"/>
      <c r="L1342" s="96"/>
      <c r="M1342" s="26"/>
      <c r="N1342" s="26"/>
      <c r="O1342" s="64"/>
      <c r="P1342" s="64"/>
      <c r="Q1342" s="64"/>
      <c r="R1342" s="64"/>
      <c r="S1342" s="64"/>
      <c r="T1342" s="64"/>
      <c r="U1342" s="64"/>
      <c r="V1342" s="64"/>
      <c r="W1342" s="64"/>
      <c r="X1342" s="64"/>
    </row>
    <row r="1343">
      <c r="A1343" s="93"/>
      <c r="B1343" s="93"/>
      <c r="C1343" s="94"/>
      <c r="D1343" s="94"/>
      <c r="E1343" s="94"/>
      <c r="F1343" s="80" t="b">
        <v>0</v>
      </c>
      <c r="G1343" s="80" t="b">
        <v>0</v>
      </c>
      <c r="H1343" s="94"/>
      <c r="I1343" s="94"/>
      <c r="J1343" s="77"/>
      <c r="K1343" s="95"/>
      <c r="L1343" s="96"/>
      <c r="M1343" s="26"/>
      <c r="N1343" s="26"/>
      <c r="O1343" s="64"/>
      <c r="P1343" s="64"/>
      <c r="Q1343" s="64"/>
      <c r="R1343" s="64"/>
      <c r="S1343" s="64"/>
      <c r="T1343" s="64"/>
      <c r="U1343" s="64"/>
      <c r="V1343" s="64"/>
      <c r="W1343" s="64"/>
      <c r="X1343" s="64"/>
    </row>
    <row r="1344">
      <c r="A1344" s="93"/>
      <c r="B1344" s="93"/>
      <c r="C1344" s="94"/>
      <c r="D1344" s="94"/>
      <c r="E1344" s="94"/>
      <c r="F1344" s="80" t="b">
        <v>0</v>
      </c>
      <c r="G1344" s="80" t="b">
        <v>0</v>
      </c>
      <c r="H1344" s="94"/>
      <c r="I1344" s="94"/>
      <c r="J1344" s="77"/>
      <c r="K1344" s="95"/>
      <c r="L1344" s="96"/>
      <c r="M1344" s="26"/>
      <c r="N1344" s="26"/>
      <c r="O1344" s="64"/>
      <c r="P1344" s="64"/>
      <c r="Q1344" s="64"/>
      <c r="R1344" s="64"/>
      <c r="S1344" s="64"/>
      <c r="T1344" s="64"/>
      <c r="U1344" s="64"/>
      <c r="V1344" s="64"/>
      <c r="W1344" s="64"/>
      <c r="X1344" s="64"/>
    </row>
    <row r="1345">
      <c r="A1345" s="93"/>
      <c r="B1345" s="93"/>
      <c r="C1345" s="94"/>
      <c r="D1345" s="94"/>
      <c r="E1345" s="94"/>
      <c r="F1345" s="80" t="b">
        <v>0</v>
      </c>
      <c r="G1345" s="80" t="b">
        <v>0</v>
      </c>
      <c r="H1345" s="94"/>
      <c r="I1345" s="94"/>
      <c r="J1345" s="77"/>
      <c r="K1345" s="95"/>
      <c r="L1345" s="96"/>
      <c r="M1345" s="26"/>
      <c r="N1345" s="26"/>
      <c r="O1345" s="64"/>
      <c r="P1345" s="64"/>
      <c r="Q1345" s="64"/>
      <c r="R1345" s="64"/>
      <c r="S1345" s="64"/>
      <c r="T1345" s="64"/>
      <c r="U1345" s="64"/>
      <c r="V1345" s="64"/>
      <c r="W1345" s="64"/>
      <c r="X1345" s="64"/>
    </row>
    <row r="1346">
      <c r="A1346" s="93"/>
      <c r="B1346" s="93"/>
      <c r="C1346" s="94"/>
      <c r="D1346" s="94"/>
      <c r="E1346" s="94"/>
      <c r="F1346" s="80" t="b">
        <v>0</v>
      </c>
      <c r="G1346" s="80" t="b">
        <v>0</v>
      </c>
      <c r="H1346" s="94"/>
      <c r="I1346" s="94"/>
      <c r="J1346" s="77"/>
      <c r="K1346" s="95"/>
      <c r="L1346" s="96"/>
      <c r="M1346" s="26"/>
      <c r="N1346" s="26"/>
      <c r="O1346" s="64"/>
      <c r="P1346" s="64"/>
      <c r="Q1346" s="64"/>
      <c r="R1346" s="64"/>
      <c r="S1346" s="64"/>
      <c r="T1346" s="64"/>
      <c r="U1346" s="64"/>
      <c r="V1346" s="64"/>
      <c r="W1346" s="64"/>
      <c r="X1346" s="64"/>
    </row>
    <row r="1347">
      <c r="A1347" s="93"/>
      <c r="B1347" s="93"/>
      <c r="C1347" s="94"/>
      <c r="D1347" s="94"/>
      <c r="E1347" s="94"/>
      <c r="F1347" s="80" t="b">
        <v>0</v>
      </c>
      <c r="G1347" s="80" t="b">
        <v>0</v>
      </c>
      <c r="H1347" s="94"/>
      <c r="I1347" s="94"/>
      <c r="J1347" s="77"/>
      <c r="K1347" s="95"/>
      <c r="L1347" s="96"/>
      <c r="M1347" s="26"/>
      <c r="N1347" s="26"/>
      <c r="O1347" s="64"/>
      <c r="P1347" s="64"/>
      <c r="Q1347" s="64"/>
      <c r="R1347" s="64"/>
      <c r="S1347" s="64"/>
      <c r="T1347" s="64"/>
      <c r="U1347" s="64"/>
      <c r="V1347" s="64"/>
      <c r="W1347" s="64"/>
      <c r="X1347" s="64"/>
    </row>
    <row r="1348">
      <c r="A1348" s="93"/>
      <c r="B1348" s="93"/>
      <c r="C1348" s="94"/>
      <c r="D1348" s="94"/>
      <c r="E1348" s="94"/>
      <c r="F1348" s="80" t="b">
        <v>0</v>
      </c>
      <c r="G1348" s="80" t="b">
        <v>0</v>
      </c>
      <c r="H1348" s="94"/>
      <c r="I1348" s="94"/>
      <c r="J1348" s="77"/>
      <c r="K1348" s="95"/>
      <c r="L1348" s="96"/>
      <c r="M1348" s="26"/>
      <c r="N1348" s="26"/>
      <c r="O1348" s="64"/>
      <c r="P1348" s="64"/>
      <c r="Q1348" s="64"/>
      <c r="R1348" s="64"/>
      <c r="S1348" s="64"/>
      <c r="T1348" s="64"/>
      <c r="U1348" s="64"/>
      <c r="V1348" s="64"/>
      <c r="W1348" s="64"/>
      <c r="X1348" s="64"/>
    </row>
    <row r="1349">
      <c r="A1349" s="93"/>
      <c r="B1349" s="93"/>
      <c r="C1349" s="94"/>
      <c r="D1349" s="94"/>
      <c r="E1349" s="94"/>
      <c r="F1349" s="80" t="b">
        <v>0</v>
      </c>
      <c r="G1349" s="80" t="b">
        <v>0</v>
      </c>
      <c r="H1349" s="94"/>
      <c r="I1349" s="94"/>
      <c r="J1349" s="77"/>
      <c r="K1349" s="95"/>
      <c r="L1349" s="96"/>
      <c r="M1349" s="26"/>
      <c r="N1349" s="26"/>
      <c r="O1349" s="64"/>
      <c r="P1349" s="64"/>
      <c r="Q1349" s="64"/>
      <c r="R1349" s="64"/>
      <c r="S1349" s="64"/>
      <c r="T1349" s="64"/>
      <c r="U1349" s="64"/>
      <c r="V1349" s="64"/>
      <c r="W1349" s="64"/>
      <c r="X1349" s="64"/>
    </row>
    <row r="1350">
      <c r="A1350" s="93"/>
      <c r="B1350" s="93"/>
      <c r="C1350" s="94"/>
      <c r="D1350" s="94"/>
      <c r="E1350" s="94"/>
      <c r="F1350" s="80" t="b">
        <v>0</v>
      </c>
      <c r="G1350" s="80" t="b">
        <v>0</v>
      </c>
      <c r="H1350" s="94"/>
      <c r="I1350" s="94"/>
      <c r="J1350" s="77"/>
      <c r="K1350" s="95"/>
      <c r="L1350" s="96"/>
      <c r="M1350" s="26"/>
      <c r="N1350" s="26"/>
      <c r="O1350" s="64"/>
      <c r="P1350" s="64"/>
      <c r="Q1350" s="64"/>
      <c r="R1350" s="64"/>
      <c r="S1350" s="64"/>
      <c r="T1350" s="64"/>
      <c r="U1350" s="64"/>
      <c r="V1350" s="64"/>
      <c r="W1350" s="64"/>
      <c r="X1350" s="64"/>
    </row>
    <row r="1351">
      <c r="A1351" s="93"/>
      <c r="B1351" s="93"/>
      <c r="C1351" s="94"/>
      <c r="D1351" s="94"/>
      <c r="E1351" s="94"/>
      <c r="F1351" s="80" t="b">
        <v>0</v>
      </c>
      <c r="G1351" s="80" t="b">
        <v>0</v>
      </c>
      <c r="H1351" s="94"/>
      <c r="I1351" s="94"/>
      <c r="J1351" s="77"/>
      <c r="K1351" s="95"/>
      <c r="L1351" s="96"/>
      <c r="M1351" s="26"/>
      <c r="N1351" s="26"/>
      <c r="O1351" s="64"/>
      <c r="P1351" s="64"/>
      <c r="Q1351" s="64"/>
      <c r="R1351" s="64"/>
      <c r="S1351" s="64"/>
      <c r="T1351" s="64"/>
      <c r="U1351" s="64"/>
      <c r="V1351" s="64"/>
      <c r="W1351" s="64"/>
      <c r="X1351" s="64"/>
    </row>
    <row r="1352">
      <c r="A1352" s="93"/>
      <c r="B1352" s="93"/>
      <c r="C1352" s="94"/>
      <c r="D1352" s="94"/>
      <c r="E1352" s="94"/>
      <c r="F1352" s="80" t="b">
        <v>0</v>
      </c>
      <c r="G1352" s="80" t="b">
        <v>0</v>
      </c>
      <c r="H1352" s="94"/>
      <c r="I1352" s="94"/>
      <c r="J1352" s="77"/>
      <c r="K1352" s="95"/>
      <c r="L1352" s="96"/>
      <c r="M1352" s="26"/>
      <c r="N1352" s="26"/>
      <c r="O1352" s="64"/>
      <c r="P1352" s="64"/>
      <c r="Q1352" s="64"/>
      <c r="R1352" s="64"/>
      <c r="S1352" s="64"/>
      <c r="T1352" s="64"/>
      <c r="U1352" s="64"/>
      <c r="V1352" s="64"/>
      <c r="W1352" s="64"/>
      <c r="X1352" s="64"/>
    </row>
    <row r="1353">
      <c r="A1353" s="93"/>
      <c r="B1353" s="93"/>
      <c r="C1353" s="94"/>
      <c r="D1353" s="94"/>
      <c r="E1353" s="94"/>
      <c r="F1353" s="80" t="b">
        <v>0</v>
      </c>
      <c r="G1353" s="80" t="b">
        <v>0</v>
      </c>
      <c r="H1353" s="94"/>
      <c r="I1353" s="94"/>
      <c r="J1353" s="77"/>
      <c r="K1353" s="95"/>
      <c r="L1353" s="96"/>
      <c r="M1353" s="26"/>
      <c r="N1353" s="26"/>
      <c r="O1353" s="64"/>
      <c r="P1353" s="64"/>
      <c r="Q1353" s="64"/>
      <c r="R1353" s="64"/>
      <c r="S1353" s="64"/>
      <c r="T1353" s="64"/>
      <c r="U1353" s="64"/>
      <c r="V1353" s="64"/>
      <c r="W1353" s="64"/>
      <c r="X1353" s="64"/>
    </row>
    <row r="1354">
      <c r="A1354" s="93"/>
      <c r="B1354" s="93"/>
      <c r="C1354" s="94"/>
      <c r="D1354" s="94"/>
      <c r="E1354" s="94"/>
      <c r="F1354" s="80" t="b">
        <v>0</v>
      </c>
      <c r="G1354" s="80" t="b">
        <v>0</v>
      </c>
      <c r="H1354" s="94"/>
      <c r="I1354" s="94"/>
      <c r="J1354" s="77"/>
      <c r="K1354" s="95"/>
      <c r="L1354" s="96"/>
      <c r="M1354" s="26"/>
      <c r="N1354" s="26"/>
      <c r="O1354" s="64"/>
      <c r="P1354" s="64"/>
      <c r="Q1354" s="64"/>
      <c r="R1354" s="64"/>
      <c r="S1354" s="64"/>
      <c r="T1354" s="64"/>
      <c r="U1354" s="64"/>
      <c r="V1354" s="64"/>
      <c r="W1354" s="64"/>
      <c r="X1354" s="64"/>
    </row>
    <row r="1355">
      <c r="A1355" s="93"/>
      <c r="B1355" s="93"/>
      <c r="C1355" s="94"/>
      <c r="D1355" s="94"/>
      <c r="E1355" s="94"/>
      <c r="F1355" s="80" t="b">
        <v>0</v>
      </c>
      <c r="G1355" s="80" t="b">
        <v>0</v>
      </c>
      <c r="H1355" s="94"/>
      <c r="I1355" s="94"/>
      <c r="J1355" s="77"/>
      <c r="K1355" s="95"/>
      <c r="L1355" s="96"/>
      <c r="M1355" s="26"/>
      <c r="N1355" s="26"/>
      <c r="O1355" s="64"/>
      <c r="P1355" s="64"/>
      <c r="Q1355" s="64"/>
      <c r="R1355" s="64"/>
      <c r="S1355" s="64"/>
      <c r="T1355" s="64"/>
      <c r="U1355" s="64"/>
      <c r="V1355" s="64"/>
      <c r="W1355" s="64"/>
      <c r="X1355" s="64"/>
    </row>
    <row r="1356">
      <c r="A1356" s="93"/>
      <c r="B1356" s="93"/>
      <c r="C1356" s="94"/>
      <c r="D1356" s="94"/>
      <c r="E1356" s="94"/>
      <c r="F1356" s="80" t="b">
        <v>0</v>
      </c>
      <c r="G1356" s="80" t="b">
        <v>0</v>
      </c>
      <c r="H1356" s="94"/>
      <c r="I1356" s="94"/>
      <c r="J1356" s="77"/>
      <c r="K1356" s="95"/>
      <c r="L1356" s="96"/>
      <c r="M1356" s="26"/>
      <c r="N1356" s="26"/>
      <c r="O1356" s="64"/>
      <c r="P1356" s="64"/>
      <c r="Q1356" s="64"/>
      <c r="R1356" s="64"/>
      <c r="S1356" s="64"/>
      <c r="T1356" s="64"/>
      <c r="U1356" s="64"/>
      <c r="V1356" s="64"/>
      <c r="W1356" s="64"/>
      <c r="X1356" s="64"/>
    </row>
    <row r="1357">
      <c r="A1357" s="93"/>
      <c r="B1357" s="93"/>
      <c r="C1357" s="94"/>
      <c r="D1357" s="94"/>
      <c r="E1357" s="94"/>
      <c r="F1357" s="80" t="b">
        <v>0</v>
      </c>
      <c r="G1357" s="80" t="b">
        <v>0</v>
      </c>
      <c r="H1357" s="94"/>
      <c r="I1357" s="94"/>
      <c r="J1357" s="77"/>
      <c r="K1357" s="95"/>
      <c r="L1357" s="96"/>
      <c r="M1357" s="26"/>
      <c r="N1357" s="26"/>
      <c r="O1357" s="64"/>
      <c r="P1357" s="64"/>
      <c r="Q1357" s="64"/>
      <c r="R1357" s="64"/>
      <c r="S1357" s="64"/>
      <c r="T1357" s="64"/>
      <c r="U1357" s="64"/>
      <c r="V1357" s="64"/>
      <c r="W1357" s="64"/>
      <c r="X1357" s="64"/>
    </row>
    <row r="1358">
      <c r="A1358" s="93"/>
      <c r="B1358" s="93"/>
      <c r="C1358" s="94"/>
      <c r="D1358" s="94"/>
      <c r="E1358" s="94"/>
      <c r="F1358" s="80" t="b">
        <v>0</v>
      </c>
      <c r="G1358" s="80" t="b">
        <v>0</v>
      </c>
      <c r="H1358" s="94"/>
      <c r="I1358" s="94"/>
      <c r="J1358" s="77"/>
      <c r="K1358" s="95"/>
      <c r="L1358" s="96"/>
      <c r="M1358" s="26"/>
      <c r="N1358" s="26"/>
      <c r="O1358" s="64"/>
      <c r="P1358" s="64"/>
      <c r="Q1358" s="64"/>
      <c r="R1358" s="64"/>
      <c r="S1358" s="64"/>
      <c r="T1358" s="64"/>
      <c r="U1358" s="64"/>
      <c r="V1358" s="64"/>
      <c r="W1358" s="64"/>
      <c r="X1358" s="64"/>
    </row>
    <row r="1359">
      <c r="A1359" s="93"/>
      <c r="B1359" s="93"/>
      <c r="C1359" s="94"/>
      <c r="D1359" s="94"/>
      <c r="E1359" s="94"/>
      <c r="F1359" s="80" t="b">
        <v>0</v>
      </c>
      <c r="G1359" s="80" t="b">
        <v>0</v>
      </c>
      <c r="H1359" s="94"/>
      <c r="I1359" s="94"/>
      <c r="J1359" s="77"/>
      <c r="K1359" s="95"/>
      <c r="L1359" s="96"/>
      <c r="M1359" s="26"/>
      <c r="N1359" s="26"/>
      <c r="O1359" s="64"/>
      <c r="P1359" s="64"/>
      <c r="Q1359" s="64"/>
      <c r="R1359" s="64"/>
      <c r="S1359" s="64"/>
      <c r="T1359" s="64"/>
      <c r="U1359" s="64"/>
      <c r="V1359" s="64"/>
      <c r="W1359" s="64"/>
      <c r="X1359" s="64"/>
    </row>
    <row r="1360">
      <c r="A1360" s="93"/>
      <c r="B1360" s="93"/>
      <c r="C1360" s="94"/>
      <c r="D1360" s="94"/>
      <c r="E1360" s="94"/>
      <c r="F1360" s="80" t="b">
        <v>0</v>
      </c>
      <c r="G1360" s="80" t="b">
        <v>0</v>
      </c>
      <c r="H1360" s="94"/>
      <c r="I1360" s="94"/>
      <c r="J1360" s="77"/>
      <c r="K1360" s="95"/>
      <c r="L1360" s="96"/>
      <c r="M1360" s="26"/>
      <c r="N1360" s="26"/>
      <c r="O1360" s="64"/>
      <c r="P1360" s="64"/>
      <c r="Q1360" s="64"/>
      <c r="R1360" s="64"/>
      <c r="S1360" s="64"/>
      <c r="T1360" s="64"/>
      <c r="U1360" s="64"/>
      <c r="V1360" s="64"/>
      <c r="W1360" s="64"/>
      <c r="X1360" s="64"/>
    </row>
    <row r="1361">
      <c r="A1361" s="93"/>
      <c r="B1361" s="93"/>
      <c r="C1361" s="94"/>
      <c r="D1361" s="94"/>
      <c r="E1361" s="94"/>
      <c r="F1361" s="80" t="b">
        <v>0</v>
      </c>
      <c r="G1361" s="80" t="b">
        <v>0</v>
      </c>
      <c r="H1361" s="94"/>
      <c r="I1361" s="94"/>
      <c r="J1361" s="77"/>
      <c r="K1361" s="95"/>
      <c r="L1361" s="96"/>
      <c r="M1361" s="26"/>
      <c r="N1361" s="26"/>
      <c r="O1361" s="64"/>
      <c r="P1361" s="64"/>
      <c r="Q1361" s="64"/>
      <c r="R1361" s="64"/>
      <c r="S1361" s="64"/>
      <c r="T1361" s="64"/>
      <c r="U1361" s="64"/>
      <c r="V1361" s="64"/>
      <c r="W1361" s="64"/>
      <c r="X1361" s="64"/>
    </row>
    <row r="1362">
      <c r="A1362" s="93"/>
      <c r="B1362" s="93"/>
      <c r="C1362" s="94"/>
      <c r="D1362" s="94"/>
      <c r="E1362" s="94"/>
      <c r="F1362" s="80" t="b">
        <v>0</v>
      </c>
      <c r="G1362" s="80" t="b">
        <v>0</v>
      </c>
      <c r="H1362" s="94"/>
      <c r="I1362" s="94"/>
      <c r="J1362" s="77"/>
      <c r="K1362" s="95"/>
      <c r="L1362" s="96"/>
      <c r="M1362" s="26"/>
      <c r="N1362" s="26"/>
      <c r="O1362" s="64"/>
      <c r="P1362" s="64"/>
      <c r="Q1362" s="64"/>
      <c r="R1362" s="64"/>
      <c r="S1362" s="64"/>
      <c r="T1362" s="64"/>
      <c r="U1362" s="64"/>
      <c r="V1362" s="64"/>
      <c r="W1362" s="64"/>
      <c r="X1362" s="64"/>
    </row>
    <row r="1363">
      <c r="A1363" s="93"/>
      <c r="B1363" s="93"/>
      <c r="C1363" s="94"/>
      <c r="D1363" s="94"/>
      <c r="E1363" s="94"/>
      <c r="F1363" s="80" t="b">
        <v>0</v>
      </c>
      <c r="G1363" s="80" t="b">
        <v>0</v>
      </c>
      <c r="H1363" s="94"/>
      <c r="I1363" s="94"/>
      <c r="J1363" s="77"/>
      <c r="K1363" s="95"/>
      <c r="L1363" s="96"/>
      <c r="M1363" s="26"/>
      <c r="N1363" s="26"/>
      <c r="O1363" s="64"/>
      <c r="P1363" s="64"/>
      <c r="Q1363" s="64"/>
      <c r="R1363" s="64"/>
      <c r="S1363" s="64"/>
      <c r="T1363" s="64"/>
      <c r="U1363" s="64"/>
      <c r="V1363" s="64"/>
      <c r="W1363" s="64"/>
      <c r="X1363" s="64"/>
    </row>
    <row r="1364">
      <c r="A1364" s="93"/>
      <c r="B1364" s="93"/>
      <c r="C1364" s="94"/>
      <c r="D1364" s="94"/>
      <c r="E1364" s="94"/>
      <c r="F1364" s="80" t="b">
        <v>0</v>
      </c>
      <c r="G1364" s="80" t="b">
        <v>0</v>
      </c>
      <c r="H1364" s="94"/>
      <c r="I1364" s="94"/>
      <c r="J1364" s="77"/>
      <c r="K1364" s="95"/>
      <c r="L1364" s="96"/>
      <c r="M1364" s="26"/>
      <c r="N1364" s="26"/>
      <c r="O1364" s="64"/>
      <c r="P1364" s="64"/>
      <c r="Q1364" s="64"/>
      <c r="R1364" s="64"/>
      <c r="S1364" s="64"/>
      <c r="T1364" s="64"/>
      <c r="U1364" s="64"/>
      <c r="V1364" s="64"/>
      <c r="W1364" s="64"/>
      <c r="X1364" s="64"/>
    </row>
    <row r="1365">
      <c r="A1365" s="93"/>
      <c r="B1365" s="93"/>
      <c r="C1365" s="94"/>
      <c r="D1365" s="94"/>
      <c r="E1365" s="94"/>
      <c r="F1365" s="80" t="b">
        <v>0</v>
      </c>
      <c r="G1365" s="80" t="b">
        <v>0</v>
      </c>
      <c r="H1365" s="94"/>
      <c r="I1365" s="94"/>
      <c r="J1365" s="77"/>
      <c r="K1365" s="95"/>
      <c r="L1365" s="96"/>
      <c r="M1365" s="26"/>
      <c r="N1365" s="26"/>
      <c r="O1365" s="64"/>
      <c r="P1365" s="64"/>
      <c r="Q1365" s="64"/>
      <c r="R1365" s="64"/>
      <c r="S1365" s="64"/>
      <c r="T1365" s="64"/>
      <c r="U1365" s="64"/>
      <c r="V1365" s="64"/>
      <c r="W1365" s="64"/>
      <c r="X1365" s="64"/>
    </row>
    <row r="1366">
      <c r="A1366" s="93"/>
      <c r="B1366" s="93"/>
      <c r="C1366" s="94"/>
      <c r="D1366" s="94"/>
      <c r="E1366" s="94"/>
      <c r="F1366" s="80" t="b">
        <v>0</v>
      </c>
      <c r="G1366" s="80" t="b">
        <v>0</v>
      </c>
      <c r="H1366" s="94"/>
      <c r="I1366" s="94"/>
      <c r="J1366" s="77"/>
      <c r="K1366" s="95"/>
      <c r="L1366" s="96"/>
      <c r="M1366" s="26"/>
      <c r="N1366" s="26"/>
      <c r="O1366" s="64"/>
      <c r="P1366" s="64"/>
      <c r="Q1366" s="64"/>
      <c r="R1366" s="64"/>
      <c r="S1366" s="64"/>
      <c r="T1366" s="64"/>
      <c r="U1366" s="64"/>
      <c r="V1366" s="64"/>
      <c r="W1366" s="64"/>
      <c r="X1366" s="64"/>
    </row>
    <row r="1367">
      <c r="A1367" s="93"/>
      <c r="B1367" s="93"/>
      <c r="C1367" s="94"/>
      <c r="D1367" s="94"/>
      <c r="E1367" s="94"/>
      <c r="F1367" s="80" t="b">
        <v>0</v>
      </c>
      <c r="G1367" s="80" t="b">
        <v>0</v>
      </c>
      <c r="H1367" s="94"/>
      <c r="I1367" s="94"/>
      <c r="J1367" s="77"/>
      <c r="K1367" s="95"/>
      <c r="L1367" s="96"/>
      <c r="M1367" s="26"/>
      <c r="N1367" s="26"/>
      <c r="O1367" s="64"/>
      <c r="P1367" s="64"/>
      <c r="Q1367" s="64"/>
      <c r="R1367" s="64"/>
      <c r="S1367" s="64"/>
      <c r="T1367" s="64"/>
      <c r="U1367" s="64"/>
      <c r="V1367" s="64"/>
      <c r="W1367" s="64"/>
      <c r="X1367" s="64"/>
    </row>
    <row r="1368">
      <c r="A1368" s="93"/>
      <c r="B1368" s="93"/>
      <c r="C1368" s="94"/>
      <c r="D1368" s="94"/>
      <c r="E1368" s="94"/>
      <c r="F1368" s="80" t="b">
        <v>0</v>
      </c>
      <c r="G1368" s="80" t="b">
        <v>0</v>
      </c>
      <c r="H1368" s="94"/>
      <c r="I1368" s="94"/>
      <c r="J1368" s="77"/>
      <c r="K1368" s="95"/>
      <c r="L1368" s="96"/>
      <c r="M1368" s="26"/>
      <c r="N1368" s="26"/>
      <c r="O1368" s="64"/>
      <c r="P1368" s="64"/>
      <c r="Q1368" s="64"/>
      <c r="R1368" s="64"/>
      <c r="S1368" s="64"/>
      <c r="T1368" s="64"/>
      <c r="U1368" s="64"/>
      <c r="V1368" s="64"/>
      <c r="W1368" s="64"/>
      <c r="X1368" s="64"/>
    </row>
    <row r="1369">
      <c r="A1369" s="93"/>
      <c r="B1369" s="93"/>
      <c r="C1369" s="94"/>
      <c r="D1369" s="94"/>
      <c r="E1369" s="94"/>
      <c r="F1369" s="80" t="b">
        <v>0</v>
      </c>
      <c r="G1369" s="80" t="b">
        <v>0</v>
      </c>
      <c r="H1369" s="94"/>
      <c r="I1369" s="94"/>
      <c r="J1369" s="77"/>
      <c r="K1369" s="95"/>
      <c r="L1369" s="96"/>
      <c r="M1369" s="26"/>
      <c r="N1369" s="26"/>
      <c r="O1369" s="64"/>
      <c r="P1369" s="64"/>
      <c r="Q1369" s="64"/>
      <c r="R1369" s="64"/>
      <c r="S1369" s="64"/>
      <c r="T1369" s="64"/>
      <c r="U1369" s="64"/>
      <c r="V1369" s="64"/>
      <c r="W1369" s="64"/>
      <c r="X1369" s="64"/>
    </row>
    <row r="1370">
      <c r="A1370" s="93"/>
      <c r="B1370" s="93"/>
      <c r="C1370" s="94"/>
      <c r="D1370" s="94"/>
      <c r="E1370" s="94"/>
      <c r="F1370" s="80" t="b">
        <v>0</v>
      </c>
      <c r="G1370" s="80" t="b">
        <v>0</v>
      </c>
      <c r="H1370" s="94"/>
      <c r="I1370" s="94"/>
      <c r="J1370" s="77"/>
      <c r="K1370" s="95"/>
      <c r="L1370" s="96"/>
      <c r="M1370" s="26"/>
      <c r="N1370" s="26"/>
      <c r="O1370" s="64"/>
      <c r="P1370" s="64"/>
      <c r="Q1370" s="64"/>
      <c r="R1370" s="64"/>
      <c r="S1370" s="64"/>
      <c r="T1370" s="64"/>
      <c r="U1370" s="64"/>
      <c r="V1370" s="64"/>
      <c r="W1370" s="64"/>
      <c r="X1370" s="64"/>
    </row>
    <row r="1371">
      <c r="A1371" s="93"/>
      <c r="B1371" s="93"/>
      <c r="C1371" s="94"/>
      <c r="D1371" s="94"/>
      <c r="E1371" s="94"/>
      <c r="F1371" s="80" t="b">
        <v>0</v>
      </c>
      <c r="G1371" s="80" t="b">
        <v>0</v>
      </c>
      <c r="H1371" s="94"/>
      <c r="I1371" s="94"/>
      <c r="J1371" s="77"/>
      <c r="K1371" s="95"/>
      <c r="L1371" s="96"/>
      <c r="M1371" s="26"/>
      <c r="N1371" s="26"/>
      <c r="O1371" s="64"/>
      <c r="P1371" s="64"/>
      <c r="Q1371" s="64"/>
      <c r="R1371" s="64"/>
      <c r="S1371" s="64"/>
      <c r="T1371" s="64"/>
      <c r="U1371" s="64"/>
      <c r="V1371" s="64"/>
      <c r="W1371" s="64"/>
      <c r="X1371" s="64"/>
    </row>
    <row r="1372">
      <c r="A1372" s="93"/>
      <c r="B1372" s="93"/>
      <c r="C1372" s="94"/>
      <c r="D1372" s="94"/>
      <c r="E1372" s="94"/>
      <c r="F1372" s="80" t="b">
        <v>0</v>
      </c>
      <c r="G1372" s="80" t="b">
        <v>0</v>
      </c>
      <c r="H1372" s="94"/>
      <c r="I1372" s="94"/>
      <c r="J1372" s="77"/>
      <c r="K1372" s="95"/>
      <c r="L1372" s="96"/>
      <c r="M1372" s="26"/>
      <c r="N1372" s="26"/>
      <c r="O1372" s="64"/>
      <c r="P1372" s="64"/>
      <c r="Q1372" s="64"/>
      <c r="R1372" s="64"/>
      <c r="S1372" s="64"/>
      <c r="T1372" s="64"/>
      <c r="U1372" s="64"/>
      <c r="V1372" s="64"/>
      <c r="W1372" s="64"/>
      <c r="X1372" s="64"/>
    </row>
    <row r="1373">
      <c r="A1373" s="93"/>
      <c r="B1373" s="93"/>
      <c r="C1373" s="94"/>
      <c r="D1373" s="94"/>
      <c r="E1373" s="94"/>
      <c r="F1373" s="80" t="b">
        <v>0</v>
      </c>
      <c r="G1373" s="80" t="b">
        <v>0</v>
      </c>
      <c r="H1373" s="94"/>
      <c r="I1373" s="94"/>
      <c r="J1373" s="77"/>
      <c r="K1373" s="95"/>
      <c r="L1373" s="96"/>
      <c r="M1373" s="26"/>
      <c r="N1373" s="26"/>
      <c r="O1373" s="64"/>
      <c r="P1373" s="64"/>
      <c r="Q1373" s="64"/>
      <c r="R1373" s="64"/>
      <c r="S1373" s="64"/>
      <c r="T1373" s="64"/>
      <c r="U1373" s="64"/>
      <c r="V1373" s="64"/>
      <c r="W1373" s="64"/>
      <c r="X1373" s="64"/>
    </row>
    <row r="1374">
      <c r="A1374" s="93"/>
      <c r="B1374" s="93"/>
      <c r="C1374" s="94"/>
      <c r="D1374" s="94"/>
      <c r="E1374" s="94"/>
      <c r="F1374" s="80" t="b">
        <v>0</v>
      </c>
      <c r="G1374" s="80" t="b">
        <v>0</v>
      </c>
      <c r="H1374" s="94"/>
      <c r="I1374" s="94"/>
      <c r="J1374" s="77"/>
      <c r="K1374" s="95"/>
      <c r="L1374" s="96"/>
      <c r="M1374" s="26"/>
      <c r="N1374" s="26"/>
      <c r="O1374" s="64"/>
      <c r="P1374" s="64"/>
      <c r="Q1374" s="64"/>
      <c r="R1374" s="64"/>
      <c r="S1374" s="64"/>
      <c r="T1374" s="64"/>
      <c r="U1374" s="64"/>
      <c r="V1374" s="64"/>
      <c r="W1374" s="64"/>
      <c r="X1374" s="64"/>
    </row>
    <row r="1375">
      <c r="A1375" s="93"/>
      <c r="B1375" s="93"/>
      <c r="C1375" s="94"/>
      <c r="D1375" s="94"/>
      <c r="E1375" s="94"/>
      <c r="F1375" s="80" t="b">
        <v>0</v>
      </c>
      <c r="G1375" s="80" t="b">
        <v>0</v>
      </c>
      <c r="H1375" s="94"/>
      <c r="I1375" s="94"/>
      <c r="J1375" s="77"/>
      <c r="K1375" s="95"/>
      <c r="L1375" s="96"/>
      <c r="M1375" s="26"/>
      <c r="N1375" s="26"/>
      <c r="O1375" s="64"/>
      <c r="P1375" s="64"/>
      <c r="Q1375" s="64"/>
      <c r="R1375" s="64"/>
      <c r="S1375" s="64"/>
      <c r="T1375" s="64"/>
      <c r="U1375" s="64"/>
      <c r="V1375" s="64"/>
      <c r="W1375" s="64"/>
      <c r="X1375" s="64"/>
    </row>
    <row r="1376">
      <c r="A1376" s="93"/>
      <c r="B1376" s="93"/>
      <c r="C1376" s="94"/>
      <c r="D1376" s="94"/>
      <c r="E1376" s="94"/>
      <c r="F1376" s="80" t="b">
        <v>0</v>
      </c>
      <c r="G1376" s="80" t="b">
        <v>0</v>
      </c>
      <c r="H1376" s="94"/>
      <c r="I1376" s="94"/>
      <c r="J1376" s="77"/>
      <c r="K1376" s="95"/>
      <c r="L1376" s="96"/>
      <c r="M1376" s="26"/>
      <c r="N1376" s="26"/>
      <c r="O1376" s="64"/>
      <c r="P1376" s="64"/>
      <c r="Q1376" s="64"/>
      <c r="R1376" s="64"/>
      <c r="S1376" s="64"/>
      <c r="T1376" s="64"/>
      <c r="U1376" s="64"/>
      <c r="V1376" s="64"/>
      <c r="W1376" s="64"/>
      <c r="X1376" s="64"/>
    </row>
    <row r="1377">
      <c r="A1377" s="93"/>
      <c r="B1377" s="93"/>
      <c r="C1377" s="94"/>
      <c r="D1377" s="94"/>
      <c r="E1377" s="94"/>
      <c r="F1377" s="80" t="b">
        <v>0</v>
      </c>
      <c r="G1377" s="80" t="b">
        <v>0</v>
      </c>
      <c r="H1377" s="94"/>
      <c r="I1377" s="94"/>
      <c r="J1377" s="77"/>
      <c r="K1377" s="95"/>
      <c r="L1377" s="96"/>
      <c r="M1377" s="26"/>
      <c r="N1377" s="26"/>
      <c r="O1377" s="64"/>
      <c r="P1377" s="64"/>
      <c r="Q1377" s="64"/>
      <c r="R1377" s="64"/>
      <c r="S1377" s="64"/>
      <c r="T1377" s="64"/>
      <c r="U1377" s="64"/>
      <c r="V1377" s="64"/>
      <c r="W1377" s="64"/>
      <c r="X1377" s="64"/>
    </row>
    <row r="1378">
      <c r="A1378" s="93"/>
      <c r="B1378" s="93"/>
      <c r="C1378" s="94"/>
      <c r="D1378" s="94"/>
      <c r="E1378" s="94"/>
      <c r="F1378" s="80" t="b">
        <v>0</v>
      </c>
      <c r="G1378" s="80" t="b">
        <v>0</v>
      </c>
      <c r="H1378" s="94"/>
      <c r="I1378" s="94"/>
      <c r="J1378" s="77"/>
      <c r="K1378" s="95"/>
      <c r="L1378" s="96"/>
      <c r="M1378" s="26"/>
      <c r="N1378" s="26"/>
      <c r="O1378" s="64"/>
      <c r="P1378" s="64"/>
      <c r="Q1378" s="64"/>
      <c r="R1378" s="64"/>
      <c r="S1378" s="64"/>
      <c r="T1378" s="64"/>
      <c r="U1378" s="64"/>
      <c r="V1378" s="64"/>
      <c r="W1378" s="64"/>
      <c r="X1378" s="64"/>
    </row>
    <row r="1379">
      <c r="A1379" s="93"/>
      <c r="B1379" s="93"/>
      <c r="C1379" s="94"/>
      <c r="D1379" s="94"/>
      <c r="E1379" s="94"/>
      <c r="F1379" s="80" t="b">
        <v>0</v>
      </c>
      <c r="G1379" s="80" t="b">
        <v>0</v>
      </c>
      <c r="H1379" s="94"/>
      <c r="I1379" s="94"/>
      <c r="J1379" s="77"/>
      <c r="K1379" s="95"/>
      <c r="L1379" s="96"/>
      <c r="M1379" s="26"/>
      <c r="N1379" s="26"/>
      <c r="O1379" s="64"/>
      <c r="P1379" s="64"/>
      <c r="Q1379" s="64"/>
      <c r="R1379" s="64"/>
      <c r="S1379" s="64"/>
      <c r="T1379" s="64"/>
      <c r="U1379" s="64"/>
      <c r="V1379" s="64"/>
      <c r="W1379" s="64"/>
      <c r="X1379" s="64"/>
    </row>
    <row r="1380">
      <c r="A1380" s="93"/>
      <c r="B1380" s="93"/>
      <c r="C1380" s="94"/>
      <c r="D1380" s="94"/>
      <c r="E1380" s="94"/>
      <c r="F1380" s="80" t="b">
        <v>0</v>
      </c>
      <c r="G1380" s="80" t="b">
        <v>0</v>
      </c>
      <c r="H1380" s="94"/>
      <c r="I1380" s="94"/>
      <c r="J1380" s="77"/>
      <c r="K1380" s="95"/>
      <c r="L1380" s="96"/>
      <c r="M1380" s="26"/>
      <c r="N1380" s="26"/>
      <c r="O1380" s="64"/>
      <c r="P1380" s="64"/>
      <c r="Q1380" s="64"/>
      <c r="R1380" s="64"/>
      <c r="S1380" s="64"/>
      <c r="T1380" s="64"/>
      <c r="U1380" s="64"/>
      <c r="V1380" s="64"/>
      <c r="W1380" s="64"/>
      <c r="X1380" s="64"/>
    </row>
    <row r="1381">
      <c r="A1381" s="93"/>
      <c r="B1381" s="93"/>
      <c r="C1381" s="94"/>
      <c r="D1381" s="94"/>
      <c r="E1381" s="94"/>
      <c r="F1381" s="80" t="b">
        <v>0</v>
      </c>
      <c r="G1381" s="80" t="b">
        <v>0</v>
      </c>
      <c r="H1381" s="94"/>
      <c r="I1381" s="94"/>
      <c r="J1381" s="77"/>
      <c r="K1381" s="95"/>
      <c r="L1381" s="96"/>
      <c r="M1381" s="26"/>
      <c r="N1381" s="26"/>
      <c r="O1381" s="64"/>
      <c r="P1381" s="64"/>
      <c r="Q1381" s="64"/>
      <c r="R1381" s="64"/>
      <c r="S1381" s="64"/>
      <c r="T1381" s="64"/>
      <c r="U1381" s="64"/>
      <c r="V1381" s="64"/>
      <c r="W1381" s="64"/>
      <c r="X1381" s="64"/>
    </row>
    <row r="1382">
      <c r="A1382" s="93"/>
      <c r="B1382" s="93"/>
      <c r="C1382" s="94"/>
      <c r="D1382" s="94"/>
      <c r="E1382" s="94"/>
      <c r="F1382" s="80" t="b">
        <v>0</v>
      </c>
      <c r="G1382" s="80" t="b">
        <v>0</v>
      </c>
      <c r="H1382" s="94"/>
      <c r="I1382" s="94"/>
      <c r="J1382" s="77"/>
      <c r="K1382" s="95"/>
      <c r="L1382" s="96"/>
      <c r="M1382" s="26"/>
      <c r="N1382" s="26"/>
      <c r="O1382" s="64"/>
      <c r="P1382" s="64"/>
      <c r="Q1382" s="64"/>
      <c r="R1382" s="64"/>
      <c r="S1382" s="64"/>
      <c r="T1382" s="64"/>
      <c r="U1382" s="64"/>
      <c r="V1382" s="64"/>
      <c r="W1382" s="64"/>
      <c r="X1382" s="64"/>
    </row>
    <row r="1383">
      <c r="A1383" s="93"/>
      <c r="B1383" s="93"/>
      <c r="C1383" s="94"/>
      <c r="D1383" s="94"/>
      <c r="E1383" s="94"/>
      <c r="F1383" s="80" t="b">
        <v>0</v>
      </c>
      <c r="G1383" s="80" t="b">
        <v>0</v>
      </c>
      <c r="H1383" s="94"/>
      <c r="I1383" s="94"/>
      <c r="J1383" s="77"/>
      <c r="K1383" s="95"/>
      <c r="L1383" s="96"/>
      <c r="M1383" s="26"/>
      <c r="N1383" s="26"/>
      <c r="O1383" s="64"/>
      <c r="P1383" s="64"/>
      <c r="Q1383" s="64"/>
      <c r="R1383" s="64"/>
      <c r="S1383" s="64"/>
      <c r="T1383" s="64"/>
      <c r="U1383" s="64"/>
      <c r="V1383" s="64"/>
      <c r="W1383" s="64"/>
      <c r="X1383" s="64"/>
    </row>
    <row r="1384">
      <c r="A1384" s="93"/>
      <c r="B1384" s="93"/>
      <c r="C1384" s="94"/>
      <c r="D1384" s="94"/>
      <c r="E1384" s="94"/>
      <c r="F1384" s="80" t="b">
        <v>0</v>
      </c>
      <c r="G1384" s="80" t="b">
        <v>0</v>
      </c>
      <c r="H1384" s="94"/>
      <c r="I1384" s="94"/>
      <c r="J1384" s="77"/>
      <c r="K1384" s="95"/>
      <c r="L1384" s="96"/>
      <c r="M1384" s="26"/>
      <c r="N1384" s="26"/>
      <c r="O1384" s="64"/>
      <c r="P1384" s="64"/>
      <c r="Q1384" s="64"/>
      <c r="R1384" s="64"/>
      <c r="S1384" s="64"/>
      <c r="T1384" s="64"/>
      <c r="U1384" s="64"/>
      <c r="V1384" s="64"/>
      <c r="W1384" s="64"/>
      <c r="X1384" s="64"/>
    </row>
    <row r="1385">
      <c r="A1385" s="93"/>
      <c r="B1385" s="93"/>
      <c r="C1385" s="94"/>
      <c r="D1385" s="94"/>
      <c r="E1385" s="94"/>
      <c r="F1385" s="80" t="b">
        <v>0</v>
      </c>
      <c r="G1385" s="80" t="b">
        <v>0</v>
      </c>
      <c r="H1385" s="94"/>
      <c r="I1385" s="94"/>
      <c r="J1385" s="77"/>
      <c r="K1385" s="95"/>
      <c r="L1385" s="96"/>
      <c r="M1385" s="26"/>
      <c r="N1385" s="26"/>
      <c r="O1385" s="64"/>
      <c r="P1385" s="64"/>
      <c r="Q1385" s="64"/>
      <c r="R1385" s="64"/>
      <c r="S1385" s="64"/>
      <c r="T1385" s="64"/>
      <c r="U1385" s="64"/>
      <c r="V1385" s="64"/>
      <c r="W1385" s="64"/>
      <c r="X1385" s="64"/>
    </row>
    <row r="1386">
      <c r="A1386" s="93"/>
      <c r="B1386" s="93"/>
      <c r="C1386" s="94"/>
      <c r="D1386" s="94"/>
      <c r="E1386" s="94"/>
      <c r="F1386" s="80" t="b">
        <v>0</v>
      </c>
      <c r="G1386" s="80" t="b">
        <v>0</v>
      </c>
      <c r="H1386" s="94"/>
      <c r="I1386" s="94"/>
      <c r="J1386" s="77"/>
      <c r="K1386" s="95"/>
      <c r="L1386" s="96"/>
      <c r="M1386" s="26"/>
      <c r="N1386" s="26"/>
      <c r="O1386" s="64"/>
      <c r="P1386" s="64"/>
      <c r="Q1386" s="64"/>
      <c r="R1386" s="64"/>
      <c r="S1386" s="64"/>
      <c r="T1386" s="64"/>
      <c r="U1386" s="64"/>
      <c r="V1386" s="64"/>
      <c r="W1386" s="64"/>
      <c r="X1386" s="64"/>
    </row>
    <row r="1387">
      <c r="A1387" s="93"/>
      <c r="B1387" s="93"/>
      <c r="C1387" s="94"/>
      <c r="D1387" s="94"/>
      <c r="E1387" s="94"/>
      <c r="F1387" s="80" t="b">
        <v>0</v>
      </c>
      <c r="G1387" s="80" t="b">
        <v>0</v>
      </c>
      <c r="H1387" s="94"/>
      <c r="I1387" s="94"/>
      <c r="J1387" s="77"/>
      <c r="K1387" s="95"/>
      <c r="L1387" s="96"/>
      <c r="M1387" s="26"/>
      <c r="N1387" s="26"/>
      <c r="O1387" s="64"/>
      <c r="P1387" s="64"/>
      <c r="Q1387" s="64"/>
      <c r="R1387" s="64"/>
      <c r="S1387" s="64"/>
      <c r="T1387" s="64"/>
      <c r="U1387" s="64"/>
      <c r="V1387" s="64"/>
      <c r="W1387" s="64"/>
      <c r="X1387" s="64"/>
    </row>
    <row r="1388">
      <c r="A1388" s="93"/>
      <c r="B1388" s="93"/>
      <c r="C1388" s="94"/>
      <c r="D1388" s="94"/>
      <c r="E1388" s="94"/>
      <c r="F1388" s="80" t="b">
        <v>0</v>
      </c>
      <c r="G1388" s="80" t="b">
        <v>0</v>
      </c>
      <c r="H1388" s="94"/>
      <c r="I1388" s="94"/>
      <c r="J1388" s="77"/>
      <c r="K1388" s="95"/>
      <c r="L1388" s="96"/>
      <c r="M1388" s="26"/>
      <c r="N1388" s="26"/>
      <c r="O1388" s="64"/>
      <c r="P1388" s="64"/>
      <c r="Q1388" s="64"/>
      <c r="R1388" s="64"/>
      <c r="S1388" s="64"/>
      <c r="T1388" s="64"/>
      <c r="U1388" s="64"/>
      <c r="V1388" s="64"/>
      <c r="W1388" s="64"/>
      <c r="X1388" s="64"/>
    </row>
    <row r="1389">
      <c r="A1389" s="93"/>
      <c r="B1389" s="93"/>
      <c r="C1389" s="94"/>
      <c r="D1389" s="94"/>
      <c r="E1389" s="94"/>
      <c r="F1389" s="80" t="b">
        <v>0</v>
      </c>
      <c r="G1389" s="80" t="b">
        <v>0</v>
      </c>
      <c r="H1389" s="94"/>
      <c r="I1389" s="94"/>
      <c r="J1389" s="77"/>
      <c r="K1389" s="95"/>
      <c r="L1389" s="96"/>
      <c r="M1389" s="26"/>
      <c r="N1389" s="26"/>
      <c r="O1389" s="64"/>
      <c r="P1389" s="64"/>
      <c r="Q1389" s="64"/>
      <c r="R1389" s="64"/>
      <c r="S1389" s="64"/>
      <c r="T1389" s="64"/>
      <c r="U1389" s="64"/>
      <c r="V1389" s="64"/>
      <c r="W1389" s="64"/>
      <c r="X1389" s="64"/>
    </row>
    <row r="1390">
      <c r="A1390" s="93"/>
      <c r="B1390" s="93"/>
      <c r="C1390" s="94"/>
      <c r="D1390" s="94"/>
      <c r="E1390" s="94"/>
      <c r="F1390" s="80" t="b">
        <v>0</v>
      </c>
      <c r="G1390" s="80" t="b">
        <v>0</v>
      </c>
      <c r="H1390" s="94"/>
      <c r="I1390" s="94"/>
      <c r="J1390" s="77"/>
      <c r="K1390" s="95"/>
      <c r="L1390" s="96"/>
      <c r="M1390" s="26"/>
      <c r="N1390" s="26"/>
      <c r="O1390" s="64"/>
      <c r="P1390" s="64"/>
      <c r="Q1390" s="64"/>
      <c r="R1390" s="64"/>
      <c r="S1390" s="64"/>
      <c r="T1390" s="64"/>
      <c r="U1390" s="64"/>
      <c r="V1390" s="64"/>
      <c r="W1390" s="64"/>
      <c r="X1390" s="64"/>
    </row>
    <row r="1391">
      <c r="A1391" s="93"/>
      <c r="B1391" s="93"/>
      <c r="C1391" s="94"/>
      <c r="D1391" s="94"/>
      <c r="E1391" s="94"/>
      <c r="F1391" s="80" t="b">
        <v>0</v>
      </c>
      <c r="G1391" s="80" t="b">
        <v>0</v>
      </c>
      <c r="H1391" s="94"/>
      <c r="I1391" s="94"/>
      <c r="J1391" s="77"/>
      <c r="K1391" s="95"/>
      <c r="L1391" s="96"/>
      <c r="M1391" s="26"/>
      <c r="N1391" s="26"/>
      <c r="O1391" s="64"/>
      <c r="P1391" s="64"/>
      <c r="Q1391" s="64"/>
      <c r="R1391" s="64"/>
      <c r="S1391" s="64"/>
      <c r="T1391" s="64"/>
      <c r="U1391" s="64"/>
      <c r="V1391" s="64"/>
      <c r="W1391" s="64"/>
      <c r="X1391" s="64"/>
    </row>
    <row r="1392">
      <c r="A1392" s="93"/>
      <c r="B1392" s="93"/>
      <c r="C1392" s="94"/>
      <c r="D1392" s="94"/>
      <c r="E1392" s="94"/>
      <c r="F1392" s="80" t="b">
        <v>0</v>
      </c>
      <c r="G1392" s="80" t="b">
        <v>0</v>
      </c>
      <c r="H1392" s="94"/>
      <c r="I1392" s="94"/>
      <c r="J1392" s="77"/>
      <c r="K1392" s="95"/>
      <c r="L1392" s="96"/>
      <c r="M1392" s="26"/>
      <c r="N1392" s="26"/>
      <c r="O1392" s="64"/>
      <c r="P1392" s="64"/>
      <c r="Q1392" s="64"/>
      <c r="R1392" s="64"/>
      <c r="S1392" s="64"/>
      <c r="T1392" s="64"/>
      <c r="U1392" s="64"/>
      <c r="V1392" s="64"/>
      <c r="W1392" s="64"/>
      <c r="X1392" s="64"/>
    </row>
    <row r="1393">
      <c r="A1393" s="93"/>
      <c r="B1393" s="93"/>
      <c r="C1393" s="94"/>
      <c r="D1393" s="94"/>
      <c r="E1393" s="94"/>
      <c r="F1393" s="80" t="b">
        <v>0</v>
      </c>
      <c r="G1393" s="80" t="b">
        <v>0</v>
      </c>
      <c r="H1393" s="94"/>
      <c r="I1393" s="94"/>
      <c r="J1393" s="77"/>
      <c r="K1393" s="95"/>
      <c r="L1393" s="96"/>
      <c r="M1393" s="26"/>
      <c r="N1393" s="26"/>
      <c r="O1393" s="64"/>
      <c r="P1393" s="64"/>
      <c r="Q1393" s="64"/>
      <c r="R1393" s="64"/>
      <c r="S1393" s="64"/>
      <c r="T1393" s="64"/>
      <c r="U1393" s="64"/>
      <c r="V1393" s="64"/>
      <c r="W1393" s="64"/>
      <c r="X1393" s="64"/>
    </row>
    <row r="1394">
      <c r="A1394" s="93"/>
      <c r="B1394" s="93"/>
      <c r="C1394" s="94"/>
      <c r="D1394" s="94"/>
      <c r="E1394" s="94"/>
      <c r="F1394" s="80" t="b">
        <v>0</v>
      </c>
      <c r="G1394" s="80" t="b">
        <v>0</v>
      </c>
      <c r="H1394" s="94"/>
      <c r="I1394" s="94"/>
      <c r="J1394" s="77"/>
      <c r="K1394" s="95"/>
      <c r="L1394" s="96"/>
      <c r="M1394" s="26"/>
      <c r="N1394" s="26"/>
      <c r="O1394" s="64"/>
      <c r="P1394" s="64"/>
      <c r="Q1394" s="64"/>
      <c r="R1394" s="64"/>
      <c r="S1394" s="64"/>
      <c r="T1394" s="64"/>
      <c r="U1394" s="64"/>
      <c r="V1394" s="64"/>
      <c r="W1394" s="64"/>
      <c r="X1394" s="64"/>
    </row>
    <row r="1395">
      <c r="A1395" s="93"/>
      <c r="B1395" s="93"/>
      <c r="C1395" s="94"/>
      <c r="D1395" s="94"/>
      <c r="E1395" s="94"/>
      <c r="F1395" s="80" t="b">
        <v>0</v>
      </c>
      <c r="G1395" s="80" t="b">
        <v>0</v>
      </c>
      <c r="H1395" s="94"/>
      <c r="I1395" s="94"/>
      <c r="J1395" s="77"/>
      <c r="K1395" s="95"/>
      <c r="L1395" s="96"/>
      <c r="M1395" s="26"/>
      <c r="N1395" s="26"/>
      <c r="O1395" s="64"/>
      <c r="P1395" s="64"/>
      <c r="Q1395" s="64"/>
      <c r="R1395" s="64"/>
      <c r="S1395" s="64"/>
      <c r="T1395" s="64"/>
      <c r="U1395" s="64"/>
      <c r="V1395" s="64"/>
      <c r="W1395" s="64"/>
      <c r="X1395" s="64"/>
    </row>
    <row r="1396">
      <c r="A1396" s="93"/>
      <c r="B1396" s="93"/>
      <c r="C1396" s="94"/>
      <c r="D1396" s="94"/>
      <c r="E1396" s="94"/>
      <c r="F1396" s="80" t="b">
        <v>0</v>
      </c>
      <c r="G1396" s="80" t="b">
        <v>0</v>
      </c>
      <c r="H1396" s="94"/>
      <c r="I1396" s="94"/>
      <c r="J1396" s="77"/>
      <c r="K1396" s="95"/>
      <c r="L1396" s="96"/>
      <c r="M1396" s="26"/>
      <c r="N1396" s="26"/>
      <c r="O1396" s="64"/>
      <c r="P1396" s="64"/>
      <c r="Q1396" s="64"/>
      <c r="R1396" s="64"/>
      <c r="S1396" s="64"/>
      <c r="T1396" s="64"/>
      <c r="U1396" s="64"/>
      <c r="V1396" s="64"/>
      <c r="W1396" s="64"/>
      <c r="X1396" s="64"/>
    </row>
    <row r="1397">
      <c r="A1397" s="93"/>
      <c r="B1397" s="93"/>
      <c r="C1397" s="94"/>
      <c r="D1397" s="94"/>
      <c r="E1397" s="94"/>
      <c r="F1397" s="80" t="b">
        <v>0</v>
      </c>
      <c r="G1397" s="80" t="b">
        <v>0</v>
      </c>
      <c r="H1397" s="94"/>
      <c r="I1397" s="94"/>
      <c r="J1397" s="77"/>
      <c r="K1397" s="95"/>
      <c r="L1397" s="96"/>
      <c r="M1397" s="26"/>
      <c r="N1397" s="26"/>
      <c r="O1397" s="64"/>
      <c r="P1397" s="64"/>
      <c r="Q1397" s="64"/>
      <c r="R1397" s="64"/>
      <c r="S1397" s="64"/>
      <c r="T1397" s="64"/>
      <c r="U1397" s="64"/>
      <c r="V1397" s="64"/>
      <c r="W1397" s="64"/>
      <c r="X1397" s="64"/>
    </row>
    <row r="1398">
      <c r="A1398" s="93"/>
      <c r="B1398" s="93"/>
      <c r="C1398" s="94"/>
      <c r="D1398" s="94"/>
      <c r="E1398" s="94"/>
      <c r="F1398" s="80" t="b">
        <v>0</v>
      </c>
      <c r="G1398" s="80" t="b">
        <v>0</v>
      </c>
      <c r="H1398" s="94"/>
      <c r="I1398" s="94"/>
      <c r="J1398" s="77"/>
      <c r="K1398" s="95"/>
      <c r="L1398" s="96"/>
      <c r="M1398" s="26"/>
      <c r="N1398" s="26"/>
      <c r="O1398" s="64"/>
      <c r="P1398" s="64"/>
      <c r="Q1398" s="64"/>
      <c r="R1398" s="64"/>
      <c r="S1398" s="64"/>
      <c r="T1398" s="64"/>
      <c r="U1398" s="64"/>
      <c r="V1398" s="64"/>
      <c r="W1398" s="64"/>
      <c r="X1398" s="64"/>
    </row>
    <row r="1399">
      <c r="A1399" s="93"/>
      <c r="B1399" s="93"/>
      <c r="C1399" s="94"/>
      <c r="D1399" s="94"/>
      <c r="E1399" s="94"/>
      <c r="F1399" s="80" t="b">
        <v>0</v>
      </c>
      <c r="G1399" s="80" t="b">
        <v>0</v>
      </c>
      <c r="H1399" s="94"/>
      <c r="I1399" s="94"/>
      <c r="J1399" s="77"/>
      <c r="K1399" s="95"/>
      <c r="L1399" s="96"/>
      <c r="M1399" s="26"/>
      <c r="N1399" s="26"/>
      <c r="O1399" s="64"/>
      <c r="P1399" s="64"/>
      <c r="Q1399" s="64"/>
      <c r="R1399" s="64"/>
      <c r="S1399" s="64"/>
      <c r="T1399" s="64"/>
      <c r="U1399" s="64"/>
      <c r="V1399" s="64"/>
      <c r="W1399" s="64"/>
      <c r="X1399" s="64"/>
    </row>
    <row r="1400">
      <c r="A1400" s="93"/>
      <c r="B1400" s="93"/>
      <c r="C1400" s="94"/>
      <c r="D1400" s="94"/>
      <c r="E1400" s="94"/>
      <c r="F1400" s="80" t="b">
        <v>0</v>
      </c>
      <c r="G1400" s="80" t="b">
        <v>0</v>
      </c>
      <c r="H1400" s="94"/>
      <c r="I1400" s="94"/>
      <c r="J1400" s="77"/>
      <c r="K1400" s="95"/>
      <c r="L1400" s="96"/>
      <c r="M1400" s="26"/>
      <c r="N1400" s="26"/>
      <c r="O1400" s="64"/>
      <c r="P1400" s="64"/>
      <c r="Q1400" s="64"/>
      <c r="R1400" s="64"/>
      <c r="S1400" s="64"/>
      <c r="T1400" s="64"/>
      <c r="U1400" s="64"/>
      <c r="V1400" s="64"/>
      <c r="W1400" s="64"/>
      <c r="X1400" s="64"/>
    </row>
    <row r="1401">
      <c r="A1401" s="93"/>
      <c r="B1401" s="93"/>
      <c r="C1401" s="94"/>
      <c r="D1401" s="94"/>
      <c r="E1401" s="94"/>
      <c r="F1401" s="80" t="b">
        <v>0</v>
      </c>
      <c r="G1401" s="80" t="b">
        <v>0</v>
      </c>
      <c r="H1401" s="94"/>
      <c r="I1401" s="94"/>
      <c r="J1401" s="77"/>
      <c r="K1401" s="95"/>
      <c r="L1401" s="96"/>
      <c r="M1401" s="26"/>
      <c r="N1401" s="26"/>
      <c r="O1401" s="64"/>
      <c r="P1401" s="64"/>
      <c r="Q1401" s="64"/>
      <c r="R1401" s="64"/>
      <c r="S1401" s="64"/>
      <c r="T1401" s="64"/>
      <c r="U1401" s="64"/>
      <c r="V1401" s="64"/>
      <c r="W1401" s="64"/>
      <c r="X1401" s="64"/>
    </row>
    <row r="1402">
      <c r="A1402" s="93"/>
      <c r="B1402" s="93"/>
      <c r="C1402" s="94"/>
      <c r="D1402" s="94"/>
      <c r="E1402" s="94"/>
      <c r="F1402" s="80" t="b">
        <v>0</v>
      </c>
      <c r="G1402" s="80" t="b">
        <v>0</v>
      </c>
      <c r="H1402" s="94"/>
      <c r="I1402" s="94"/>
      <c r="J1402" s="77"/>
      <c r="K1402" s="95"/>
      <c r="L1402" s="96"/>
      <c r="M1402" s="26"/>
      <c r="N1402" s="26"/>
      <c r="O1402" s="64"/>
      <c r="P1402" s="64"/>
      <c r="Q1402" s="64"/>
      <c r="R1402" s="64"/>
      <c r="S1402" s="64"/>
      <c r="T1402" s="64"/>
      <c r="U1402" s="64"/>
      <c r="V1402" s="64"/>
      <c r="W1402" s="64"/>
      <c r="X1402" s="64"/>
    </row>
    <row r="1403">
      <c r="A1403" s="93"/>
      <c r="B1403" s="93"/>
      <c r="C1403" s="94"/>
      <c r="D1403" s="94"/>
      <c r="E1403" s="94"/>
      <c r="F1403" s="80" t="b">
        <v>0</v>
      </c>
      <c r="G1403" s="80" t="b">
        <v>0</v>
      </c>
      <c r="H1403" s="94"/>
      <c r="I1403" s="94"/>
      <c r="J1403" s="77"/>
      <c r="K1403" s="95"/>
      <c r="L1403" s="96"/>
      <c r="M1403" s="26"/>
      <c r="N1403" s="26"/>
      <c r="O1403" s="64"/>
      <c r="P1403" s="64"/>
      <c r="Q1403" s="64"/>
      <c r="R1403" s="64"/>
      <c r="S1403" s="64"/>
      <c r="T1403" s="64"/>
      <c r="U1403" s="64"/>
      <c r="V1403" s="64"/>
      <c r="W1403" s="64"/>
      <c r="X1403" s="64"/>
    </row>
    <row r="1404">
      <c r="A1404" s="93"/>
      <c r="B1404" s="93"/>
      <c r="C1404" s="94"/>
      <c r="D1404" s="94"/>
      <c r="E1404" s="94"/>
      <c r="F1404" s="80" t="b">
        <v>0</v>
      </c>
      <c r="G1404" s="80" t="b">
        <v>0</v>
      </c>
      <c r="H1404" s="94"/>
      <c r="I1404" s="94"/>
      <c r="J1404" s="77"/>
      <c r="K1404" s="95"/>
      <c r="L1404" s="96"/>
      <c r="M1404" s="26"/>
      <c r="N1404" s="26"/>
      <c r="O1404" s="64"/>
      <c r="P1404" s="64"/>
      <c r="Q1404" s="64"/>
      <c r="R1404" s="64"/>
      <c r="S1404" s="64"/>
      <c r="T1404" s="64"/>
      <c r="U1404" s="64"/>
      <c r="V1404" s="64"/>
      <c r="W1404" s="64"/>
      <c r="X1404" s="64"/>
    </row>
    <row r="1405">
      <c r="A1405" s="93"/>
      <c r="B1405" s="93"/>
      <c r="C1405" s="94"/>
      <c r="D1405" s="94"/>
      <c r="E1405" s="94"/>
      <c r="F1405" s="80" t="b">
        <v>0</v>
      </c>
      <c r="G1405" s="80" t="b">
        <v>0</v>
      </c>
      <c r="H1405" s="94"/>
      <c r="I1405" s="94"/>
      <c r="J1405" s="77"/>
      <c r="K1405" s="95"/>
      <c r="L1405" s="96"/>
      <c r="M1405" s="26"/>
      <c r="N1405" s="26"/>
      <c r="O1405" s="64"/>
      <c r="P1405" s="64"/>
      <c r="Q1405" s="64"/>
      <c r="R1405" s="64"/>
      <c r="S1405" s="64"/>
      <c r="T1405" s="64"/>
      <c r="U1405" s="64"/>
      <c r="V1405" s="64"/>
      <c r="W1405" s="64"/>
      <c r="X1405" s="64"/>
    </row>
    <row r="1406">
      <c r="A1406" s="93"/>
      <c r="B1406" s="93"/>
      <c r="C1406" s="94"/>
      <c r="D1406" s="94"/>
      <c r="E1406" s="94"/>
      <c r="F1406" s="80" t="b">
        <v>0</v>
      </c>
      <c r="G1406" s="80" t="b">
        <v>0</v>
      </c>
      <c r="H1406" s="94"/>
      <c r="I1406" s="94"/>
      <c r="J1406" s="77"/>
      <c r="K1406" s="95"/>
      <c r="L1406" s="96"/>
      <c r="M1406" s="26"/>
      <c r="N1406" s="26"/>
      <c r="O1406" s="64"/>
      <c r="P1406" s="64"/>
      <c r="Q1406" s="64"/>
      <c r="R1406" s="64"/>
      <c r="S1406" s="64"/>
      <c r="T1406" s="64"/>
      <c r="U1406" s="64"/>
      <c r="V1406" s="64"/>
      <c r="W1406" s="64"/>
      <c r="X1406" s="64"/>
    </row>
    <row r="1407">
      <c r="A1407" s="93"/>
      <c r="B1407" s="93"/>
      <c r="C1407" s="94"/>
      <c r="D1407" s="94"/>
      <c r="E1407" s="94"/>
      <c r="F1407" s="80" t="b">
        <v>0</v>
      </c>
      <c r="G1407" s="80" t="b">
        <v>0</v>
      </c>
      <c r="H1407" s="94"/>
      <c r="I1407" s="94"/>
      <c r="J1407" s="77"/>
      <c r="K1407" s="95"/>
      <c r="L1407" s="96"/>
      <c r="M1407" s="26"/>
      <c r="N1407" s="26"/>
      <c r="O1407" s="64"/>
      <c r="P1407" s="64"/>
      <c r="Q1407" s="64"/>
      <c r="R1407" s="64"/>
      <c r="S1407" s="64"/>
      <c r="T1407" s="64"/>
      <c r="U1407" s="64"/>
      <c r="V1407" s="64"/>
      <c r="W1407" s="64"/>
      <c r="X1407" s="64"/>
    </row>
    <row r="1408">
      <c r="A1408" s="93"/>
      <c r="B1408" s="93"/>
      <c r="C1408" s="94"/>
      <c r="D1408" s="94"/>
      <c r="E1408" s="94"/>
      <c r="F1408" s="80" t="b">
        <v>0</v>
      </c>
      <c r="G1408" s="80" t="b">
        <v>0</v>
      </c>
      <c r="H1408" s="94"/>
      <c r="I1408" s="94"/>
      <c r="J1408" s="77"/>
      <c r="K1408" s="95"/>
      <c r="L1408" s="96"/>
      <c r="M1408" s="26"/>
      <c r="N1408" s="26"/>
      <c r="O1408" s="64"/>
      <c r="P1408" s="64"/>
      <c r="Q1408" s="64"/>
      <c r="R1408" s="64"/>
      <c r="S1408" s="64"/>
      <c r="T1408" s="64"/>
      <c r="U1408" s="64"/>
      <c r="V1408" s="64"/>
      <c r="W1408" s="64"/>
      <c r="X1408" s="64"/>
    </row>
    <row r="1409">
      <c r="A1409" s="93"/>
      <c r="B1409" s="93"/>
      <c r="C1409" s="94"/>
      <c r="D1409" s="94"/>
      <c r="E1409" s="94"/>
      <c r="F1409" s="80" t="b">
        <v>0</v>
      </c>
      <c r="G1409" s="80" t="b">
        <v>0</v>
      </c>
      <c r="H1409" s="94"/>
      <c r="I1409" s="94"/>
      <c r="J1409" s="77"/>
      <c r="K1409" s="95"/>
      <c r="L1409" s="96"/>
      <c r="M1409" s="26"/>
      <c r="N1409" s="26"/>
      <c r="O1409" s="64"/>
      <c r="P1409" s="64"/>
      <c r="Q1409" s="64"/>
      <c r="R1409" s="64"/>
      <c r="S1409" s="64"/>
      <c r="T1409" s="64"/>
      <c r="U1409" s="64"/>
      <c r="V1409" s="64"/>
      <c r="W1409" s="64"/>
      <c r="X1409" s="64"/>
    </row>
    <row r="1410">
      <c r="A1410" s="93"/>
      <c r="B1410" s="93"/>
      <c r="C1410" s="94"/>
      <c r="D1410" s="94"/>
      <c r="E1410" s="94"/>
      <c r="F1410" s="80" t="b">
        <v>0</v>
      </c>
      <c r="G1410" s="80" t="b">
        <v>0</v>
      </c>
      <c r="H1410" s="94"/>
      <c r="I1410" s="94"/>
      <c r="J1410" s="77"/>
      <c r="K1410" s="95"/>
      <c r="L1410" s="96"/>
      <c r="M1410" s="26"/>
      <c r="N1410" s="26"/>
      <c r="O1410" s="64"/>
      <c r="P1410" s="64"/>
      <c r="Q1410" s="64"/>
      <c r="R1410" s="64"/>
      <c r="S1410" s="64"/>
      <c r="T1410" s="64"/>
      <c r="U1410" s="64"/>
      <c r="V1410" s="64"/>
      <c r="W1410" s="64"/>
      <c r="X1410" s="64"/>
    </row>
    <row r="1411">
      <c r="A1411" s="93"/>
      <c r="B1411" s="93"/>
      <c r="C1411" s="94"/>
      <c r="D1411" s="94"/>
      <c r="E1411" s="94"/>
      <c r="F1411" s="80" t="b">
        <v>0</v>
      </c>
      <c r="G1411" s="80" t="b">
        <v>0</v>
      </c>
      <c r="H1411" s="94"/>
      <c r="I1411" s="94"/>
      <c r="J1411" s="77"/>
      <c r="K1411" s="95"/>
      <c r="L1411" s="96"/>
      <c r="M1411" s="26"/>
      <c r="N1411" s="26"/>
      <c r="O1411" s="64"/>
      <c r="P1411" s="64"/>
      <c r="Q1411" s="64"/>
      <c r="R1411" s="64"/>
      <c r="S1411" s="64"/>
      <c r="T1411" s="64"/>
      <c r="U1411" s="64"/>
      <c r="V1411" s="64"/>
      <c r="W1411" s="64"/>
      <c r="X1411" s="64"/>
    </row>
    <row r="1412">
      <c r="A1412" s="93"/>
      <c r="B1412" s="93"/>
      <c r="C1412" s="94"/>
      <c r="D1412" s="94"/>
      <c r="E1412" s="94"/>
      <c r="F1412" s="80" t="b">
        <v>0</v>
      </c>
      <c r="G1412" s="80" t="b">
        <v>0</v>
      </c>
      <c r="H1412" s="94"/>
      <c r="I1412" s="94"/>
      <c r="J1412" s="77"/>
      <c r="K1412" s="95"/>
      <c r="L1412" s="96"/>
      <c r="M1412" s="26"/>
      <c r="N1412" s="26"/>
      <c r="O1412" s="64"/>
      <c r="P1412" s="64"/>
      <c r="Q1412" s="64"/>
      <c r="R1412" s="64"/>
      <c r="S1412" s="64"/>
      <c r="T1412" s="64"/>
      <c r="U1412" s="64"/>
      <c r="V1412" s="64"/>
      <c r="W1412" s="64"/>
      <c r="X1412" s="64"/>
    </row>
    <row r="1413">
      <c r="A1413" s="93"/>
      <c r="B1413" s="93"/>
      <c r="C1413" s="94"/>
      <c r="D1413" s="94"/>
      <c r="E1413" s="94"/>
      <c r="F1413" s="80" t="b">
        <v>0</v>
      </c>
      <c r="G1413" s="80" t="b">
        <v>0</v>
      </c>
      <c r="H1413" s="94"/>
      <c r="I1413" s="94"/>
      <c r="J1413" s="77"/>
      <c r="K1413" s="95"/>
      <c r="L1413" s="96"/>
      <c r="M1413" s="26"/>
      <c r="N1413" s="26"/>
      <c r="O1413" s="64"/>
      <c r="P1413" s="64"/>
      <c r="Q1413" s="64"/>
      <c r="R1413" s="64"/>
      <c r="S1413" s="64"/>
      <c r="T1413" s="64"/>
      <c r="U1413" s="64"/>
      <c r="V1413" s="64"/>
      <c r="W1413" s="64"/>
      <c r="X1413" s="64"/>
    </row>
    <row r="1414">
      <c r="A1414" s="93"/>
      <c r="B1414" s="93"/>
      <c r="C1414" s="94"/>
      <c r="D1414" s="94"/>
      <c r="E1414" s="94"/>
      <c r="F1414" s="80" t="b">
        <v>0</v>
      </c>
      <c r="G1414" s="80" t="b">
        <v>0</v>
      </c>
      <c r="H1414" s="94"/>
      <c r="I1414" s="94"/>
      <c r="J1414" s="77"/>
      <c r="K1414" s="95"/>
      <c r="L1414" s="96"/>
      <c r="M1414" s="26"/>
      <c r="N1414" s="26"/>
      <c r="O1414" s="64"/>
      <c r="P1414" s="64"/>
      <c r="Q1414" s="64"/>
      <c r="R1414" s="64"/>
      <c r="S1414" s="64"/>
      <c r="T1414" s="64"/>
      <c r="U1414" s="64"/>
      <c r="V1414" s="64"/>
      <c r="W1414" s="64"/>
      <c r="X1414" s="64"/>
    </row>
    <row r="1415">
      <c r="A1415" s="93"/>
      <c r="B1415" s="93"/>
      <c r="C1415" s="94"/>
      <c r="D1415" s="94"/>
      <c r="E1415" s="94"/>
      <c r="F1415" s="80" t="b">
        <v>0</v>
      </c>
      <c r="G1415" s="80" t="b">
        <v>0</v>
      </c>
      <c r="H1415" s="94"/>
      <c r="I1415" s="94"/>
      <c r="J1415" s="77"/>
      <c r="K1415" s="95"/>
      <c r="L1415" s="96"/>
      <c r="M1415" s="26"/>
      <c r="N1415" s="26"/>
      <c r="O1415" s="64"/>
      <c r="P1415" s="64"/>
      <c r="Q1415" s="64"/>
      <c r="R1415" s="64"/>
      <c r="S1415" s="64"/>
      <c r="T1415" s="64"/>
      <c r="U1415" s="64"/>
      <c r="V1415" s="64"/>
      <c r="W1415" s="64"/>
      <c r="X1415" s="64"/>
    </row>
    <row r="1416">
      <c r="A1416" s="93"/>
      <c r="B1416" s="93"/>
      <c r="C1416" s="94"/>
      <c r="D1416" s="94"/>
      <c r="E1416" s="94"/>
      <c r="F1416" s="80" t="b">
        <v>0</v>
      </c>
      <c r="G1416" s="80" t="b">
        <v>0</v>
      </c>
      <c r="H1416" s="94"/>
      <c r="I1416" s="94"/>
      <c r="J1416" s="77"/>
      <c r="K1416" s="95"/>
      <c r="L1416" s="96"/>
      <c r="M1416" s="26"/>
      <c r="N1416" s="26"/>
      <c r="O1416" s="64"/>
      <c r="P1416" s="64"/>
      <c r="Q1416" s="64"/>
      <c r="R1416" s="64"/>
      <c r="S1416" s="64"/>
      <c r="T1416" s="64"/>
      <c r="U1416" s="64"/>
      <c r="V1416" s="64"/>
      <c r="W1416" s="64"/>
      <c r="X1416" s="64"/>
    </row>
    <row r="1417">
      <c r="A1417" s="93"/>
      <c r="B1417" s="93"/>
      <c r="C1417" s="94"/>
      <c r="D1417" s="94"/>
      <c r="E1417" s="94"/>
      <c r="F1417" s="80" t="b">
        <v>0</v>
      </c>
      <c r="G1417" s="80" t="b">
        <v>0</v>
      </c>
      <c r="H1417" s="94"/>
      <c r="I1417" s="94"/>
      <c r="J1417" s="77"/>
      <c r="K1417" s="95"/>
      <c r="L1417" s="96"/>
      <c r="M1417" s="26"/>
      <c r="N1417" s="26"/>
      <c r="O1417" s="64"/>
      <c r="P1417" s="64"/>
      <c r="Q1417" s="64"/>
      <c r="R1417" s="64"/>
      <c r="S1417" s="64"/>
      <c r="T1417" s="64"/>
      <c r="U1417" s="64"/>
      <c r="V1417" s="64"/>
      <c r="W1417" s="64"/>
      <c r="X1417" s="64"/>
    </row>
    <row r="1418">
      <c r="A1418" s="93"/>
      <c r="B1418" s="93"/>
      <c r="C1418" s="94"/>
      <c r="D1418" s="94"/>
      <c r="E1418" s="94"/>
      <c r="F1418" s="80" t="b">
        <v>0</v>
      </c>
      <c r="G1418" s="80" t="b">
        <v>0</v>
      </c>
      <c r="H1418" s="94"/>
      <c r="I1418" s="94"/>
      <c r="J1418" s="77"/>
      <c r="K1418" s="95"/>
      <c r="L1418" s="96"/>
      <c r="M1418" s="26"/>
      <c r="N1418" s="26"/>
      <c r="O1418" s="64"/>
      <c r="P1418" s="64"/>
      <c r="Q1418" s="64"/>
      <c r="R1418" s="64"/>
      <c r="S1418" s="64"/>
      <c r="T1418" s="64"/>
      <c r="U1418" s="64"/>
      <c r="V1418" s="64"/>
      <c r="W1418" s="64"/>
      <c r="X1418" s="64"/>
    </row>
    <row r="1419">
      <c r="A1419" s="93"/>
      <c r="B1419" s="93"/>
      <c r="C1419" s="94"/>
      <c r="D1419" s="94"/>
      <c r="E1419" s="94"/>
      <c r="F1419" s="80" t="b">
        <v>0</v>
      </c>
      <c r="G1419" s="80" t="b">
        <v>0</v>
      </c>
      <c r="H1419" s="94"/>
      <c r="I1419" s="94"/>
      <c r="J1419" s="77"/>
      <c r="K1419" s="95"/>
      <c r="L1419" s="96"/>
      <c r="M1419" s="26"/>
      <c r="N1419" s="26"/>
      <c r="O1419" s="64"/>
      <c r="P1419" s="64"/>
      <c r="Q1419" s="64"/>
      <c r="R1419" s="64"/>
      <c r="S1419" s="64"/>
      <c r="T1419" s="64"/>
      <c r="U1419" s="64"/>
      <c r="V1419" s="64"/>
      <c r="W1419" s="64"/>
      <c r="X1419" s="64"/>
    </row>
    <row r="1420">
      <c r="A1420" s="93"/>
      <c r="B1420" s="93"/>
      <c r="C1420" s="94"/>
      <c r="D1420" s="94"/>
      <c r="E1420" s="94"/>
      <c r="F1420" s="80" t="b">
        <v>0</v>
      </c>
      <c r="G1420" s="80" t="b">
        <v>0</v>
      </c>
      <c r="H1420" s="94"/>
      <c r="I1420" s="94"/>
      <c r="J1420" s="77"/>
      <c r="K1420" s="95"/>
      <c r="L1420" s="96"/>
      <c r="M1420" s="26"/>
      <c r="N1420" s="26"/>
      <c r="O1420" s="64"/>
      <c r="P1420" s="64"/>
      <c r="Q1420" s="64"/>
      <c r="R1420" s="64"/>
      <c r="S1420" s="64"/>
      <c r="T1420" s="64"/>
      <c r="U1420" s="64"/>
      <c r="V1420" s="64"/>
      <c r="W1420" s="64"/>
      <c r="X1420" s="64"/>
    </row>
    <row r="1421">
      <c r="A1421" s="93"/>
      <c r="B1421" s="93"/>
      <c r="C1421" s="94"/>
      <c r="D1421" s="94"/>
      <c r="E1421" s="94"/>
      <c r="F1421" s="80" t="b">
        <v>0</v>
      </c>
      <c r="G1421" s="80" t="b">
        <v>0</v>
      </c>
      <c r="H1421" s="94"/>
      <c r="I1421" s="94"/>
      <c r="J1421" s="77"/>
      <c r="K1421" s="95"/>
      <c r="L1421" s="96"/>
      <c r="M1421" s="26"/>
      <c r="N1421" s="26"/>
      <c r="O1421" s="64"/>
      <c r="P1421" s="64"/>
      <c r="Q1421" s="64"/>
      <c r="R1421" s="64"/>
      <c r="S1421" s="64"/>
      <c r="T1421" s="64"/>
      <c r="U1421" s="64"/>
      <c r="V1421" s="64"/>
      <c r="W1421" s="64"/>
      <c r="X1421" s="64"/>
    </row>
    <row r="1422">
      <c r="A1422" s="93"/>
      <c r="B1422" s="93"/>
      <c r="C1422" s="94"/>
      <c r="D1422" s="94"/>
      <c r="E1422" s="94"/>
      <c r="F1422" s="80" t="b">
        <v>0</v>
      </c>
      <c r="G1422" s="80" t="b">
        <v>0</v>
      </c>
      <c r="H1422" s="94"/>
      <c r="I1422" s="94"/>
      <c r="J1422" s="77"/>
      <c r="K1422" s="95"/>
      <c r="L1422" s="96"/>
      <c r="M1422" s="26"/>
      <c r="N1422" s="26"/>
      <c r="O1422" s="64"/>
      <c r="P1422" s="64"/>
      <c r="Q1422" s="64"/>
      <c r="R1422" s="64"/>
      <c r="S1422" s="64"/>
      <c r="T1422" s="64"/>
      <c r="U1422" s="64"/>
      <c r="V1422" s="64"/>
      <c r="W1422" s="64"/>
      <c r="X1422" s="64"/>
    </row>
    <row r="1423">
      <c r="A1423" s="93"/>
      <c r="B1423" s="93"/>
      <c r="C1423" s="94"/>
      <c r="D1423" s="94"/>
      <c r="E1423" s="94"/>
      <c r="F1423" s="80" t="b">
        <v>0</v>
      </c>
      <c r="G1423" s="80" t="b">
        <v>0</v>
      </c>
      <c r="H1423" s="94"/>
      <c r="I1423" s="94"/>
      <c r="J1423" s="77"/>
      <c r="K1423" s="95"/>
      <c r="L1423" s="96"/>
      <c r="M1423" s="26"/>
      <c r="N1423" s="26"/>
      <c r="O1423" s="64"/>
      <c r="P1423" s="64"/>
      <c r="Q1423" s="64"/>
      <c r="R1423" s="64"/>
      <c r="S1423" s="64"/>
      <c r="T1423" s="64"/>
      <c r="U1423" s="64"/>
      <c r="V1423" s="64"/>
      <c r="W1423" s="64"/>
      <c r="X1423" s="64"/>
    </row>
    <row r="1424">
      <c r="A1424" s="93"/>
      <c r="B1424" s="93"/>
      <c r="C1424" s="94"/>
      <c r="D1424" s="94"/>
      <c r="E1424" s="94"/>
      <c r="F1424" s="80" t="b">
        <v>0</v>
      </c>
      <c r="G1424" s="80" t="b">
        <v>0</v>
      </c>
      <c r="H1424" s="94"/>
      <c r="I1424" s="94"/>
      <c r="J1424" s="77"/>
      <c r="K1424" s="95"/>
      <c r="L1424" s="96"/>
      <c r="M1424" s="26"/>
      <c r="N1424" s="26"/>
      <c r="O1424" s="64"/>
      <c r="P1424" s="64"/>
      <c r="Q1424" s="64"/>
      <c r="R1424" s="64"/>
      <c r="S1424" s="64"/>
      <c r="T1424" s="64"/>
      <c r="U1424" s="64"/>
      <c r="V1424" s="64"/>
      <c r="W1424" s="64"/>
      <c r="X1424" s="64"/>
    </row>
    <row r="1425">
      <c r="A1425" s="93"/>
      <c r="B1425" s="93"/>
      <c r="C1425" s="94"/>
      <c r="D1425" s="94"/>
      <c r="E1425" s="94"/>
      <c r="F1425" s="80" t="b">
        <v>0</v>
      </c>
      <c r="G1425" s="80" t="b">
        <v>0</v>
      </c>
      <c r="H1425" s="94"/>
      <c r="I1425" s="94"/>
      <c r="J1425" s="77"/>
      <c r="K1425" s="95"/>
      <c r="L1425" s="96"/>
      <c r="M1425" s="26"/>
      <c r="N1425" s="26"/>
      <c r="O1425" s="64"/>
      <c r="P1425" s="64"/>
      <c r="Q1425" s="64"/>
      <c r="R1425" s="64"/>
      <c r="S1425" s="64"/>
      <c r="T1425" s="64"/>
      <c r="U1425" s="64"/>
      <c r="V1425" s="64"/>
      <c r="W1425" s="64"/>
      <c r="X1425" s="64"/>
    </row>
    <row r="1426">
      <c r="A1426" s="93"/>
      <c r="B1426" s="93"/>
      <c r="C1426" s="94"/>
      <c r="D1426" s="94"/>
      <c r="E1426" s="94"/>
      <c r="F1426" s="80" t="b">
        <v>0</v>
      </c>
      <c r="G1426" s="80" t="b">
        <v>0</v>
      </c>
      <c r="H1426" s="94"/>
      <c r="I1426" s="94"/>
      <c r="J1426" s="77"/>
      <c r="K1426" s="95"/>
      <c r="L1426" s="96"/>
      <c r="M1426" s="26"/>
      <c r="N1426" s="26"/>
      <c r="O1426" s="64"/>
      <c r="P1426" s="64"/>
      <c r="Q1426" s="64"/>
      <c r="R1426" s="64"/>
      <c r="S1426" s="64"/>
      <c r="T1426" s="64"/>
      <c r="U1426" s="64"/>
      <c r="V1426" s="64"/>
      <c r="W1426" s="64"/>
      <c r="X1426" s="64"/>
    </row>
    <row r="1427">
      <c r="A1427" s="93"/>
      <c r="B1427" s="93"/>
      <c r="C1427" s="94"/>
      <c r="D1427" s="94"/>
      <c r="E1427" s="94"/>
      <c r="F1427" s="80" t="b">
        <v>0</v>
      </c>
      <c r="G1427" s="80" t="b">
        <v>0</v>
      </c>
      <c r="H1427" s="94"/>
      <c r="I1427" s="94"/>
      <c r="J1427" s="77"/>
      <c r="K1427" s="95"/>
      <c r="L1427" s="96"/>
      <c r="M1427" s="26"/>
      <c r="N1427" s="26"/>
      <c r="O1427" s="64"/>
      <c r="P1427" s="64"/>
      <c r="Q1427" s="64"/>
      <c r="R1427" s="64"/>
      <c r="S1427" s="64"/>
      <c r="T1427" s="64"/>
      <c r="U1427" s="64"/>
      <c r="V1427" s="64"/>
      <c r="W1427" s="64"/>
      <c r="X1427" s="64"/>
    </row>
    <row r="1428">
      <c r="A1428" s="93"/>
      <c r="B1428" s="93"/>
      <c r="C1428" s="94"/>
      <c r="D1428" s="94"/>
      <c r="E1428" s="94"/>
      <c r="F1428" s="80" t="b">
        <v>0</v>
      </c>
      <c r="G1428" s="80" t="b">
        <v>0</v>
      </c>
      <c r="H1428" s="94"/>
      <c r="I1428" s="94"/>
      <c r="J1428" s="77"/>
      <c r="K1428" s="95"/>
      <c r="L1428" s="96"/>
      <c r="M1428" s="26"/>
      <c r="N1428" s="26"/>
      <c r="O1428" s="64"/>
      <c r="P1428" s="64"/>
      <c r="Q1428" s="64"/>
      <c r="R1428" s="64"/>
      <c r="S1428" s="64"/>
      <c r="T1428" s="64"/>
      <c r="U1428" s="64"/>
      <c r="V1428" s="64"/>
      <c r="W1428" s="64"/>
      <c r="X1428" s="64"/>
    </row>
    <row r="1429">
      <c r="A1429" s="93"/>
      <c r="B1429" s="93"/>
      <c r="C1429" s="94"/>
      <c r="D1429" s="94"/>
      <c r="E1429" s="94"/>
      <c r="F1429" s="80" t="b">
        <v>0</v>
      </c>
      <c r="G1429" s="80" t="b">
        <v>0</v>
      </c>
      <c r="H1429" s="94"/>
      <c r="I1429" s="94"/>
      <c r="J1429" s="77"/>
      <c r="K1429" s="95"/>
      <c r="L1429" s="96"/>
      <c r="M1429" s="26"/>
      <c r="N1429" s="26"/>
      <c r="O1429" s="64"/>
      <c r="P1429" s="64"/>
      <c r="Q1429" s="64"/>
      <c r="R1429" s="64"/>
      <c r="S1429" s="64"/>
      <c r="T1429" s="64"/>
      <c r="U1429" s="64"/>
      <c r="V1429" s="64"/>
      <c r="W1429" s="64"/>
      <c r="X1429" s="64"/>
    </row>
    <row r="1430">
      <c r="A1430" s="93"/>
      <c r="B1430" s="93"/>
      <c r="C1430" s="94"/>
      <c r="D1430" s="94"/>
      <c r="E1430" s="94"/>
      <c r="F1430" s="80" t="b">
        <v>0</v>
      </c>
      <c r="G1430" s="80" t="b">
        <v>0</v>
      </c>
      <c r="H1430" s="94"/>
      <c r="I1430" s="94"/>
      <c r="J1430" s="77"/>
      <c r="K1430" s="95"/>
      <c r="L1430" s="96"/>
      <c r="M1430" s="26"/>
      <c r="N1430" s="26"/>
      <c r="O1430" s="64"/>
      <c r="P1430" s="64"/>
      <c r="Q1430" s="64"/>
      <c r="R1430" s="64"/>
      <c r="S1430" s="64"/>
      <c r="T1430" s="64"/>
      <c r="U1430" s="64"/>
      <c r="V1430" s="64"/>
      <c r="W1430" s="64"/>
      <c r="X1430" s="64"/>
    </row>
    <row r="1431">
      <c r="A1431" s="93"/>
      <c r="B1431" s="93"/>
      <c r="C1431" s="94"/>
      <c r="D1431" s="94"/>
      <c r="E1431" s="94"/>
      <c r="F1431" s="80" t="b">
        <v>0</v>
      </c>
      <c r="G1431" s="80" t="b">
        <v>0</v>
      </c>
      <c r="H1431" s="94"/>
      <c r="I1431" s="94"/>
      <c r="J1431" s="77"/>
      <c r="K1431" s="95"/>
      <c r="L1431" s="96"/>
      <c r="M1431" s="26"/>
      <c r="N1431" s="26"/>
      <c r="O1431" s="64"/>
      <c r="P1431" s="64"/>
      <c r="Q1431" s="64"/>
      <c r="R1431" s="64"/>
      <c r="S1431" s="64"/>
      <c r="T1431" s="64"/>
      <c r="U1431" s="64"/>
      <c r="V1431" s="64"/>
      <c r="W1431" s="64"/>
      <c r="X1431" s="64"/>
    </row>
    <row r="1432">
      <c r="A1432" s="93"/>
      <c r="B1432" s="93"/>
      <c r="C1432" s="94"/>
      <c r="D1432" s="94"/>
      <c r="E1432" s="94"/>
      <c r="F1432" s="80" t="b">
        <v>0</v>
      </c>
      <c r="G1432" s="80" t="b">
        <v>0</v>
      </c>
      <c r="H1432" s="94"/>
      <c r="I1432" s="94"/>
      <c r="J1432" s="77"/>
      <c r="K1432" s="95"/>
      <c r="L1432" s="96"/>
      <c r="M1432" s="26"/>
      <c r="N1432" s="26"/>
      <c r="O1432" s="64"/>
      <c r="P1432" s="64"/>
      <c r="Q1432" s="64"/>
      <c r="R1432" s="64"/>
      <c r="S1432" s="64"/>
      <c r="T1432" s="64"/>
      <c r="U1432" s="64"/>
      <c r="V1432" s="64"/>
      <c r="W1432" s="64"/>
      <c r="X1432" s="64"/>
    </row>
    <row r="1433">
      <c r="A1433" s="93"/>
      <c r="B1433" s="93"/>
      <c r="C1433" s="94"/>
      <c r="D1433" s="94"/>
      <c r="E1433" s="94"/>
      <c r="F1433" s="80" t="b">
        <v>0</v>
      </c>
      <c r="G1433" s="80" t="b">
        <v>0</v>
      </c>
      <c r="H1433" s="94"/>
      <c r="I1433" s="94"/>
      <c r="J1433" s="77"/>
      <c r="K1433" s="95"/>
      <c r="L1433" s="96"/>
      <c r="M1433" s="26"/>
      <c r="N1433" s="26"/>
      <c r="O1433" s="64"/>
      <c r="P1433" s="64"/>
      <c r="Q1433" s="64"/>
      <c r="R1433" s="64"/>
      <c r="S1433" s="64"/>
      <c r="T1433" s="64"/>
      <c r="U1433" s="64"/>
      <c r="V1433" s="64"/>
      <c r="W1433" s="64"/>
      <c r="X1433" s="64"/>
    </row>
    <row r="1434">
      <c r="A1434" s="93"/>
      <c r="B1434" s="93"/>
      <c r="C1434" s="94"/>
      <c r="D1434" s="94"/>
      <c r="E1434" s="94"/>
      <c r="F1434" s="80" t="b">
        <v>0</v>
      </c>
      <c r="G1434" s="80" t="b">
        <v>0</v>
      </c>
      <c r="H1434" s="94"/>
      <c r="I1434" s="94"/>
      <c r="J1434" s="77"/>
      <c r="K1434" s="95"/>
      <c r="L1434" s="96"/>
      <c r="M1434" s="26"/>
      <c r="N1434" s="26"/>
      <c r="O1434" s="64"/>
      <c r="P1434" s="64"/>
      <c r="Q1434" s="64"/>
      <c r="R1434" s="64"/>
      <c r="S1434" s="64"/>
      <c r="T1434" s="64"/>
      <c r="U1434" s="64"/>
      <c r="V1434" s="64"/>
      <c r="W1434" s="64"/>
      <c r="X1434" s="64"/>
    </row>
    <row r="1435">
      <c r="A1435" s="93"/>
      <c r="B1435" s="93"/>
      <c r="C1435" s="94"/>
      <c r="D1435" s="94"/>
      <c r="E1435" s="94"/>
      <c r="F1435" s="80" t="b">
        <v>0</v>
      </c>
      <c r="G1435" s="80" t="b">
        <v>0</v>
      </c>
      <c r="H1435" s="94"/>
      <c r="I1435" s="94"/>
      <c r="J1435" s="77"/>
      <c r="K1435" s="95"/>
      <c r="L1435" s="96"/>
      <c r="M1435" s="26"/>
      <c r="N1435" s="26"/>
      <c r="O1435" s="64"/>
      <c r="P1435" s="64"/>
      <c r="Q1435" s="64"/>
      <c r="R1435" s="64"/>
      <c r="S1435" s="64"/>
      <c r="T1435" s="64"/>
      <c r="U1435" s="64"/>
      <c r="V1435" s="64"/>
      <c r="W1435" s="64"/>
      <c r="X1435" s="64"/>
    </row>
    <row r="1436">
      <c r="A1436" s="93"/>
      <c r="B1436" s="93"/>
      <c r="C1436" s="94"/>
      <c r="D1436" s="94"/>
      <c r="E1436" s="94"/>
      <c r="F1436" s="80" t="b">
        <v>0</v>
      </c>
      <c r="G1436" s="80" t="b">
        <v>0</v>
      </c>
      <c r="H1436" s="94"/>
      <c r="I1436" s="94"/>
      <c r="J1436" s="77"/>
      <c r="K1436" s="95"/>
      <c r="L1436" s="96"/>
      <c r="M1436" s="26"/>
      <c r="N1436" s="26"/>
      <c r="O1436" s="64"/>
      <c r="P1436" s="64"/>
      <c r="Q1436" s="64"/>
      <c r="R1436" s="64"/>
      <c r="S1436" s="64"/>
      <c r="T1436" s="64"/>
      <c r="U1436" s="64"/>
      <c r="V1436" s="64"/>
      <c r="W1436" s="64"/>
      <c r="X1436" s="64"/>
    </row>
    <row r="1437">
      <c r="A1437" s="93"/>
      <c r="B1437" s="93"/>
      <c r="C1437" s="94"/>
      <c r="D1437" s="94"/>
      <c r="E1437" s="94"/>
      <c r="F1437" s="80" t="b">
        <v>0</v>
      </c>
      <c r="G1437" s="80" t="b">
        <v>0</v>
      </c>
      <c r="H1437" s="94"/>
      <c r="I1437" s="94"/>
      <c r="J1437" s="77"/>
      <c r="K1437" s="95"/>
      <c r="L1437" s="96"/>
      <c r="M1437" s="26"/>
      <c r="N1437" s="26"/>
      <c r="O1437" s="64"/>
      <c r="P1437" s="64"/>
      <c r="Q1437" s="64"/>
      <c r="R1437" s="64"/>
      <c r="S1437" s="64"/>
      <c r="T1437" s="64"/>
      <c r="U1437" s="64"/>
      <c r="V1437" s="64"/>
      <c r="W1437" s="64"/>
      <c r="X1437" s="64"/>
    </row>
    <row r="1438">
      <c r="A1438" s="93"/>
      <c r="B1438" s="93"/>
      <c r="C1438" s="94"/>
      <c r="D1438" s="94"/>
      <c r="E1438" s="94"/>
      <c r="F1438" s="80" t="b">
        <v>0</v>
      </c>
      <c r="G1438" s="80" t="b">
        <v>0</v>
      </c>
      <c r="H1438" s="94"/>
      <c r="I1438" s="94"/>
      <c r="J1438" s="77"/>
      <c r="K1438" s="95"/>
      <c r="L1438" s="96"/>
      <c r="M1438" s="26"/>
      <c r="N1438" s="26"/>
      <c r="O1438" s="64"/>
      <c r="P1438" s="64"/>
      <c r="Q1438" s="64"/>
      <c r="R1438" s="64"/>
      <c r="S1438" s="64"/>
      <c r="T1438" s="64"/>
      <c r="U1438" s="64"/>
      <c r="V1438" s="64"/>
      <c r="W1438" s="64"/>
      <c r="X1438" s="64"/>
    </row>
    <row r="1439">
      <c r="A1439" s="93"/>
      <c r="B1439" s="93"/>
      <c r="C1439" s="94"/>
      <c r="D1439" s="94"/>
      <c r="E1439" s="94"/>
      <c r="F1439" s="80" t="b">
        <v>0</v>
      </c>
      <c r="G1439" s="80" t="b">
        <v>0</v>
      </c>
      <c r="H1439" s="94"/>
      <c r="I1439" s="94"/>
      <c r="J1439" s="77"/>
      <c r="K1439" s="95"/>
      <c r="L1439" s="96"/>
      <c r="M1439" s="26"/>
      <c r="N1439" s="26"/>
      <c r="O1439" s="64"/>
      <c r="P1439" s="64"/>
      <c r="Q1439" s="64"/>
      <c r="R1439" s="64"/>
      <c r="S1439" s="64"/>
      <c r="T1439" s="64"/>
      <c r="U1439" s="64"/>
      <c r="V1439" s="64"/>
      <c r="W1439" s="64"/>
      <c r="X1439" s="64"/>
    </row>
    <row r="1440">
      <c r="A1440" s="93"/>
      <c r="B1440" s="93"/>
      <c r="C1440" s="94"/>
      <c r="D1440" s="94"/>
      <c r="E1440" s="94"/>
      <c r="F1440" s="80" t="b">
        <v>0</v>
      </c>
      <c r="G1440" s="80" t="b">
        <v>0</v>
      </c>
      <c r="H1440" s="94"/>
      <c r="I1440" s="94"/>
      <c r="J1440" s="77"/>
      <c r="K1440" s="95"/>
      <c r="L1440" s="96"/>
      <c r="M1440" s="26"/>
      <c r="N1440" s="26"/>
      <c r="O1440" s="64"/>
      <c r="P1440" s="64"/>
      <c r="Q1440" s="64"/>
      <c r="R1440" s="64"/>
      <c r="S1440" s="64"/>
      <c r="T1440" s="64"/>
      <c r="U1440" s="64"/>
      <c r="V1440" s="64"/>
      <c r="W1440" s="64"/>
      <c r="X1440" s="64"/>
    </row>
    <row r="1441">
      <c r="A1441" s="93"/>
      <c r="B1441" s="93"/>
      <c r="C1441" s="94"/>
      <c r="D1441" s="94"/>
      <c r="E1441" s="94"/>
      <c r="F1441" s="80" t="b">
        <v>0</v>
      </c>
      <c r="G1441" s="80" t="b">
        <v>0</v>
      </c>
      <c r="H1441" s="94"/>
      <c r="I1441" s="94"/>
      <c r="J1441" s="77"/>
      <c r="K1441" s="95"/>
      <c r="L1441" s="96"/>
      <c r="M1441" s="26"/>
      <c r="N1441" s="26"/>
      <c r="O1441" s="64"/>
      <c r="P1441" s="64"/>
      <c r="Q1441" s="64"/>
      <c r="R1441" s="64"/>
      <c r="S1441" s="64"/>
      <c r="T1441" s="64"/>
      <c r="U1441" s="64"/>
      <c r="V1441" s="64"/>
      <c r="W1441" s="64"/>
      <c r="X1441" s="64"/>
    </row>
    <row r="1442">
      <c r="A1442" s="93"/>
      <c r="B1442" s="93"/>
      <c r="C1442" s="94"/>
      <c r="D1442" s="94"/>
      <c r="E1442" s="94"/>
      <c r="F1442" s="80" t="b">
        <v>0</v>
      </c>
      <c r="G1442" s="80" t="b">
        <v>0</v>
      </c>
      <c r="H1442" s="94"/>
      <c r="I1442" s="94"/>
      <c r="J1442" s="77"/>
      <c r="K1442" s="95"/>
      <c r="L1442" s="96"/>
      <c r="M1442" s="26"/>
      <c r="N1442" s="26"/>
      <c r="O1442" s="64"/>
      <c r="P1442" s="64"/>
      <c r="Q1442" s="64"/>
      <c r="R1442" s="64"/>
      <c r="S1442" s="64"/>
      <c r="T1442" s="64"/>
      <c r="U1442" s="64"/>
      <c r="V1442" s="64"/>
      <c r="W1442" s="64"/>
      <c r="X1442" s="64"/>
    </row>
    <row r="1443">
      <c r="A1443" s="93"/>
      <c r="B1443" s="93"/>
      <c r="C1443" s="94"/>
      <c r="D1443" s="94"/>
      <c r="E1443" s="94"/>
      <c r="F1443" s="80" t="b">
        <v>0</v>
      </c>
      <c r="G1443" s="80" t="b">
        <v>0</v>
      </c>
      <c r="H1443" s="94"/>
      <c r="I1443" s="94"/>
      <c r="J1443" s="77"/>
      <c r="K1443" s="95"/>
      <c r="L1443" s="96"/>
      <c r="M1443" s="26"/>
      <c r="N1443" s="26"/>
      <c r="O1443" s="64"/>
      <c r="P1443" s="64"/>
      <c r="Q1443" s="64"/>
      <c r="R1443" s="64"/>
      <c r="S1443" s="64"/>
      <c r="T1443" s="64"/>
      <c r="U1443" s="64"/>
      <c r="V1443" s="64"/>
      <c r="W1443" s="64"/>
      <c r="X1443" s="64"/>
    </row>
    <row r="1444">
      <c r="A1444" s="93"/>
      <c r="B1444" s="93"/>
      <c r="C1444" s="94"/>
      <c r="D1444" s="94"/>
      <c r="E1444" s="94"/>
      <c r="F1444" s="80" t="b">
        <v>0</v>
      </c>
      <c r="G1444" s="80" t="b">
        <v>0</v>
      </c>
      <c r="H1444" s="94"/>
      <c r="I1444" s="94"/>
      <c r="J1444" s="77"/>
      <c r="K1444" s="95"/>
      <c r="L1444" s="96"/>
      <c r="M1444" s="26"/>
      <c r="N1444" s="26"/>
      <c r="O1444" s="64"/>
      <c r="P1444" s="64"/>
      <c r="Q1444" s="64"/>
      <c r="R1444" s="64"/>
      <c r="S1444" s="64"/>
      <c r="T1444" s="64"/>
      <c r="U1444" s="64"/>
      <c r="V1444" s="64"/>
      <c r="W1444" s="64"/>
      <c r="X1444" s="64"/>
    </row>
    <row r="1445">
      <c r="A1445" s="93"/>
      <c r="B1445" s="93"/>
      <c r="C1445" s="94"/>
      <c r="D1445" s="94"/>
      <c r="E1445" s="94"/>
      <c r="F1445" s="80" t="b">
        <v>0</v>
      </c>
      <c r="G1445" s="80" t="b">
        <v>0</v>
      </c>
      <c r="H1445" s="94"/>
      <c r="I1445" s="94"/>
      <c r="J1445" s="77"/>
      <c r="K1445" s="95"/>
      <c r="L1445" s="96"/>
      <c r="M1445" s="26"/>
      <c r="N1445" s="26"/>
      <c r="O1445" s="64"/>
      <c r="P1445" s="64"/>
      <c r="Q1445" s="64"/>
      <c r="R1445" s="64"/>
      <c r="S1445" s="64"/>
      <c r="T1445" s="64"/>
      <c r="U1445" s="64"/>
      <c r="V1445" s="64"/>
      <c r="W1445" s="64"/>
      <c r="X1445" s="64"/>
    </row>
    <row r="1446">
      <c r="A1446" s="93"/>
      <c r="B1446" s="93"/>
      <c r="C1446" s="94"/>
      <c r="D1446" s="94"/>
      <c r="E1446" s="94"/>
      <c r="F1446" s="80" t="b">
        <v>0</v>
      </c>
      <c r="G1446" s="80" t="b">
        <v>0</v>
      </c>
      <c r="H1446" s="94"/>
      <c r="I1446" s="94"/>
      <c r="J1446" s="77"/>
      <c r="K1446" s="95"/>
      <c r="L1446" s="96"/>
      <c r="M1446" s="26"/>
      <c r="N1446" s="26"/>
      <c r="O1446" s="64"/>
      <c r="P1446" s="64"/>
      <c r="Q1446" s="64"/>
      <c r="R1446" s="64"/>
      <c r="S1446" s="64"/>
      <c r="T1446" s="64"/>
      <c r="U1446" s="64"/>
      <c r="V1446" s="64"/>
      <c r="W1446" s="64"/>
      <c r="X1446" s="64"/>
    </row>
    <row r="1447">
      <c r="A1447" s="93"/>
      <c r="B1447" s="93"/>
      <c r="C1447" s="94"/>
      <c r="D1447" s="94"/>
      <c r="E1447" s="94"/>
      <c r="F1447" s="80" t="b">
        <v>0</v>
      </c>
      <c r="G1447" s="80" t="b">
        <v>0</v>
      </c>
      <c r="H1447" s="94"/>
      <c r="I1447" s="94"/>
      <c r="J1447" s="77"/>
      <c r="K1447" s="95"/>
      <c r="L1447" s="96"/>
      <c r="M1447" s="26"/>
      <c r="N1447" s="26"/>
      <c r="O1447" s="64"/>
      <c r="P1447" s="64"/>
      <c r="Q1447" s="64"/>
      <c r="R1447" s="64"/>
      <c r="S1447" s="64"/>
      <c r="T1447" s="64"/>
      <c r="U1447" s="64"/>
      <c r="V1447" s="64"/>
      <c r="W1447" s="64"/>
      <c r="X1447" s="64"/>
    </row>
    <row r="1448">
      <c r="A1448" s="93"/>
      <c r="B1448" s="93"/>
      <c r="C1448" s="94"/>
      <c r="D1448" s="94"/>
      <c r="E1448" s="94"/>
      <c r="F1448" s="80" t="b">
        <v>0</v>
      </c>
      <c r="G1448" s="80" t="b">
        <v>0</v>
      </c>
      <c r="H1448" s="94"/>
      <c r="I1448" s="94"/>
      <c r="J1448" s="77"/>
      <c r="K1448" s="95"/>
      <c r="L1448" s="96"/>
      <c r="M1448" s="26"/>
      <c r="N1448" s="26"/>
      <c r="O1448" s="64"/>
      <c r="P1448" s="64"/>
      <c r="Q1448" s="64"/>
      <c r="R1448" s="64"/>
      <c r="S1448" s="64"/>
      <c r="T1448" s="64"/>
      <c r="U1448" s="64"/>
      <c r="V1448" s="64"/>
      <c r="W1448" s="64"/>
      <c r="X1448" s="64"/>
    </row>
    <row r="1449">
      <c r="A1449" s="93"/>
      <c r="B1449" s="93"/>
      <c r="C1449" s="94"/>
      <c r="D1449" s="94"/>
      <c r="E1449" s="94"/>
      <c r="F1449" s="80" t="b">
        <v>0</v>
      </c>
      <c r="G1449" s="80" t="b">
        <v>0</v>
      </c>
      <c r="H1449" s="94"/>
      <c r="I1449" s="94"/>
      <c r="J1449" s="77"/>
      <c r="K1449" s="95"/>
      <c r="L1449" s="96"/>
      <c r="M1449" s="26"/>
      <c r="N1449" s="26"/>
      <c r="O1449" s="64"/>
      <c r="P1449" s="64"/>
      <c r="Q1449" s="64"/>
      <c r="R1449" s="64"/>
      <c r="S1449" s="64"/>
      <c r="T1449" s="64"/>
      <c r="U1449" s="64"/>
      <c r="V1449" s="64"/>
      <c r="W1449" s="64"/>
      <c r="X1449" s="64"/>
    </row>
    <row r="1450">
      <c r="A1450" s="93"/>
      <c r="B1450" s="93"/>
      <c r="C1450" s="94"/>
      <c r="D1450" s="94"/>
      <c r="E1450" s="94"/>
      <c r="F1450" s="80" t="b">
        <v>0</v>
      </c>
      <c r="G1450" s="80" t="b">
        <v>0</v>
      </c>
      <c r="H1450" s="94"/>
      <c r="I1450" s="94"/>
      <c r="J1450" s="77"/>
      <c r="K1450" s="95"/>
      <c r="L1450" s="96"/>
      <c r="M1450" s="26"/>
      <c r="N1450" s="26"/>
      <c r="O1450" s="64"/>
      <c r="P1450" s="64"/>
      <c r="Q1450" s="64"/>
      <c r="R1450" s="64"/>
      <c r="S1450" s="64"/>
      <c r="T1450" s="64"/>
      <c r="U1450" s="64"/>
      <c r="V1450" s="64"/>
      <c r="W1450" s="64"/>
      <c r="X1450" s="64"/>
    </row>
    <row r="1451">
      <c r="A1451" s="93"/>
      <c r="B1451" s="93"/>
      <c r="C1451" s="94"/>
      <c r="D1451" s="94"/>
      <c r="E1451" s="94"/>
      <c r="F1451" s="80" t="b">
        <v>0</v>
      </c>
      <c r="G1451" s="80" t="b">
        <v>0</v>
      </c>
      <c r="H1451" s="94"/>
      <c r="I1451" s="94"/>
      <c r="J1451" s="77"/>
      <c r="K1451" s="95"/>
      <c r="L1451" s="96"/>
      <c r="M1451" s="26"/>
      <c r="N1451" s="26"/>
      <c r="O1451" s="64"/>
      <c r="P1451" s="64"/>
      <c r="Q1451" s="64"/>
      <c r="R1451" s="64"/>
      <c r="S1451" s="64"/>
      <c r="T1451" s="64"/>
      <c r="U1451" s="64"/>
      <c r="V1451" s="64"/>
      <c r="W1451" s="64"/>
      <c r="X1451" s="64"/>
    </row>
    <row r="1452">
      <c r="A1452" s="93"/>
      <c r="B1452" s="93"/>
      <c r="C1452" s="94"/>
      <c r="D1452" s="94"/>
      <c r="E1452" s="94"/>
      <c r="F1452" s="80" t="b">
        <v>0</v>
      </c>
      <c r="G1452" s="80" t="b">
        <v>0</v>
      </c>
      <c r="H1452" s="94"/>
      <c r="I1452" s="94"/>
      <c r="J1452" s="77"/>
      <c r="K1452" s="95"/>
      <c r="L1452" s="96"/>
      <c r="M1452" s="26"/>
      <c r="N1452" s="26"/>
      <c r="O1452" s="64"/>
      <c r="P1452" s="64"/>
      <c r="Q1452" s="64"/>
      <c r="R1452" s="64"/>
      <c r="S1452" s="64"/>
      <c r="T1452" s="64"/>
      <c r="U1452" s="64"/>
      <c r="V1452" s="64"/>
      <c r="W1452" s="64"/>
      <c r="X1452" s="64"/>
    </row>
    <row r="1453">
      <c r="A1453" s="93"/>
      <c r="B1453" s="93"/>
      <c r="C1453" s="94"/>
      <c r="D1453" s="94"/>
      <c r="E1453" s="94"/>
      <c r="F1453" s="80" t="b">
        <v>0</v>
      </c>
      <c r="G1453" s="80" t="b">
        <v>0</v>
      </c>
      <c r="H1453" s="94"/>
      <c r="I1453" s="94"/>
      <c r="J1453" s="77"/>
      <c r="K1453" s="95"/>
      <c r="L1453" s="96"/>
      <c r="M1453" s="26"/>
      <c r="N1453" s="26"/>
      <c r="O1453" s="64"/>
      <c r="P1453" s="64"/>
      <c r="Q1453" s="64"/>
      <c r="R1453" s="64"/>
      <c r="S1453" s="64"/>
      <c r="T1453" s="64"/>
      <c r="U1453" s="64"/>
      <c r="V1453" s="64"/>
      <c r="W1453" s="64"/>
      <c r="X1453" s="64"/>
    </row>
    <row r="1454">
      <c r="A1454" s="93"/>
      <c r="B1454" s="93"/>
      <c r="C1454" s="94"/>
      <c r="D1454" s="94"/>
      <c r="E1454" s="94"/>
      <c r="F1454" s="80" t="b">
        <v>0</v>
      </c>
      <c r="G1454" s="80" t="b">
        <v>0</v>
      </c>
      <c r="H1454" s="94"/>
      <c r="I1454" s="94"/>
      <c r="J1454" s="77"/>
      <c r="K1454" s="95"/>
      <c r="L1454" s="96"/>
      <c r="M1454" s="26"/>
      <c r="N1454" s="26"/>
      <c r="O1454" s="64"/>
      <c r="P1454" s="64"/>
      <c r="Q1454" s="64"/>
      <c r="R1454" s="64"/>
      <c r="S1454" s="64"/>
      <c r="T1454" s="64"/>
      <c r="U1454" s="64"/>
      <c r="V1454" s="64"/>
      <c r="W1454" s="64"/>
      <c r="X1454" s="64"/>
    </row>
    <row r="1455">
      <c r="A1455" s="93"/>
      <c r="B1455" s="93"/>
      <c r="C1455" s="94"/>
      <c r="D1455" s="94"/>
      <c r="E1455" s="94"/>
      <c r="F1455" s="80" t="b">
        <v>0</v>
      </c>
      <c r="G1455" s="80" t="b">
        <v>0</v>
      </c>
      <c r="H1455" s="94"/>
      <c r="I1455" s="94"/>
      <c r="J1455" s="77"/>
      <c r="K1455" s="95"/>
      <c r="L1455" s="96"/>
      <c r="M1455" s="26"/>
      <c r="N1455" s="26"/>
      <c r="O1455" s="64"/>
      <c r="P1455" s="64"/>
      <c r="Q1455" s="64"/>
      <c r="R1455" s="64"/>
      <c r="S1455" s="64"/>
      <c r="T1455" s="64"/>
      <c r="U1455" s="64"/>
      <c r="V1455" s="64"/>
      <c r="W1455" s="64"/>
      <c r="X1455" s="64"/>
    </row>
    <row r="1456">
      <c r="A1456" s="93"/>
      <c r="B1456" s="93"/>
      <c r="C1456" s="94"/>
      <c r="D1456" s="94"/>
      <c r="E1456" s="94"/>
      <c r="F1456" s="80" t="b">
        <v>0</v>
      </c>
      <c r="G1456" s="80" t="b">
        <v>0</v>
      </c>
      <c r="H1456" s="94"/>
      <c r="I1456" s="94"/>
      <c r="J1456" s="77"/>
      <c r="K1456" s="95"/>
      <c r="L1456" s="96"/>
      <c r="M1456" s="26"/>
      <c r="N1456" s="26"/>
      <c r="O1456" s="64"/>
      <c r="P1456" s="64"/>
      <c r="Q1456" s="64"/>
      <c r="R1456" s="64"/>
      <c r="S1456" s="64"/>
      <c r="T1456" s="64"/>
      <c r="U1456" s="64"/>
      <c r="V1456" s="64"/>
      <c r="W1456" s="64"/>
      <c r="X1456" s="64"/>
    </row>
    <row r="1457">
      <c r="A1457" s="93"/>
      <c r="B1457" s="93"/>
      <c r="C1457" s="94"/>
      <c r="D1457" s="94"/>
      <c r="E1457" s="94"/>
      <c r="F1457" s="80" t="b">
        <v>0</v>
      </c>
      <c r="G1457" s="80" t="b">
        <v>0</v>
      </c>
      <c r="H1457" s="94"/>
      <c r="I1457" s="94"/>
      <c r="J1457" s="77"/>
      <c r="K1457" s="95"/>
      <c r="L1457" s="96"/>
      <c r="M1457" s="26"/>
      <c r="N1457" s="26"/>
      <c r="O1457" s="64"/>
      <c r="P1457" s="64"/>
      <c r="Q1457" s="64"/>
      <c r="R1457" s="64"/>
      <c r="S1457" s="64"/>
      <c r="T1457" s="64"/>
      <c r="U1457" s="64"/>
      <c r="V1457" s="64"/>
      <c r="W1457" s="64"/>
      <c r="X1457" s="64"/>
    </row>
    <row r="1458">
      <c r="A1458" s="93"/>
      <c r="B1458" s="93"/>
      <c r="C1458" s="94"/>
      <c r="D1458" s="94"/>
      <c r="E1458" s="94"/>
      <c r="F1458" s="80" t="b">
        <v>0</v>
      </c>
      <c r="G1458" s="80" t="b">
        <v>0</v>
      </c>
      <c r="H1458" s="94"/>
      <c r="I1458" s="94"/>
      <c r="J1458" s="77"/>
      <c r="K1458" s="95"/>
      <c r="L1458" s="96"/>
      <c r="M1458" s="26"/>
      <c r="N1458" s="26"/>
      <c r="O1458" s="64"/>
      <c r="P1458" s="64"/>
      <c r="Q1458" s="64"/>
      <c r="R1458" s="64"/>
      <c r="S1458" s="64"/>
      <c r="T1458" s="64"/>
      <c r="U1458" s="64"/>
      <c r="V1458" s="64"/>
      <c r="W1458" s="64"/>
      <c r="X1458" s="64"/>
    </row>
    <row r="1459">
      <c r="A1459" s="93"/>
      <c r="B1459" s="93"/>
      <c r="C1459" s="94"/>
      <c r="D1459" s="94"/>
      <c r="E1459" s="94"/>
      <c r="F1459" s="80" t="b">
        <v>0</v>
      </c>
      <c r="G1459" s="80" t="b">
        <v>0</v>
      </c>
      <c r="H1459" s="94"/>
      <c r="I1459" s="94"/>
      <c r="J1459" s="77"/>
      <c r="K1459" s="95"/>
      <c r="L1459" s="96"/>
      <c r="M1459" s="26"/>
      <c r="N1459" s="26"/>
      <c r="O1459" s="64"/>
      <c r="P1459" s="64"/>
      <c r="Q1459" s="64"/>
      <c r="R1459" s="64"/>
      <c r="S1459" s="64"/>
      <c r="T1459" s="64"/>
      <c r="U1459" s="64"/>
      <c r="V1459" s="64"/>
      <c r="W1459" s="64"/>
      <c r="X1459" s="64"/>
    </row>
    <row r="1460">
      <c r="A1460" s="93"/>
      <c r="B1460" s="93"/>
      <c r="C1460" s="94"/>
      <c r="D1460" s="94"/>
      <c r="E1460" s="94"/>
      <c r="F1460" s="80" t="b">
        <v>0</v>
      </c>
      <c r="G1460" s="80" t="b">
        <v>0</v>
      </c>
      <c r="H1460" s="94"/>
      <c r="I1460" s="94"/>
      <c r="J1460" s="77"/>
      <c r="K1460" s="95"/>
      <c r="L1460" s="96"/>
      <c r="M1460" s="26"/>
      <c r="N1460" s="26"/>
      <c r="O1460" s="64"/>
      <c r="P1460" s="64"/>
      <c r="Q1460" s="64"/>
      <c r="R1460" s="64"/>
      <c r="S1460" s="64"/>
      <c r="T1460" s="64"/>
      <c r="U1460" s="64"/>
      <c r="V1460" s="64"/>
      <c r="W1460" s="64"/>
      <c r="X1460" s="64"/>
    </row>
    <row r="1461">
      <c r="A1461" s="93"/>
      <c r="B1461" s="93"/>
      <c r="C1461" s="94"/>
      <c r="D1461" s="94"/>
      <c r="E1461" s="94"/>
      <c r="F1461" s="80" t="b">
        <v>0</v>
      </c>
      <c r="G1461" s="80" t="b">
        <v>0</v>
      </c>
      <c r="H1461" s="94"/>
      <c r="I1461" s="94"/>
      <c r="J1461" s="77"/>
      <c r="K1461" s="95"/>
      <c r="L1461" s="96"/>
      <c r="M1461" s="26"/>
      <c r="N1461" s="26"/>
      <c r="O1461" s="64"/>
      <c r="P1461" s="64"/>
      <c r="Q1461" s="64"/>
      <c r="R1461" s="64"/>
      <c r="S1461" s="64"/>
      <c r="T1461" s="64"/>
      <c r="U1461" s="64"/>
      <c r="V1461" s="64"/>
      <c r="W1461" s="64"/>
      <c r="X1461" s="64"/>
    </row>
    <row r="1462">
      <c r="A1462" s="93"/>
      <c r="B1462" s="93"/>
      <c r="C1462" s="94"/>
      <c r="D1462" s="94"/>
      <c r="E1462" s="94"/>
      <c r="F1462" s="80" t="b">
        <v>0</v>
      </c>
      <c r="G1462" s="80" t="b">
        <v>0</v>
      </c>
      <c r="H1462" s="94"/>
      <c r="I1462" s="94"/>
      <c r="J1462" s="77"/>
      <c r="K1462" s="95"/>
      <c r="L1462" s="96"/>
      <c r="M1462" s="26"/>
      <c r="N1462" s="26"/>
      <c r="O1462" s="64"/>
      <c r="P1462" s="64"/>
      <c r="Q1462" s="64"/>
      <c r="R1462" s="64"/>
      <c r="S1462" s="64"/>
      <c r="T1462" s="64"/>
      <c r="U1462" s="64"/>
      <c r="V1462" s="64"/>
      <c r="W1462" s="64"/>
      <c r="X1462" s="64"/>
    </row>
    <row r="1463">
      <c r="A1463" s="93"/>
      <c r="B1463" s="93"/>
      <c r="C1463" s="94"/>
      <c r="D1463" s="94"/>
      <c r="E1463" s="94"/>
      <c r="F1463" s="80" t="b">
        <v>0</v>
      </c>
      <c r="G1463" s="80" t="b">
        <v>0</v>
      </c>
      <c r="H1463" s="94"/>
      <c r="I1463" s="94"/>
      <c r="J1463" s="77"/>
      <c r="K1463" s="95"/>
      <c r="L1463" s="96"/>
      <c r="M1463" s="26"/>
      <c r="N1463" s="26"/>
      <c r="O1463" s="64"/>
      <c r="P1463" s="64"/>
      <c r="Q1463" s="64"/>
      <c r="R1463" s="64"/>
      <c r="S1463" s="64"/>
      <c r="T1463" s="64"/>
      <c r="U1463" s="64"/>
      <c r="V1463" s="64"/>
      <c r="W1463" s="64"/>
      <c r="X1463" s="64"/>
    </row>
    <row r="1464">
      <c r="A1464" s="93"/>
      <c r="B1464" s="93"/>
      <c r="C1464" s="94"/>
      <c r="D1464" s="94"/>
      <c r="E1464" s="94"/>
      <c r="F1464" s="80" t="b">
        <v>0</v>
      </c>
      <c r="G1464" s="80" t="b">
        <v>0</v>
      </c>
      <c r="H1464" s="94"/>
      <c r="I1464" s="94"/>
      <c r="J1464" s="77"/>
      <c r="K1464" s="95"/>
      <c r="L1464" s="96"/>
      <c r="M1464" s="26"/>
      <c r="N1464" s="26"/>
      <c r="O1464" s="64"/>
      <c r="P1464" s="64"/>
      <c r="Q1464" s="64"/>
      <c r="R1464" s="64"/>
      <c r="S1464" s="64"/>
      <c r="T1464" s="64"/>
      <c r="U1464" s="64"/>
      <c r="V1464" s="64"/>
      <c r="W1464" s="64"/>
      <c r="X1464" s="64"/>
    </row>
    <row r="1465">
      <c r="A1465" s="93"/>
      <c r="B1465" s="93"/>
      <c r="C1465" s="94"/>
      <c r="D1465" s="94"/>
      <c r="E1465" s="94"/>
      <c r="F1465" s="80" t="b">
        <v>0</v>
      </c>
      <c r="G1465" s="80" t="b">
        <v>0</v>
      </c>
      <c r="H1465" s="94"/>
      <c r="I1465" s="94"/>
      <c r="J1465" s="77"/>
      <c r="K1465" s="95"/>
      <c r="L1465" s="96"/>
      <c r="M1465" s="26"/>
      <c r="N1465" s="26"/>
      <c r="O1465" s="64"/>
      <c r="P1465" s="64"/>
      <c r="Q1465" s="64"/>
      <c r="R1465" s="64"/>
      <c r="S1465" s="64"/>
      <c r="T1465" s="64"/>
      <c r="U1465" s="64"/>
      <c r="V1465" s="64"/>
      <c r="W1465" s="64"/>
      <c r="X1465" s="64"/>
    </row>
    <row r="1466">
      <c r="A1466" s="93"/>
      <c r="B1466" s="93"/>
      <c r="C1466" s="94"/>
      <c r="D1466" s="94"/>
      <c r="E1466" s="94"/>
      <c r="F1466" s="80" t="b">
        <v>0</v>
      </c>
      <c r="G1466" s="80" t="b">
        <v>0</v>
      </c>
      <c r="H1466" s="94"/>
      <c r="I1466" s="94"/>
      <c r="J1466" s="77"/>
      <c r="K1466" s="95"/>
      <c r="L1466" s="96"/>
      <c r="M1466" s="26"/>
      <c r="N1466" s="26"/>
      <c r="O1466" s="64"/>
      <c r="P1466" s="64"/>
      <c r="Q1466" s="64"/>
      <c r="R1466" s="64"/>
      <c r="S1466" s="64"/>
      <c r="T1466" s="64"/>
      <c r="U1466" s="64"/>
      <c r="V1466" s="64"/>
      <c r="W1466" s="64"/>
      <c r="X1466" s="64"/>
    </row>
    <row r="1467">
      <c r="A1467" s="93"/>
      <c r="B1467" s="93"/>
      <c r="C1467" s="94"/>
      <c r="D1467" s="94"/>
      <c r="E1467" s="94"/>
      <c r="F1467" s="80" t="b">
        <v>0</v>
      </c>
      <c r="G1467" s="80" t="b">
        <v>0</v>
      </c>
      <c r="H1467" s="94"/>
      <c r="I1467" s="94"/>
      <c r="J1467" s="77"/>
      <c r="K1467" s="95"/>
      <c r="L1467" s="96"/>
      <c r="M1467" s="26"/>
      <c r="N1467" s="26"/>
      <c r="O1467" s="64"/>
      <c r="P1467" s="64"/>
      <c r="Q1467" s="64"/>
      <c r="R1467" s="64"/>
      <c r="S1467" s="64"/>
      <c r="T1467" s="64"/>
      <c r="U1467" s="64"/>
      <c r="V1467" s="64"/>
      <c r="W1467" s="64"/>
      <c r="X1467" s="64"/>
    </row>
    <row r="1468">
      <c r="A1468" s="93"/>
      <c r="B1468" s="93"/>
      <c r="C1468" s="94"/>
      <c r="D1468" s="94"/>
      <c r="E1468" s="94"/>
      <c r="F1468" s="80" t="b">
        <v>0</v>
      </c>
      <c r="G1468" s="80" t="b">
        <v>0</v>
      </c>
      <c r="H1468" s="94"/>
      <c r="I1468" s="94"/>
      <c r="J1468" s="77"/>
      <c r="K1468" s="95"/>
      <c r="L1468" s="96"/>
      <c r="M1468" s="26"/>
      <c r="N1468" s="26"/>
      <c r="O1468" s="64"/>
      <c r="P1468" s="64"/>
      <c r="Q1468" s="64"/>
      <c r="R1468" s="64"/>
      <c r="S1468" s="64"/>
      <c r="T1468" s="64"/>
      <c r="U1468" s="64"/>
      <c r="V1468" s="64"/>
      <c r="W1468" s="64"/>
      <c r="X1468" s="64"/>
    </row>
    <row r="1469">
      <c r="A1469" s="93"/>
      <c r="B1469" s="93"/>
      <c r="C1469" s="94"/>
      <c r="D1469" s="94"/>
      <c r="E1469" s="94"/>
      <c r="F1469" s="80" t="b">
        <v>0</v>
      </c>
      <c r="G1469" s="80" t="b">
        <v>0</v>
      </c>
      <c r="H1469" s="94"/>
      <c r="I1469" s="94"/>
      <c r="J1469" s="77"/>
      <c r="K1469" s="95"/>
      <c r="L1469" s="96"/>
      <c r="M1469" s="26"/>
      <c r="N1469" s="26"/>
      <c r="O1469" s="64"/>
      <c r="P1469" s="64"/>
      <c r="Q1469" s="64"/>
      <c r="R1469" s="64"/>
      <c r="S1469" s="64"/>
      <c r="T1469" s="64"/>
      <c r="U1469" s="64"/>
      <c r="V1469" s="64"/>
      <c r="W1469" s="64"/>
      <c r="X1469" s="64"/>
    </row>
    <row r="1470">
      <c r="A1470" s="93"/>
      <c r="B1470" s="93"/>
      <c r="C1470" s="94"/>
      <c r="D1470" s="94"/>
      <c r="E1470" s="94"/>
      <c r="F1470" s="80" t="b">
        <v>0</v>
      </c>
      <c r="G1470" s="80" t="b">
        <v>0</v>
      </c>
      <c r="H1470" s="94"/>
      <c r="I1470" s="94"/>
      <c r="J1470" s="77"/>
      <c r="K1470" s="95"/>
      <c r="L1470" s="96"/>
      <c r="M1470" s="26"/>
      <c r="N1470" s="26"/>
      <c r="O1470" s="64"/>
      <c r="P1470" s="64"/>
      <c r="Q1470" s="64"/>
      <c r="R1470" s="64"/>
      <c r="S1470" s="64"/>
      <c r="T1470" s="64"/>
      <c r="U1470" s="64"/>
      <c r="V1470" s="64"/>
      <c r="W1470" s="64"/>
      <c r="X1470" s="64"/>
    </row>
    <row r="1471">
      <c r="A1471" s="93"/>
      <c r="B1471" s="93"/>
      <c r="C1471" s="94"/>
      <c r="D1471" s="94"/>
      <c r="E1471" s="94"/>
      <c r="F1471" s="80" t="b">
        <v>0</v>
      </c>
      <c r="G1471" s="80" t="b">
        <v>0</v>
      </c>
      <c r="H1471" s="94"/>
      <c r="I1471" s="94"/>
      <c r="J1471" s="77"/>
      <c r="K1471" s="95"/>
      <c r="L1471" s="96"/>
      <c r="M1471" s="26"/>
      <c r="N1471" s="26"/>
      <c r="O1471" s="64"/>
      <c r="P1471" s="64"/>
      <c r="Q1471" s="64"/>
      <c r="R1471" s="64"/>
      <c r="S1471" s="64"/>
      <c r="T1471" s="64"/>
      <c r="U1471" s="64"/>
      <c r="V1471" s="64"/>
      <c r="W1471" s="64"/>
      <c r="X1471" s="64"/>
    </row>
    <row r="1472">
      <c r="A1472" s="93"/>
      <c r="B1472" s="93"/>
      <c r="C1472" s="94"/>
      <c r="D1472" s="94"/>
      <c r="E1472" s="94"/>
      <c r="F1472" s="80" t="b">
        <v>0</v>
      </c>
      <c r="G1472" s="80" t="b">
        <v>0</v>
      </c>
      <c r="H1472" s="94"/>
      <c r="I1472" s="94"/>
      <c r="J1472" s="77"/>
      <c r="K1472" s="95"/>
      <c r="L1472" s="96"/>
      <c r="M1472" s="26"/>
      <c r="N1472" s="26"/>
      <c r="O1472" s="64"/>
      <c r="P1472" s="64"/>
      <c r="Q1472" s="64"/>
      <c r="R1472" s="64"/>
      <c r="S1472" s="64"/>
      <c r="T1472" s="64"/>
      <c r="U1472" s="64"/>
      <c r="V1472" s="64"/>
      <c r="W1472" s="64"/>
      <c r="X1472" s="64"/>
    </row>
    <row r="1473">
      <c r="A1473" s="93"/>
      <c r="B1473" s="93"/>
      <c r="C1473" s="94"/>
      <c r="D1473" s="94"/>
      <c r="E1473" s="94"/>
      <c r="F1473" s="80" t="b">
        <v>0</v>
      </c>
      <c r="G1473" s="80" t="b">
        <v>0</v>
      </c>
      <c r="H1473" s="94"/>
      <c r="I1473" s="94"/>
      <c r="J1473" s="77"/>
      <c r="K1473" s="95"/>
      <c r="L1473" s="96"/>
      <c r="M1473" s="26"/>
      <c r="N1473" s="26"/>
      <c r="O1473" s="64"/>
      <c r="P1473" s="64"/>
      <c r="Q1473" s="64"/>
      <c r="R1473" s="64"/>
      <c r="S1473" s="64"/>
      <c r="T1473" s="64"/>
      <c r="U1473" s="64"/>
      <c r="V1473" s="64"/>
      <c r="W1473" s="64"/>
      <c r="X1473" s="64"/>
    </row>
    <row r="1474">
      <c r="A1474" s="93"/>
      <c r="B1474" s="93"/>
      <c r="C1474" s="94"/>
      <c r="D1474" s="94"/>
      <c r="E1474" s="94"/>
      <c r="F1474" s="80" t="b">
        <v>0</v>
      </c>
      <c r="G1474" s="80" t="b">
        <v>0</v>
      </c>
      <c r="H1474" s="94"/>
      <c r="I1474" s="94"/>
      <c r="J1474" s="77"/>
      <c r="K1474" s="95"/>
      <c r="L1474" s="96"/>
      <c r="M1474" s="26"/>
      <c r="N1474" s="26"/>
      <c r="O1474" s="64"/>
      <c r="P1474" s="64"/>
      <c r="Q1474" s="64"/>
      <c r="R1474" s="64"/>
      <c r="S1474" s="64"/>
      <c r="T1474" s="64"/>
      <c r="U1474" s="64"/>
      <c r="V1474" s="64"/>
      <c r="W1474" s="64"/>
      <c r="X1474" s="64"/>
    </row>
    <row r="1475">
      <c r="A1475" s="93"/>
      <c r="B1475" s="93"/>
      <c r="C1475" s="94"/>
      <c r="D1475" s="94"/>
      <c r="E1475" s="94"/>
      <c r="F1475" s="80" t="b">
        <v>0</v>
      </c>
      <c r="G1475" s="80" t="b">
        <v>0</v>
      </c>
      <c r="H1475" s="94"/>
      <c r="I1475" s="94"/>
      <c r="J1475" s="77"/>
      <c r="K1475" s="95"/>
      <c r="L1475" s="96"/>
      <c r="M1475" s="26"/>
      <c r="N1475" s="26"/>
      <c r="O1475" s="64"/>
      <c r="P1475" s="64"/>
      <c r="Q1475" s="64"/>
      <c r="R1475" s="64"/>
      <c r="S1475" s="64"/>
      <c r="T1475" s="64"/>
      <c r="U1475" s="64"/>
      <c r="V1475" s="64"/>
      <c r="W1475" s="64"/>
      <c r="X1475" s="64"/>
    </row>
    <row r="1476">
      <c r="A1476" s="93"/>
      <c r="B1476" s="93"/>
      <c r="C1476" s="94"/>
      <c r="D1476" s="94"/>
      <c r="E1476" s="94"/>
      <c r="F1476" s="80" t="b">
        <v>0</v>
      </c>
      <c r="G1476" s="80" t="b">
        <v>0</v>
      </c>
      <c r="H1476" s="94"/>
      <c r="I1476" s="94"/>
      <c r="J1476" s="77"/>
      <c r="K1476" s="95"/>
      <c r="L1476" s="96"/>
      <c r="M1476" s="26"/>
      <c r="N1476" s="26"/>
      <c r="O1476" s="64"/>
      <c r="P1476" s="64"/>
      <c r="Q1476" s="64"/>
      <c r="R1476" s="64"/>
      <c r="S1476" s="64"/>
      <c r="T1476" s="64"/>
      <c r="U1476" s="64"/>
      <c r="V1476" s="64"/>
      <c r="W1476" s="64"/>
      <c r="X1476" s="64"/>
    </row>
    <row r="1477">
      <c r="A1477" s="93"/>
      <c r="B1477" s="93"/>
      <c r="C1477" s="94"/>
      <c r="D1477" s="94"/>
      <c r="E1477" s="94"/>
      <c r="F1477" s="80" t="b">
        <v>0</v>
      </c>
      <c r="G1477" s="80" t="b">
        <v>0</v>
      </c>
      <c r="H1477" s="94"/>
      <c r="I1477" s="94"/>
      <c r="J1477" s="77"/>
      <c r="K1477" s="95"/>
      <c r="L1477" s="96"/>
      <c r="M1477" s="26"/>
      <c r="N1477" s="26"/>
      <c r="O1477" s="64"/>
      <c r="P1477" s="64"/>
      <c r="Q1477" s="64"/>
      <c r="R1477" s="64"/>
      <c r="S1477" s="64"/>
      <c r="T1477" s="64"/>
      <c r="U1477" s="64"/>
      <c r="V1477" s="64"/>
      <c r="W1477" s="64"/>
      <c r="X1477" s="64"/>
    </row>
    <row r="1478">
      <c r="A1478" s="93"/>
      <c r="B1478" s="93"/>
      <c r="C1478" s="94"/>
      <c r="D1478" s="94"/>
      <c r="E1478" s="94"/>
      <c r="F1478" s="80" t="b">
        <v>0</v>
      </c>
      <c r="G1478" s="80" t="b">
        <v>0</v>
      </c>
      <c r="H1478" s="94"/>
      <c r="I1478" s="94"/>
      <c r="J1478" s="77"/>
      <c r="K1478" s="95"/>
      <c r="L1478" s="96"/>
      <c r="M1478" s="26"/>
      <c r="N1478" s="26"/>
      <c r="O1478" s="64"/>
      <c r="P1478" s="64"/>
      <c r="Q1478" s="64"/>
      <c r="R1478" s="64"/>
      <c r="S1478" s="64"/>
      <c r="T1478" s="64"/>
      <c r="U1478" s="64"/>
      <c r="V1478" s="64"/>
      <c r="W1478" s="64"/>
      <c r="X1478" s="64"/>
    </row>
    <row r="1479">
      <c r="A1479" s="93"/>
      <c r="B1479" s="93"/>
      <c r="C1479" s="94"/>
      <c r="D1479" s="94"/>
      <c r="E1479" s="94"/>
      <c r="F1479" s="80" t="b">
        <v>0</v>
      </c>
      <c r="G1479" s="80" t="b">
        <v>0</v>
      </c>
      <c r="H1479" s="94"/>
      <c r="I1479" s="94"/>
      <c r="J1479" s="77"/>
      <c r="K1479" s="95"/>
      <c r="L1479" s="96"/>
      <c r="M1479" s="26"/>
      <c r="N1479" s="26"/>
      <c r="O1479" s="64"/>
      <c r="P1479" s="64"/>
      <c r="Q1479" s="64"/>
      <c r="R1479" s="64"/>
      <c r="S1479" s="64"/>
      <c r="T1479" s="64"/>
      <c r="U1479" s="64"/>
      <c r="V1479" s="64"/>
      <c r="W1479" s="64"/>
      <c r="X1479" s="64"/>
    </row>
    <row r="1480">
      <c r="A1480" s="93"/>
      <c r="B1480" s="93"/>
      <c r="C1480" s="94"/>
      <c r="D1480" s="94"/>
      <c r="E1480" s="94"/>
      <c r="F1480" s="80" t="b">
        <v>0</v>
      </c>
      <c r="G1480" s="80" t="b">
        <v>0</v>
      </c>
      <c r="H1480" s="94"/>
      <c r="I1480" s="94"/>
      <c r="J1480" s="77"/>
      <c r="K1480" s="95"/>
      <c r="L1480" s="96"/>
      <c r="M1480" s="26"/>
      <c r="N1480" s="26"/>
      <c r="O1480" s="64"/>
      <c r="P1480" s="64"/>
      <c r="Q1480" s="64"/>
      <c r="R1480" s="64"/>
      <c r="S1480" s="64"/>
      <c r="T1480" s="64"/>
      <c r="U1480" s="64"/>
      <c r="V1480" s="64"/>
      <c r="W1480" s="64"/>
      <c r="X1480" s="64"/>
    </row>
    <row r="1481">
      <c r="A1481" s="93"/>
      <c r="B1481" s="93"/>
      <c r="C1481" s="94"/>
      <c r="D1481" s="94"/>
      <c r="E1481" s="94"/>
      <c r="F1481" s="80" t="b">
        <v>0</v>
      </c>
      <c r="G1481" s="80" t="b">
        <v>0</v>
      </c>
      <c r="H1481" s="94"/>
      <c r="I1481" s="94"/>
      <c r="J1481" s="77"/>
      <c r="K1481" s="95"/>
      <c r="L1481" s="96"/>
      <c r="M1481" s="26"/>
      <c r="N1481" s="26"/>
      <c r="O1481" s="64"/>
      <c r="P1481" s="64"/>
      <c r="Q1481" s="64"/>
      <c r="R1481" s="64"/>
      <c r="S1481" s="64"/>
      <c r="T1481" s="64"/>
      <c r="U1481" s="64"/>
      <c r="V1481" s="64"/>
      <c r="W1481" s="64"/>
      <c r="X1481" s="64"/>
    </row>
    <row r="1482">
      <c r="A1482" s="93"/>
      <c r="B1482" s="93"/>
      <c r="C1482" s="94"/>
      <c r="D1482" s="94"/>
      <c r="E1482" s="94"/>
      <c r="F1482" s="80" t="b">
        <v>0</v>
      </c>
      <c r="G1482" s="80" t="b">
        <v>0</v>
      </c>
      <c r="H1482" s="94"/>
      <c r="I1482" s="94"/>
      <c r="J1482" s="77"/>
      <c r="K1482" s="95"/>
      <c r="L1482" s="96"/>
      <c r="M1482" s="26"/>
      <c r="N1482" s="26"/>
      <c r="O1482" s="64"/>
      <c r="P1482" s="64"/>
      <c r="Q1482" s="64"/>
      <c r="R1482" s="64"/>
      <c r="S1482" s="64"/>
      <c r="T1482" s="64"/>
      <c r="U1482" s="64"/>
      <c r="V1482" s="64"/>
      <c r="W1482" s="64"/>
      <c r="X1482" s="64"/>
    </row>
    <row r="1483">
      <c r="A1483" s="93"/>
      <c r="B1483" s="93"/>
      <c r="C1483" s="94"/>
      <c r="D1483" s="94"/>
      <c r="E1483" s="94"/>
      <c r="F1483" s="80" t="b">
        <v>0</v>
      </c>
      <c r="G1483" s="80" t="b">
        <v>0</v>
      </c>
      <c r="H1483" s="94"/>
      <c r="I1483" s="94"/>
      <c r="J1483" s="77"/>
      <c r="K1483" s="95"/>
      <c r="L1483" s="96"/>
      <c r="M1483" s="26"/>
      <c r="N1483" s="26"/>
      <c r="O1483" s="64"/>
      <c r="P1483" s="64"/>
      <c r="Q1483" s="64"/>
      <c r="R1483" s="64"/>
      <c r="S1483" s="64"/>
      <c r="T1483" s="64"/>
      <c r="U1483" s="64"/>
      <c r="V1483" s="64"/>
      <c r="W1483" s="64"/>
      <c r="X1483" s="64"/>
    </row>
    <row r="1484">
      <c r="A1484" s="93"/>
      <c r="B1484" s="93"/>
      <c r="C1484" s="94"/>
      <c r="D1484" s="94"/>
      <c r="E1484" s="94"/>
      <c r="F1484" s="80" t="b">
        <v>0</v>
      </c>
      <c r="G1484" s="80" t="b">
        <v>0</v>
      </c>
      <c r="H1484" s="94"/>
      <c r="I1484" s="94"/>
      <c r="J1484" s="77"/>
      <c r="K1484" s="95"/>
      <c r="L1484" s="96"/>
      <c r="M1484" s="26"/>
      <c r="N1484" s="26"/>
      <c r="O1484" s="64"/>
      <c r="P1484" s="64"/>
      <c r="Q1484" s="64"/>
      <c r="R1484" s="64"/>
      <c r="S1484" s="64"/>
      <c r="T1484" s="64"/>
      <c r="U1484" s="64"/>
      <c r="V1484" s="64"/>
      <c r="W1484" s="64"/>
      <c r="X1484" s="64"/>
    </row>
    <row r="1485">
      <c r="A1485" s="93"/>
      <c r="B1485" s="93"/>
      <c r="C1485" s="94"/>
      <c r="D1485" s="94"/>
      <c r="E1485" s="94"/>
      <c r="F1485" s="80" t="b">
        <v>0</v>
      </c>
      <c r="G1485" s="80" t="b">
        <v>0</v>
      </c>
      <c r="H1485" s="94"/>
      <c r="I1485" s="94"/>
      <c r="J1485" s="77"/>
      <c r="K1485" s="95"/>
      <c r="L1485" s="96"/>
      <c r="M1485" s="26"/>
      <c r="N1485" s="26"/>
      <c r="O1485" s="64"/>
      <c r="P1485" s="64"/>
      <c r="Q1485" s="64"/>
      <c r="R1485" s="64"/>
      <c r="S1485" s="64"/>
      <c r="T1485" s="64"/>
      <c r="U1485" s="64"/>
      <c r="V1485" s="64"/>
      <c r="W1485" s="64"/>
      <c r="X1485" s="64"/>
    </row>
    <row r="1486">
      <c r="A1486" s="93"/>
      <c r="B1486" s="93"/>
      <c r="C1486" s="94"/>
      <c r="D1486" s="94"/>
      <c r="E1486" s="94"/>
      <c r="F1486" s="80" t="b">
        <v>0</v>
      </c>
      <c r="G1486" s="80" t="b">
        <v>0</v>
      </c>
      <c r="H1486" s="94"/>
      <c r="I1486" s="94"/>
      <c r="J1486" s="77"/>
      <c r="K1486" s="95"/>
      <c r="L1486" s="96"/>
      <c r="M1486" s="26"/>
      <c r="N1486" s="26"/>
      <c r="O1486" s="64"/>
      <c r="P1486" s="64"/>
      <c r="Q1486" s="64"/>
      <c r="R1486" s="64"/>
      <c r="S1486" s="64"/>
      <c r="T1486" s="64"/>
      <c r="U1486" s="64"/>
      <c r="V1486" s="64"/>
      <c r="W1486" s="64"/>
      <c r="X1486" s="64"/>
    </row>
    <row r="1487">
      <c r="A1487" s="93"/>
      <c r="B1487" s="93"/>
      <c r="C1487" s="94"/>
      <c r="D1487" s="94"/>
      <c r="E1487" s="94"/>
      <c r="F1487" s="80" t="b">
        <v>0</v>
      </c>
      <c r="G1487" s="80" t="b">
        <v>0</v>
      </c>
      <c r="H1487" s="94"/>
      <c r="I1487" s="94"/>
      <c r="J1487" s="77"/>
      <c r="K1487" s="95"/>
      <c r="L1487" s="96"/>
      <c r="M1487" s="26"/>
      <c r="N1487" s="26"/>
      <c r="O1487" s="64"/>
      <c r="P1487" s="64"/>
      <c r="Q1487" s="64"/>
      <c r="R1487" s="64"/>
      <c r="S1487" s="64"/>
      <c r="T1487" s="64"/>
      <c r="U1487" s="64"/>
      <c r="V1487" s="64"/>
      <c r="W1487" s="64"/>
      <c r="X1487" s="64"/>
    </row>
    <row r="1488">
      <c r="A1488" s="93"/>
      <c r="B1488" s="93"/>
      <c r="C1488" s="94"/>
      <c r="D1488" s="94"/>
      <c r="E1488" s="94"/>
      <c r="F1488" s="80" t="b">
        <v>0</v>
      </c>
      <c r="G1488" s="80" t="b">
        <v>0</v>
      </c>
      <c r="H1488" s="94"/>
      <c r="I1488" s="94"/>
      <c r="J1488" s="77"/>
      <c r="K1488" s="95"/>
      <c r="L1488" s="96"/>
      <c r="M1488" s="26"/>
      <c r="N1488" s="26"/>
      <c r="O1488" s="64"/>
      <c r="P1488" s="64"/>
      <c r="Q1488" s="64"/>
      <c r="R1488" s="64"/>
      <c r="S1488" s="64"/>
      <c r="T1488" s="64"/>
      <c r="U1488" s="64"/>
      <c r="V1488" s="64"/>
      <c r="W1488" s="64"/>
      <c r="X1488" s="64"/>
    </row>
    <row r="1489">
      <c r="A1489" s="93"/>
      <c r="B1489" s="93"/>
      <c r="C1489" s="94"/>
      <c r="D1489" s="94"/>
      <c r="E1489" s="94"/>
      <c r="F1489" s="80" t="b">
        <v>0</v>
      </c>
      <c r="G1489" s="80" t="b">
        <v>0</v>
      </c>
      <c r="H1489" s="94"/>
      <c r="I1489" s="94"/>
      <c r="J1489" s="77"/>
      <c r="K1489" s="95"/>
      <c r="L1489" s="96"/>
      <c r="M1489" s="26"/>
      <c r="N1489" s="26"/>
      <c r="O1489" s="64"/>
      <c r="P1489" s="64"/>
      <c r="Q1489" s="64"/>
      <c r="R1489" s="64"/>
      <c r="S1489" s="64"/>
      <c r="T1489" s="64"/>
      <c r="U1489" s="64"/>
      <c r="V1489" s="64"/>
      <c r="W1489" s="64"/>
      <c r="X1489" s="64"/>
    </row>
    <row r="1490">
      <c r="A1490" s="93"/>
      <c r="B1490" s="93"/>
      <c r="C1490" s="94"/>
      <c r="D1490" s="94"/>
      <c r="E1490" s="94"/>
      <c r="F1490" s="80" t="b">
        <v>0</v>
      </c>
      <c r="G1490" s="80" t="b">
        <v>0</v>
      </c>
      <c r="H1490" s="94"/>
      <c r="I1490" s="94"/>
      <c r="J1490" s="77"/>
      <c r="K1490" s="95"/>
      <c r="L1490" s="96"/>
      <c r="M1490" s="26"/>
      <c r="N1490" s="26"/>
      <c r="O1490" s="64"/>
      <c r="P1490" s="64"/>
      <c r="Q1490" s="64"/>
      <c r="R1490" s="64"/>
      <c r="S1490" s="64"/>
      <c r="T1490" s="64"/>
      <c r="U1490" s="64"/>
      <c r="V1490" s="64"/>
      <c r="W1490" s="64"/>
      <c r="X1490" s="64"/>
    </row>
    <row r="1491">
      <c r="A1491" s="93"/>
      <c r="B1491" s="93"/>
      <c r="C1491" s="94"/>
      <c r="D1491" s="94"/>
      <c r="E1491" s="94"/>
      <c r="F1491" s="80" t="b">
        <v>0</v>
      </c>
      <c r="G1491" s="80" t="b">
        <v>0</v>
      </c>
      <c r="H1491" s="94"/>
      <c r="I1491" s="94"/>
      <c r="J1491" s="77"/>
      <c r="K1491" s="95"/>
      <c r="L1491" s="96"/>
      <c r="M1491" s="26"/>
      <c r="N1491" s="26"/>
      <c r="O1491" s="64"/>
      <c r="P1491" s="64"/>
      <c r="Q1491" s="64"/>
      <c r="R1491" s="64"/>
      <c r="S1491" s="64"/>
      <c r="T1491" s="64"/>
      <c r="U1491" s="64"/>
      <c r="V1491" s="64"/>
      <c r="W1491" s="64"/>
      <c r="X1491" s="64"/>
    </row>
    <row r="1492">
      <c r="A1492" s="93"/>
      <c r="B1492" s="93"/>
      <c r="C1492" s="94"/>
      <c r="D1492" s="94"/>
      <c r="E1492" s="94"/>
      <c r="F1492" s="80" t="b">
        <v>0</v>
      </c>
      <c r="G1492" s="80" t="b">
        <v>0</v>
      </c>
      <c r="H1492" s="94"/>
      <c r="I1492" s="94"/>
      <c r="J1492" s="77"/>
      <c r="K1492" s="95"/>
      <c r="L1492" s="96"/>
      <c r="M1492" s="26"/>
      <c r="N1492" s="26"/>
      <c r="O1492" s="64"/>
      <c r="P1492" s="64"/>
      <c r="Q1492" s="64"/>
      <c r="R1492" s="64"/>
      <c r="S1492" s="64"/>
      <c r="T1492" s="64"/>
      <c r="U1492" s="64"/>
      <c r="V1492" s="64"/>
      <c r="W1492" s="64"/>
      <c r="X1492" s="64"/>
    </row>
    <row r="1493">
      <c r="A1493" s="93"/>
      <c r="B1493" s="93"/>
      <c r="C1493" s="94"/>
      <c r="D1493" s="94"/>
      <c r="E1493" s="94"/>
      <c r="F1493" s="80" t="b">
        <v>0</v>
      </c>
      <c r="G1493" s="80" t="b">
        <v>0</v>
      </c>
      <c r="H1493" s="94"/>
      <c r="I1493" s="94"/>
      <c r="J1493" s="77"/>
      <c r="K1493" s="95"/>
      <c r="L1493" s="96"/>
      <c r="M1493" s="26"/>
      <c r="N1493" s="26"/>
      <c r="O1493" s="64"/>
      <c r="P1493" s="64"/>
      <c r="Q1493" s="64"/>
      <c r="R1493" s="64"/>
      <c r="S1493" s="64"/>
      <c r="T1493" s="64"/>
      <c r="U1493" s="64"/>
      <c r="V1493" s="64"/>
      <c r="W1493" s="64"/>
      <c r="X1493" s="64"/>
    </row>
    <row r="1494">
      <c r="A1494" s="93"/>
      <c r="B1494" s="93"/>
      <c r="C1494" s="94"/>
      <c r="D1494" s="94"/>
      <c r="E1494" s="94"/>
      <c r="F1494" s="80" t="b">
        <v>0</v>
      </c>
      <c r="G1494" s="80" t="b">
        <v>0</v>
      </c>
      <c r="H1494" s="94"/>
      <c r="I1494" s="94"/>
      <c r="J1494" s="77"/>
      <c r="K1494" s="95"/>
      <c r="L1494" s="96"/>
      <c r="M1494" s="26"/>
      <c r="N1494" s="26"/>
      <c r="O1494" s="64"/>
      <c r="P1494" s="64"/>
      <c r="Q1494" s="64"/>
      <c r="R1494" s="64"/>
      <c r="S1494" s="64"/>
      <c r="T1494" s="64"/>
      <c r="U1494" s="64"/>
      <c r="V1494" s="64"/>
      <c r="W1494" s="64"/>
      <c r="X1494" s="64"/>
    </row>
    <row r="1495">
      <c r="A1495" s="93"/>
      <c r="B1495" s="93"/>
      <c r="C1495" s="94"/>
      <c r="D1495" s="94"/>
      <c r="E1495" s="94"/>
      <c r="F1495" s="80" t="b">
        <v>0</v>
      </c>
      <c r="G1495" s="80" t="b">
        <v>0</v>
      </c>
      <c r="H1495" s="94"/>
      <c r="I1495" s="94"/>
      <c r="J1495" s="77"/>
      <c r="K1495" s="95"/>
      <c r="L1495" s="96"/>
      <c r="M1495" s="26"/>
      <c r="N1495" s="26"/>
      <c r="O1495" s="64"/>
      <c r="P1495" s="64"/>
      <c r="Q1495" s="64"/>
      <c r="R1495" s="64"/>
      <c r="S1495" s="64"/>
      <c r="T1495" s="64"/>
      <c r="U1495" s="64"/>
      <c r="V1495" s="64"/>
      <c r="W1495" s="64"/>
      <c r="X1495" s="64"/>
    </row>
    <row r="1496">
      <c r="A1496" s="93"/>
      <c r="B1496" s="93"/>
      <c r="C1496" s="94"/>
      <c r="D1496" s="94"/>
      <c r="E1496" s="94"/>
      <c r="F1496" s="80" t="b">
        <v>0</v>
      </c>
      <c r="G1496" s="80" t="b">
        <v>0</v>
      </c>
      <c r="H1496" s="94"/>
      <c r="I1496" s="94"/>
      <c r="J1496" s="77"/>
      <c r="K1496" s="95"/>
      <c r="L1496" s="96"/>
      <c r="M1496" s="26"/>
      <c r="N1496" s="26"/>
      <c r="O1496" s="64"/>
      <c r="P1496" s="64"/>
      <c r="Q1496" s="64"/>
      <c r="R1496" s="64"/>
      <c r="S1496" s="64"/>
      <c r="T1496" s="64"/>
      <c r="U1496" s="64"/>
      <c r="V1496" s="64"/>
      <c r="W1496" s="64"/>
      <c r="X1496" s="64"/>
    </row>
    <row r="1497">
      <c r="A1497" s="93"/>
      <c r="B1497" s="93"/>
      <c r="C1497" s="94"/>
      <c r="D1497" s="94"/>
      <c r="E1497" s="94"/>
      <c r="F1497" s="80" t="b">
        <v>0</v>
      </c>
      <c r="G1497" s="80" t="b">
        <v>0</v>
      </c>
      <c r="H1497" s="94"/>
      <c r="I1497" s="94"/>
      <c r="J1497" s="77"/>
      <c r="K1497" s="95"/>
      <c r="L1497" s="96"/>
      <c r="M1497" s="26"/>
      <c r="N1497" s="26"/>
      <c r="O1497" s="64"/>
      <c r="P1497" s="64"/>
      <c r="Q1497" s="64"/>
      <c r="R1497" s="64"/>
      <c r="S1497" s="64"/>
      <c r="T1497" s="64"/>
      <c r="U1497" s="64"/>
      <c r="V1497" s="64"/>
      <c r="W1497" s="64"/>
      <c r="X1497" s="64"/>
    </row>
    <row r="1498">
      <c r="A1498" s="93"/>
      <c r="B1498" s="93"/>
      <c r="C1498" s="94"/>
      <c r="D1498" s="94"/>
      <c r="E1498" s="94"/>
      <c r="F1498" s="80" t="b">
        <v>0</v>
      </c>
      <c r="G1498" s="80" t="b">
        <v>0</v>
      </c>
      <c r="H1498" s="94"/>
      <c r="I1498" s="94"/>
      <c r="J1498" s="77"/>
      <c r="K1498" s="95"/>
      <c r="L1498" s="96"/>
      <c r="M1498" s="26"/>
      <c r="N1498" s="26"/>
      <c r="O1498" s="64"/>
      <c r="P1498" s="64"/>
      <c r="Q1498" s="64"/>
      <c r="R1498" s="64"/>
      <c r="S1498" s="64"/>
      <c r="T1498" s="64"/>
      <c r="U1498" s="64"/>
      <c r="V1498" s="64"/>
      <c r="W1498" s="64"/>
      <c r="X1498" s="64"/>
    </row>
    <row r="1499">
      <c r="A1499" s="93"/>
      <c r="B1499" s="93"/>
      <c r="C1499" s="94"/>
      <c r="D1499" s="94"/>
      <c r="E1499" s="94"/>
      <c r="F1499" s="80" t="b">
        <v>0</v>
      </c>
      <c r="G1499" s="80" t="b">
        <v>0</v>
      </c>
      <c r="H1499" s="94"/>
      <c r="I1499" s="94"/>
      <c r="J1499" s="77"/>
      <c r="K1499" s="95"/>
      <c r="L1499" s="96"/>
      <c r="M1499" s="26"/>
      <c r="N1499" s="26"/>
      <c r="O1499" s="64"/>
      <c r="P1499" s="64"/>
      <c r="Q1499" s="64"/>
      <c r="R1499" s="64"/>
      <c r="S1499" s="64"/>
      <c r="T1499" s="64"/>
      <c r="U1499" s="64"/>
      <c r="V1499" s="64"/>
      <c r="W1499" s="64"/>
      <c r="X1499" s="64"/>
    </row>
    <row r="1500">
      <c r="A1500" s="93"/>
      <c r="B1500" s="93"/>
      <c r="C1500" s="94"/>
      <c r="D1500" s="94"/>
      <c r="E1500" s="94"/>
      <c r="F1500" s="80" t="b">
        <v>0</v>
      </c>
      <c r="G1500" s="80" t="b">
        <v>0</v>
      </c>
      <c r="H1500" s="94"/>
      <c r="I1500" s="94"/>
      <c r="J1500" s="77"/>
      <c r="K1500" s="95"/>
      <c r="L1500" s="96"/>
      <c r="M1500" s="26"/>
      <c r="N1500" s="26"/>
      <c r="O1500" s="64"/>
      <c r="P1500" s="64"/>
      <c r="Q1500" s="64"/>
      <c r="R1500" s="64"/>
      <c r="S1500" s="64"/>
      <c r="T1500" s="64"/>
      <c r="U1500" s="64"/>
      <c r="V1500" s="64"/>
      <c r="W1500" s="64"/>
      <c r="X1500" s="64"/>
    </row>
    <row r="1501">
      <c r="A1501" s="93"/>
      <c r="B1501" s="93"/>
      <c r="C1501" s="94"/>
      <c r="D1501" s="94"/>
      <c r="E1501" s="94"/>
      <c r="F1501" s="80" t="b">
        <v>0</v>
      </c>
      <c r="G1501" s="80" t="b">
        <v>0</v>
      </c>
      <c r="H1501" s="94"/>
      <c r="I1501" s="94"/>
      <c r="J1501" s="77"/>
      <c r="K1501" s="95"/>
      <c r="L1501" s="96"/>
      <c r="M1501" s="26"/>
      <c r="N1501" s="26"/>
      <c r="O1501" s="64"/>
      <c r="P1501" s="64"/>
      <c r="Q1501" s="64"/>
      <c r="R1501" s="64"/>
      <c r="S1501" s="64"/>
      <c r="T1501" s="64"/>
      <c r="U1501" s="64"/>
      <c r="V1501" s="64"/>
      <c r="W1501" s="64"/>
      <c r="X1501" s="64"/>
    </row>
    <row r="1502">
      <c r="A1502" s="93"/>
      <c r="B1502" s="93"/>
      <c r="C1502" s="94"/>
      <c r="D1502" s="94"/>
      <c r="E1502" s="94"/>
      <c r="F1502" s="80" t="b">
        <v>0</v>
      </c>
      <c r="G1502" s="80" t="b">
        <v>0</v>
      </c>
      <c r="H1502" s="94"/>
      <c r="I1502" s="94"/>
      <c r="J1502" s="77"/>
      <c r="K1502" s="95"/>
      <c r="L1502" s="96"/>
      <c r="M1502" s="26"/>
      <c r="N1502" s="26"/>
      <c r="O1502" s="64"/>
      <c r="P1502" s="64"/>
      <c r="Q1502" s="64"/>
      <c r="R1502" s="64"/>
      <c r="S1502" s="64"/>
      <c r="T1502" s="64"/>
      <c r="U1502" s="64"/>
      <c r="V1502" s="64"/>
      <c r="W1502" s="64"/>
      <c r="X1502" s="64"/>
    </row>
    <row r="1503">
      <c r="A1503" s="93"/>
      <c r="B1503" s="93"/>
      <c r="C1503" s="94"/>
      <c r="D1503" s="94"/>
      <c r="E1503" s="94"/>
      <c r="F1503" s="80" t="b">
        <v>0</v>
      </c>
      <c r="G1503" s="80" t="b">
        <v>0</v>
      </c>
      <c r="H1503" s="94"/>
      <c r="I1503" s="94"/>
      <c r="J1503" s="77"/>
      <c r="K1503" s="95"/>
      <c r="L1503" s="96"/>
      <c r="M1503" s="26"/>
      <c r="N1503" s="26"/>
      <c r="O1503" s="64"/>
      <c r="P1503" s="64"/>
      <c r="Q1503" s="64"/>
      <c r="R1503" s="64"/>
      <c r="S1503" s="64"/>
      <c r="T1503" s="64"/>
      <c r="U1503" s="64"/>
      <c r="V1503" s="64"/>
      <c r="W1503" s="64"/>
      <c r="X1503" s="64"/>
    </row>
    <row r="1504">
      <c r="A1504" s="93"/>
      <c r="B1504" s="93"/>
      <c r="C1504" s="94"/>
      <c r="D1504" s="94"/>
      <c r="E1504" s="94"/>
      <c r="F1504" s="80" t="b">
        <v>0</v>
      </c>
      <c r="G1504" s="80" t="b">
        <v>0</v>
      </c>
      <c r="H1504" s="94"/>
      <c r="I1504" s="94"/>
      <c r="J1504" s="77"/>
      <c r="K1504" s="95"/>
      <c r="L1504" s="96"/>
      <c r="M1504" s="26"/>
      <c r="N1504" s="26"/>
      <c r="O1504" s="64"/>
      <c r="P1504" s="64"/>
      <c r="Q1504" s="64"/>
      <c r="R1504" s="64"/>
      <c r="S1504" s="64"/>
      <c r="T1504" s="64"/>
      <c r="U1504" s="64"/>
      <c r="V1504" s="64"/>
      <c r="W1504" s="64"/>
      <c r="X1504" s="64"/>
    </row>
    <row r="1505">
      <c r="A1505" s="93"/>
      <c r="B1505" s="93"/>
      <c r="C1505" s="94"/>
      <c r="D1505" s="94"/>
      <c r="E1505" s="94"/>
      <c r="F1505" s="80" t="b">
        <v>0</v>
      </c>
      <c r="G1505" s="80" t="b">
        <v>0</v>
      </c>
      <c r="H1505" s="94"/>
      <c r="I1505" s="94"/>
      <c r="J1505" s="77"/>
      <c r="K1505" s="95"/>
      <c r="L1505" s="96"/>
      <c r="M1505" s="26"/>
      <c r="N1505" s="26"/>
      <c r="O1505" s="64"/>
      <c r="P1505" s="64"/>
      <c r="Q1505" s="64"/>
      <c r="R1505" s="64"/>
      <c r="S1505" s="64"/>
      <c r="T1505" s="64"/>
      <c r="U1505" s="64"/>
      <c r="V1505" s="64"/>
      <c r="W1505" s="64"/>
      <c r="X1505" s="64"/>
    </row>
    <row r="1506">
      <c r="A1506" s="93"/>
      <c r="B1506" s="93"/>
      <c r="C1506" s="94"/>
      <c r="D1506" s="94"/>
      <c r="E1506" s="94"/>
      <c r="F1506" s="80" t="b">
        <v>0</v>
      </c>
      <c r="G1506" s="80" t="b">
        <v>0</v>
      </c>
      <c r="H1506" s="94"/>
      <c r="I1506" s="94"/>
      <c r="J1506" s="77"/>
      <c r="K1506" s="95"/>
      <c r="L1506" s="96"/>
      <c r="M1506" s="26"/>
      <c r="N1506" s="26"/>
      <c r="O1506" s="64"/>
      <c r="P1506" s="64"/>
      <c r="Q1506" s="64"/>
      <c r="R1506" s="64"/>
      <c r="S1506" s="64"/>
      <c r="T1506" s="64"/>
      <c r="U1506" s="64"/>
      <c r="V1506" s="64"/>
      <c r="W1506" s="64"/>
      <c r="X1506" s="64"/>
    </row>
    <row r="1507">
      <c r="A1507" s="93"/>
      <c r="B1507" s="93"/>
      <c r="C1507" s="94"/>
      <c r="D1507" s="94"/>
      <c r="E1507" s="94"/>
      <c r="F1507" s="80" t="b">
        <v>0</v>
      </c>
      <c r="G1507" s="80" t="b">
        <v>0</v>
      </c>
      <c r="H1507" s="94"/>
      <c r="I1507" s="94"/>
      <c r="J1507" s="77"/>
      <c r="K1507" s="95"/>
      <c r="L1507" s="96"/>
      <c r="M1507" s="26"/>
      <c r="N1507" s="26"/>
      <c r="O1507" s="64"/>
      <c r="P1507" s="64"/>
      <c r="Q1507" s="64"/>
      <c r="R1507" s="64"/>
      <c r="S1507" s="64"/>
      <c r="T1507" s="64"/>
      <c r="U1507" s="64"/>
      <c r="V1507" s="64"/>
      <c r="W1507" s="64"/>
      <c r="X1507" s="64"/>
    </row>
    <row r="1508">
      <c r="A1508" s="93"/>
      <c r="B1508" s="93"/>
      <c r="C1508" s="94"/>
      <c r="D1508" s="94"/>
      <c r="E1508" s="94"/>
      <c r="F1508" s="80" t="b">
        <v>0</v>
      </c>
      <c r="G1508" s="80" t="b">
        <v>0</v>
      </c>
      <c r="H1508" s="94"/>
      <c r="I1508" s="94"/>
      <c r="J1508" s="77"/>
      <c r="K1508" s="95"/>
      <c r="L1508" s="96"/>
      <c r="M1508" s="26"/>
      <c r="N1508" s="26"/>
      <c r="O1508" s="64"/>
      <c r="P1508" s="64"/>
      <c r="Q1508" s="64"/>
      <c r="R1508" s="64"/>
      <c r="S1508" s="64"/>
      <c r="T1508" s="64"/>
      <c r="U1508" s="64"/>
      <c r="V1508" s="64"/>
      <c r="W1508" s="64"/>
      <c r="X1508" s="64"/>
    </row>
    <row r="1509">
      <c r="A1509" s="93"/>
      <c r="B1509" s="93"/>
      <c r="C1509" s="94"/>
      <c r="D1509" s="94"/>
      <c r="E1509" s="94"/>
      <c r="F1509" s="80" t="b">
        <v>0</v>
      </c>
      <c r="G1509" s="80" t="b">
        <v>0</v>
      </c>
      <c r="H1509" s="94"/>
      <c r="I1509" s="94"/>
      <c r="J1509" s="77"/>
      <c r="K1509" s="95"/>
      <c r="L1509" s="96"/>
      <c r="M1509" s="26"/>
      <c r="N1509" s="26"/>
      <c r="O1509" s="64"/>
      <c r="P1509" s="64"/>
      <c r="Q1509" s="64"/>
      <c r="R1509" s="64"/>
      <c r="S1509" s="64"/>
      <c r="T1509" s="64"/>
      <c r="U1509" s="64"/>
      <c r="V1509" s="64"/>
      <c r="W1509" s="64"/>
      <c r="X1509" s="64"/>
    </row>
    <row r="1510">
      <c r="A1510" s="93"/>
      <c r="B1510" s="93"/>
      <c r="C1510" s="94"/>
      <c r="D1510" s="94"/>
      <c r="E1510" s="94"/>
      <c r="F1510" s="80" t="b">
        <v>0</v>
      </c>
      <c r="G1510" s="80" t="b">
        <v>0</v>
      </c>
      <c r="H1510" s="94"/>
      <c r="I1510" s="94"/>
      <c r="J1510" s="77"/>
      <c r="K1510" s="95"/>
      <c r="L1510" s="96"/>
      <c r="M1510" s="26"/>
      <c r="N1510" s="26"/>
      <c r="O1510" s="64"/>
      <c r="P1510" s="64"/>
      <c r="Q1510" s="64"/>
      <c r="R1510" s="64"/>
      <c r="S1510" s="64"/>
      <c r="T1510" s="64"/>
      <c r="U1510" s="64"/>
      <c r="V1510" s="64"/>
      <c r="W1510" s="64"/>
      <c r="X1510" s="64"/>
    </row>
    <row r="1511">
      <c r="A1511" s="93"/>
      <c r="B1511" s="93"/>
      <c r="C1511" s="94"/>
      <c r="D1511" s="94"/>
      <c r="E1511" s="94"/>
      <c r="F1511" s="80" t="b">
        <v>0</v>
      </c>
      <c r="G1511" s="80" t="b">
        <v>0</v>
      </c>
      <c r="H1511" s="94"/>
      <c r="I1511" s="94"/>
      <c r="J1511" s="77"/>
      <c r="K1511" s="95"/>
      <c r="L1511" s="96"/>
      <c r="M1511" s="26"/>
      <c r="N1511" s="26"/>
      <c r="O1511" s="64"/>
      <c r="P1511" s="64"/>
      <c r="Q1511" s="64"/>
      <c r="R1511" s="64"/>
      <c r="S1511" s="64"/>
      <c r="T1511" s="64"/>
      <c r="U1511" s="64"/>
      <c r="V1511" s="64"/>
      <c r="W1511" s="64"/>
      <c r="X1511" s="64"/>
    </row>
    <row r="1512">
      <c r="A1512" s="93"/>
      <c r="B1512" s="93"/>
      <c r="C1512" s="94"/>
      <c r="D1512" s="94"/>
      <c r="E1512" s="94"/>
      <c r="F1512" s="80" t="b">
        <v>0</v>
      </c>
      <c r="G1512" s="80" t="b">
        <v>0</v>
      </c>
      <c r="H1512" s="94"/>
      <c r="I1512" s="94"/>
      <c r="J1512" s="77"/>
      <c r="K1512" s="95"/>
      <c r="L1512" s="96"/>
      <c r="M1512" s="26"/>
      <c r="N1512" s="26"/>
      <c r="O1512" s="64"/>
      <c r="P1512" s="64"/>
      <c r="Q1512" s="64"/>
      <c r="R1512" s="64"/>
      <c r="S1512" s="64"/>
      <c r="T1512" s="64"/>
      <c r="U1512" s="64"/>
      <c r="V1512" s="64"/>
      <c r="W1512" s="64"/>
      <c r="X1512" s="64"/>
    </row>
    <row r="1513">
      <c r="A1513" s="93"/>
      <c r="B1513" s="93"/>
      <c r="C1513" s="94"/>
      <c r="D1513" s="94"/>
      <c r="E1513" s="94"/>
      <c r="F1513" s="80" t="b">
        <v>0</v>
      </c>
      <c r="G1513" s="80" t="b">
        <v>0</v>
      </c>
      <c r="H1513" s="94"/>
      <c r="I1513" s="94"/>
      <c r="J1513" s="77"/>
      <c r="K1513" s="95"/>
      <c r="L1513" s="96"/>
      <c r="M1513" s="26"/>
      <c r="N1513" s="26"/>
      <c r="O1513" s="64"/>
      <c r="P1513" s="64"/>
      <c r="Q1513" s="64"/>
      <c r="R1513" s="64"/>
      <c r="S1513" s="64"/>
      <c r="T1513" s="64"/>
      <c r="U1513" s="64"/>
      <c r="V1513" s="64"/>
      <c r="W1513" s="64"/>
      <c r="X1513" s="64"/>
    </row>
    <row r="1514">
      <c r="A1514" s="93"/>
      <c r="B1514" s="93"/>
      <c r="C1514" s="94"/>
      <c r="D1514" s="94"/>
      <c r="E1514" s="94"/>
      <c r="F1514" s="80" t="b">
        <v>0</v>
      </c>
      <c r="G1514" s="80" t="b">
        <v>0</v>
      </c>
      <c r="H1514" s="94"/>
      <c r="I1514" s="94"/>
      <c r="J1514" s="77"/>
      <c r="K1514" s="95"/>
      <c r="L1514" s="96"/>
      <c r="M1514" s="26"/>
      <c r="N1514" s="26"/>
      <c r="O1514" s="64"/>
      <c r="P1514" s="64"/>
      <c r="Q1514" s="64"/>
      <c r="R1514" s="64"/>
      <c r="S1514" s="64"/>
      <c r="T1514" s="64"/>
      <c r="U1514" s="64"/>
      <c r="V1514" s="64"/>
      <c r="W1514" s="64"/>
      <c r="X1514" s="64"/>
    </row>
    <row r="1515">
      <c r="A1515" s="93"/>
      <c r="B1515" s="93"/>
      <c r="C1515" s="94"/>
      <c r="D1515" s="94"/>
      <c r="E1515" s="94"/>
      <c r="F1515" s="80" t="b">
        <v>0</v>
      </c>
      <c r="G1515" s="80" t="b">
        <v>0</v>
      </c>
      <c r="H1515" s="94"/>
      <c r="I1515" s="94"/>
      <c r="J1515" s="77"/>
      <c r="K1515" s="95"/>
      <c r="L1515" s="96"/>
      <c r="M1515" s="26"/>
      <c r="N1515" s="26"/>
      <c r="O1515" s="64"/>
      <c r="P1515" s="64"/>
      <c r="Q1515" s="64"/>
      <c r="R1515" s="64"/>
      <c r="S1515" s="64"/>
      <c r="T1515" s="64"/>
      <c r="U1515" s="64"/>
      <c r="V1515" s="64"/>
      <c r="W1515" s="64"/>
      <c r="X1515" s="64"/>
    </row>
    <row r="1516">
      <c r="A1516" s="93"/>
      <c r="B1516" s="93"/>
      <c r="C1516" s="94"/>
      <c r="D1516" s="94"/>
      <c r="E1516" s="94"/>
      <c r="F1516" s="80" t="b">
        <v>0</v>
      </c>
      <c r="G1516" s="80" t="b">
        <v>0</v>
      </c>
      <c r="H1516" s="94"/>
      <c r="I1516" s="94"/>
      <c r="J1516" s="77"/>
      <c r="K1516" s="95"/>
      <c r="L1516" s="96"/>
      <c r="M1516" s="26"/>
      <c r="N1516" s="26"/>
      <c r="O1516" s="64"/>
      <c r="P1516" s="64"/>
      <c r="Q1516" s="64"/>
      <c r="R1516" s="64"/>
      <c r="S1516" s="64"/>
      <c r="T1516" s="64"/>
      <c r="U1516" s="64"/>
      <c r="V1516" s="64"/>
      <c r="W1516" s="64"/>
      <c r="X1516" s="64"/>
    </row>
    <row r="1517">
      <c r="A1517" s="93"/>
      <c r="B1517" s="93"/>
      <c r="C1517" s="94"/>
      <c r="D1517" s="94"/>
      <c r="E1517" s="94"/>
      <c r="F1517" s="80" t="b">
        <v>0</v>
      </c>
      <c r="G1517" s="80" t="b">
        <v>0</v>
      </c>
      <c r="H1517" s="94"/>
      <c r="I1517" s="94"/>
      <c r="J1517" s="77"/>
      <c r="K1517" s="95"/>
      <c r="L1517" s="96"/>
      <c r="M1517" s="26"/>
      <c r="N1517" s="26"/>
      <c r="O1517" s="64"/>
      <c r="P1517" s="64"/>
      <c r="Q1517" s="64"/>
      <c r="R1517" s="64"/>
      <c r="S1517" s="64"/>
      <c r="T1517" s="64"/>
      <c r="U1517" s="64"/>
      <c r="V1517" s="64"/>
      <c r="W1517" s="64"/>
      <c r="X1517" s="64"/>
    </row>
    <row r="1518">
      <c r="A1518" s="93"/>
      <c r="B1518" s="93"/>
      <c r="C1518" s="94"/>
      <c r="D1518" s="94"/>
      <c r="E1518" s="94"/>
      <c r="F1518" s="80" t="b">
        <v>0</v>
      </c>
      <c r="G1518" s="80" t="b">
        <v>0</v>
      </c>
      <c r="H1518" s="94"/>
      <c r="I1518" s="94"/>
      <c r="J1518" s="77"/>
      <c r="K1518" s="95"/>
      <c r="L1518" s="96"/>
      <c r="M1518" s="26"/>
      <c r="N1518" s="26"/>
      <c r="O1518" s="64"/>
      <c r="P1518" s="64"/>
      <c r="Q1518" s="64"/>
      <c r="R1518" s="64"/>
      <c r="S1518" s="64"/>
      <c r="T1518" s="64"/>
      <c r="U1518" s="64"/>
      <c r="V1518" s="64"/>
      <c r="W1518" s="64"/>
      <c r="X1518" s="64"/>
    </row>
    <row r="1519">
      <c r="A1519" s="93"/>
      <c r="B1519" s="93"/>
      <c r="C1519" s="94"/>
      <c r="D1519" s="94"/>
      <c r="E1519" s="94"/>
      <c r="F1519" s="80" t="b">
        <v>0</v>
      </c>
      <c r="G1519" s="80" t="b">
        <v>0</v>
      </c>
      <c r="H1519" s="94"/>
      <c r="I1519" s="94"/>
      <c r="J1519" s="77"/>
      <c r="K1519" s="95"/>
      <c r="L1519" s="96"/>
      <c r="M1519" s="26"/>
      <c r="N1519" s="26"/>
      <c r="O1519" s="64"/>
      <c r="P1519" s="64"/>
      <c r="Q1519" s="64"/>
      <c r="R1519" s="64"/>
      <c r="S1519" s="64"/>
      <c r="T1519" s="64"/>
      <c r="U1519" s="64"/>
      <c r="V1519" s="64"/>
      <c r="W1519" s="64"/>
      <c r="X1519" s="64"/>
    </row>
    <row r="1520">
      <c r="A1520" s="93"/>
      <c r="B1520" s="93"/>
      <c r="C1520" s="94"/>
      <c r="D1520" s="94"/>
      <c r="E1520" s="94"/>
      <c r="F1520" s="80" t="b">
        <v>0</v>
      </c>
      <c r="G1520" s="80" t="b">
        <v>0</v>
      </c>
      <c r="H1520" s="94"/>
      <c r="I1520" s="94"/>
      <c r="J1520" s="77"/>
      <c r="K1520" s="95"/>
      <c r="L1520" s="96"/>
      <c r="M1520" s="26"/>
      <c r="N1520" s="26"/>
      <c r="O1520" s="64"/>
      <c r="P1520" s="64"/>
      <c r="Q1520" s="64"/>
      <c r="R1520" s="64"/>
      <c r="S1520" s="64"/>
      <c r="T1520" s="64"/>
      <c r="U1520" s="64"/>
      <c r="V1520" s="64"/>
      <c r="W1520" s="64"/>
      <c r="X1520" s="64"/>
    </row>
    <row r="1521">
      <c r="A1521" s="93"/>
      <c r="B1521" s="93"/>
      <c r="C1521" s="94"/>
      <c r="D1521" s="94"/>
      <c r="E1521" s="94"/>
      <c r="F1521" s="80" t="b">
        <v>0</v>
      </c>
      <c r="G1521" s="80" t="b">
        <v>0</v>
      </c>
      <c r="H1521" s="94"/>
      <c r="I1521" s="94"/>
      <c r="J1521" s="77"/>
      <c r="K1521" s="95"/>
      <c r="L1521" s="96"/>
      <c r="M1521" s="26"/>
      <c r="N1521" s="26"/>
      <c r="O1521" s="64"/>
      <c r="P1521" s="64"/>
      <c r="Q1521" s="64"/>
      <c r="R1521" s="64"/>
      <c r="S1521" s="64"/>
      <c r="T1521" s="64"/>
      <c r="U1521" s="64"/>
      <c r="V1521" s="64"/>
      <c r="W1521" s="64"/>
      <c r="X1521" s="64"/>
    </row>
    <row r="1522">
      <c r="A1522" s="93"/>
      <c r="B1522" s="93"/>
      <c r="C1522" s="94"/>
      <c r="D1522" s="94"/>
      <c r="E1522" s="94"/>
      <c r="F1522" s="80" t="b">
        <v>0</v>
      </c>
      <c r="G1522" s="80" t="b">
        <v>0</v>
      </c>
      <c r="H1522" s="94"/>
      <c r="I1522" s="94"/>
      <c r="J1522" s="77"/>
      <c r="K1522" s="95"/>
      <c r="L1522" s="96"/>
      <c r="M1522" s="26"/>
      <c r="N1522" s="26"/>
      <c r="O1522" s="64"/>
      <c r="P1522" s="64"/>
      <c r="Q1522" s="64"/>
      <c r="R1522" s="64"/>
      <c r="S1522" s="64"/>
      <c r="T1522" s="64"/>
      <c r="U1522" s="64"/>
      <c r="V1522" s="64"/>
      <c r="W1522" s="64"/>
      <c r="X1522" s="64"/>
    </row>
    <row r="1523">
      <c r="A1523" s="93"/>
      <c r="B1523" s="93"/>
      <c r="C1523" s="94"/>
      <c r="D1523" s="94"/>
      <c r="E1523" s="94"/>
      <c r="F1523" s="80" t="b">
        <v>0</v>
      </c>
      <c r="G1523" s="80" t="b">
        <v>0</v>
      </c>
      <c r="H1523" s="94"/>
      <c r="I1523" s="94"/>
      <c r="J1523" s="77"/>
      <c r="K1523" s="95"/>
      <c r="L1523" s="96"/>
      <c r="M1523" s="26"/>
      <c r="N1523" s="26"/>
      <c r="O1523" s="64"/>
      <c r="P1523" s="64"/>
      <c r="Q1523" s="64"/>
      <c r="R1523" s="64"/>
      <c r="S1523" s="64"/>
      <c r="T1523" s="64"/>
      <c r="U1523" s="64"/>
      <c r="V1523" s="64"/>
      <c r="W1523" s="64"/>
      <c r="X1523" s="64"/>
    </row>
    <row r="1524">
      <c r="A1524" s="93"/>
      <c r="B1524" s="93"/>
      <c r="C1524" s="94"/>
      <c r="D1524" s="94"/>
      <c r="E1524" s="94"/>
      <c r="F1524" s="80" t="b">
        <v>0</v>
      </c>
      <c r="G1524" s="80" t="b">
        <v>0</v>
      </c>
      <c r="H1524" s="94"/>
      <c r="I1524" s="94"/>
      <c r="J1524" s="77"/>
      <c r="K1524" s="95"/>
      <c r="L1524" s="96"/>
      <c r="M1524" s="26"/>
      <c r="N1524" s="26"/>
      <c r="O1524" s="64"/>
      <c r="P1524" s="64"/>
      <c r="Q1524" s="64"/>
      <c r="R1524" s="64"/>
      <c r="S1524" s="64"/>
      <c r="T1524" s="64"/>
      <c r="U1524" s="64"/>
      <c r="V1524" s="64"/>
      <c r="W1524" s="64"/>
      <c r="X1524" s="64"/>
    </row>
    <row r="1525">
      <c r="A1525" s="93"/>
      <c r="B1525" s="93"/>
      <c r="C1525" s="94"/>
      <c r="D1525" s="94"/>
      <c r="E1525" s="94"/>
      <c r="F1525" s="80" t="b">
        <v>0</v>
      </c>
      <c r="G1525" s="80" t="b">
        <v>0</v>
      </c>
      <c r="H1525" s="94"/>
      <c r="I1525" s="94"/>
      <c r="J1525" s="77"/>
      <c r="K1525" s="95"/>
      <c r="L1525" s="96"/>
      <c r="M1525" s="26"/>
      <c r="N1525" s="26"/>
      <c r="O1525" s="64"/>
      <c r="P1525" s="64"/>
      <c r="Q1525" s="64"/>
      <c r="R1525" s="64"/>
      <c r="S1525" s="64"/>
      <c r="T1525" s="64"/>
      <c r="U1525" s="64"/>
      <c r="V1525" s="64"/>
      <c r="W1525" s="64"/>
      <c r="X1525" s="64"/>
    </row>
    <row r="1526">
      <c r="A1526" s="93"/>
      <c r="B1526" s="93"/>
      <c r="C1526" s="94"/>
      <c r="D1526" s="94"/>
      <c r="E1526" s="94"/>
      <c r="F1526" s="80" t="b">
        <v>0</v>
      </c>
      <c r="G1526" s="80" t="b">
        <v>0</v>
      </c>
      <c r="H1526" s="94"/>
      <c r="I1526" s="94"/>
      <c r="J1526" s="77"/>
      <c r="K1526" s="95"/>
      <c r="L1526" s="96"/>
      <c r="M1526" s="26"/>
      <c r="N1526" s="26"/>
      <c r="O1526" s="64"/>
      <c r="P1526" s="64"/>
      <c r="Q1526" s="64"/>
      <c r="R1526" s="64"/>
      <c r="S1526" s="64"/>
      <c r="T1526" s="64"/>
      <c r="U1526" s="64"/>
      <c r="V1526" s="64"/>
      <c r="W1526" s="64"/>
      <c r="X1526" s="64"/>
    </row>
    <row r="1527">
      <c r="A1527" s="93"/>
      <c r="B1527" s="93"/>
      <c r="C1527" s="94"/>
      <c r="D1527" s="94"/>
      <c r="E1527" s="94"/>
      <c r="F1527" s="80" t="b">
        <v>0</v>
      </c>
      <c r="G1527" s="80" t="b">
        <v>0</v>
      </c>
      <c r="H1527" s="94"/>
      <c r="I1527" s="94"/>
      <c r="J1527" s="77"/>
      <c r="K1527" s="95"/>
      <c r="L1527" s="96"/>
      <c r="M1527" s="26"/>
      <c r="N1527" s="26"/>
      <c r="O1527" s="64"/>
      <c r="P1527" s="64"/>
      <c r="Q1527" s="64"/>
      <c r="R1527" s="64"/>
      <c r="S1527" s="64"/>
      <c r="T1527" s="64"/>
      <c r="U1527" s="64"/>
      <c r="V1527" s="64"/>
      <c r="W1527" s="64"/>
      <c r="X1527" s="64"/>
    </row>
    <row r="1528">
      <c r="A1528" s="93"/>
      <c r="B1528" s="93"/>
      <c r="C1528" s="94"/>
      <c r="D1528" s="94"/>
      <c r="E1528" s="94"/>
      <c r="F1528" s="80" t="b">
        <v>0</v>
      </c>
      <c r="G1528" s="80" t="b">
        <v>0</v>
      </c>
      <c r="H1528" s="94"/>
      <c r="I1528" s="94"/>
      <c r="J1528" s="77"/>
      <c r="K1528" s="95"/>
      <c r="L1528" s="96"/>
      <c r="M1528" s="26"/>
      <c r="N1528" s="26"/>
      <c r="O1528" s="64"/>
      <c r="P1528" s="64"/>
      <c r="Q1528" s="64"/>
      <c r="R1528" s="64"/>
      <c r="S1528" s="64"/>
      <c r="T1528" s="64"/>
      <c r="U1528" s="64"/>
      <c r="V1528" s="64"/>
      <c r="W1528" s="64"/>
      <c r="X1528" s="64"/>
    </row>
    <row r="1529">
      <c r="A1529" s="93"/>
      <c r="B1529" s="93"/>
      <c r="C1529" s="94"/>
      <c r="D1529" s="94"/>
      <c r="E1529" s="94"/>
      <c r="F1529" s="80" t="b">
        <v>0</v>
      </c>
      <c r="G1529" s="80" t="b">
        <v>0</v>
      </c>
      <c r="H1529" s="94"/>
      <c r="I1529" s="94"/>
      <c r="J1529" s="77"/>
      <c r="K1529" s="95"/>
      <c r="L1529" s="96"/>
      <c r="M1529" s="26"/>
      <c r="N1529" s="26"/>
      <c r="O1529" s="64"/>
      <c r="P1529" s="64"/>
      <c r="Q1529" s="64"/>
      <c r="R1529" s="64"/>
      <c r="S1529" s="64"/>
      <c r="T1529" s="64"/>
      <c r="U1529" s="64"/>
      <c r="V1529" s="64"/>
      <c r="W1529" s="64"/>
      <c r="X1529" s="64"/>
    </row>
    <row r="1530">
      <c r="A1530" s="93"/>
      <c r="B1530" s="93"/>
      <c r="C1530" s="94"/>
      <c r="D1530" s="94"/>
      <c r="E1530" s="94"/>
      <c r="F1530" s="80" t="b">
        <v>0</v>
      </c>
      <c r="G1530" s="80" t="b">
        <v>0</v>
      </c>
      <c r="H1530" s="94"/>
      <c r="I1530" s="94"/>
      <c r="J1530" s="77"/>
      <c r="K1530" s="95"/>
      <c r="L1530" s="96"/>
      <c r="M1530" s="26"/>
      <c r="N1530" s="26"/>
      <c r="O1530" s="64"/>
      <c r="P1530" s="64"/>
      <c r="Q1530" s="64"/>
      <c r="R1530" s="64"/>
      <c r="S1530" s="64"/>
      <c r="T1530" s="64"/>
      <c r="U1530" s="64"/>
      <c r="V1530" s="64"/>
      <c r="W1530" s="64"/>
      <c r="X1530" s="64"/>
    </row>
    <row r="1531">
      <c r="A1531" s="93"/>
      <c r="B1531" s="93"/>
      <c r="C1531" s="94"/>
      <c r="D1531" s="94"/>
      <c r="E1531" s="94"/>
      <c r="F1531" s="80" t="b">
        <v>0</v>
      </c>
      <c r="G1531" s="80" t="b">
        <v>0</v>
      </c>
      <c r="H1531" s="94"/>
      <c r="I1531" s="94"/>
      <c r="J1531" s="77"/>
      <c r="K1531" s="95"/>
      <c r="L1531" s="96"/>
      <c r="M1531" s="26"/>
      <c r="N1531" s="26"/>
      <c r="O1531" s="64"/>
      <c r="P1531" s="64"/>
      <c r="Q1531" s="64"/>
      <c r="R1531" s="64"/>
      <c r="S1531" s="64"/>
      <c r="T1531" s="64"/>
      <c r="U1531" s="64"/>
      <c r="V1531" s="64"/>
      <c r="W1531" s="64"/>
      <c r="X1531" s="64"/>
    </row>
    <row r="1532">
      <c r="A1532" s="93"/>
      <c r="B1532" s="93"/>
      <c r="C1532" s="94"/>
      <c r="D1532" s="94"/>
      <c r="E1532" s="94"/>
      <c r="F1532" s="80" t="b">
        <v>0</v>
      </c>
      <c r="G1532" s="80" t="b">
        <v>0</v>
      </c>
      <c r="H1532" s="94"/>
      <c r="I1532" s="94"/>
      <c r="J1532" s="77"/>
      <c r="K1532" s="95"/>
      <c r="L1532" s="96"/>
      <c r="M1532" s="26"/>
      <c r="N1532" s="26"/>
      <c r="O1532" s="64"/>
      <c r="P1532" s="64"/>
      <c r="Q1532" s="64"/>
      <c r="R1532" s="64"/>
      <c r="S1532" s="64"/>
      <c r="T1532" s="64"/>
      <c r="U1532" s="64"/>
      <c r="V1532" s="64"/>
      <c r="W1532" s="64"/>
      <c r="X1532" s="64"/>
    </row>
    <row r="1533">
      <c r="A1533" s="93"/>
      <c r="B1533" s="93"/>
      <c r="C1533" s="94"/>
      <c r="D1533" s="94"/>
      <c r="E1533" s="94"/>
      <c r="F1533" s="80" t="b">
        <v>0</v>
      </c>
      <c r="G1533" s="80" t="b">
        <v>0</v>
      </c>
      <c r="H1533" s="94"/>
      <c r="I1533" s="94"/>
      <c r="J1533" s="77"/>
      <c r="K1533" s="95"/>
      <c r="L1533" s="96"/>
      <c r="M1533" s="26"/>
      <c r="N1533" s="26"/>
      <c r="O1533" s="64"/>
      <c r="P1533" s="64"/>
      <c r="Q1533" s="64"/>
      <c r="R1533" s="64"/>
      <c r="S1533" s="64"/>
      <c r="T1533" s="64"/>
      <c r="U1533" s="64"/>
      <c r="V1533" s="64"/>
      <c r="W1533" s="64"/>
      <c r="X1533" s="64"/>
    </row>
    <row r="1534">
      <c r="A1534" s="93"/>
      <c r="B1534" s="93"/>
      <c r="C1534" s="94"/>
      <c r="D1534" s="94"/>
      <c r="E1534" s="94"/>
      <c r="F1534" s="80" t="b">
        <v>0</v>
      </c>
      <c r="G1534" s="80" t="b">
        <v>0</v>
      </c>
      <c r="H1534" s="94"/>
      <c r="I1534" s="94"/>
      <c r="J1534" s="77"/>
      <c r="K1534" s="95"/>
      <c r="L1534" s="96"/>
      <c r="M1534" s="26"/>
      <c r="N1534" s="26"/>
      <c r="O1534" s="64"/>
      <c r="P1534" s="64"/>
      <c r="Q1534" s="64"/>
      <c r="R1534" s="64"/>
      <c r="S1534" s="64"/>
      <c r="T1534" s="64"/>
      <c r="U1534" s="64"/>
      <c r="V1534" s="64"/>
      <c r="W1534" s="64"/>
      <c r="X1534" s="64"/>
    </row>
    <row r="1535">
      <c r="A1535" s="93"/>
      <c r="B1535" s="93"/>
      <c r="C1535" s="94"/>
      <c r="D1535" s="94"/>
      <c r="E1535" s="94"/>
      <c r="F1535" s="80" t="b">
        <v>0</v>
      </c>
      <c r="G1535" s="80" t="b">
        <v>0</v>
      </c>
      <c r="H1535" s="94"/>
      <c r="I1535" s="94"/>
      <c r="J1535" s="77"/>
      <c r="K1535" s="95"/>
      <c r="L1535" s="96"/>
      <c r="M1535" s="26"/>
      <c r="N1535" s="26"/>
      <c r="O1535" s="64"/>
      <c r="P1535" s="64"/>
      <c r="Q1535" s="64"/>
      <c r="R1535" s="64"/>
      <c r="S1535" s="64"/>
      <c r="T1535" s="64"/>
      <c r="U1535" s="64"/>
      <c r="V1535" s="64"/>
      <c r="W1535" s="64"/>
      <c r="X1535" s="64"/>
    </row>
    <row r="1536">
      <c r="A1536" s="93"/>
      <c r="B1536" s="93"/>
      <c r="C1536" s="94"/>
      <c r="D1536" s="94"/>
      <c r="E1536" s="94"/>
      <c r="F1536" s="80" t="b">
        <v>0</v>
      </c>
      <c r="G1536" s="80" t="b">
        <v>0</v>
      </c>
      <c r="H1536" s="94"/>
      <c r="I1536" s="94"/>
      <c r="J1536" s="77"/>
      <c r="K1536" s="95"/>
      <c r="L1536" s="96"/>
      <c r="M1536" s="26"/>
      <c r="N1536" s="26"/>
      <c r="O1536" s="64"/>
      <c r="P1536" s="64"/>
      <c r="Q1536" s="64"/>
      <c r="R1536" s="64"/>
      <c r="S1536" s="64"/>
      <c r="T1536" s="64"/>
      <c r="U1536" s="64"/>
      <c r="V1536" s="64"/>
      <c r="W1536" s="64"/>
      <c r="X1536" s="64"/>
    </row>
    <row r="1537">
      <c r="A1537" s="93"/>
      <c r="B1537" s="93"/>
      <c r="C1537" s="94"/>
      <c r="D1537" s="94"/>
      <c r="E1537" s="94"/>
      <c r="F1537" s="80" t="b">
        <v>0</v>
      </c>
      <c r="G1537" s="80" t="b">
        <v>0</v>
      </c>
      <c r="H1537" s="94"/>
      <c r="I1537" s="94"/>
      <c r="J1537" s="77"/>
      <c r="K1537" s="95"/>
      <c r="L1537" s="96"/>
      <c r="M1537" s="26"/>
      <c r="N1537" s="26"/>
      <c r="O1537" s="64"/>
      <c r="P1537" s="64"/>
      <c r="Q1537" s="64"/>
      <c r="R1537" s="64"/>
      <c r="S1537" s="64"/>
      <c r="T1537" s="64"/>
      <c r="U1537" s="64"/>
      <c r="V1537" s="64"/>
      <c r="W1537" s="64"/>
      <c r="X1537" s="64"/>
    </row>
    <row r="1538">
      <c r="A1538" s="93"/>
      <c r="B1538" s="93"/>
      <c r="C1538" s="94"/>
      <c r="D1538" s="94"/>
      <c r="E1538" s="94"/>
      <c r="F1538" s="80" t="b">
        <v>0</v>
      </c>
      <c r="G1538" s="80" t="b">
        <v>0</v>
      </c>
      <c r="H1538" s="94"/>
      <c r="I1538" s="94"/>
      <c r="J1538" s="77"/>
      <c r="K1538" s="95"/>
      <c r="L1538" s="96"/>
      <c r="M1538" s="26"/>
      <c r="N1538" s="26"/>
      <c r="O1538" s="64"/>
      <c r="P1538" s="64"/>
      <c r="Q1538" s="64"/>
      <c r="R1538" s="64"/>
      <c r="S1538" s="64"/>
      <c r="T1538" s="64"/>
      <c r="U1538" s="64"/>
      <c r="V1538" s="64"/>
      <c r="W1538" s="64"/>
      <c r="X1538" s="64"/>
    </row>
    <row r="1539">
      <c r="A1539" s="93"/>
      <c r="B1539" s="93"/>
      <c r="C1539" s="94"/>
      <c r="D1539" s="94"/>
      <c r="E1539" s="94"/>
      <c r="F1539" s="80" t="b">
        <v>0</v>
      </c>
      <c r="G1539" s="80" t="b">
        <v>0</v>
      </c>
      <c r="H1539" s="94"/>
      <c r="I1539" s="94"/>
      <c r="J1539" s="77"/>
      <c r="K1539" s="95"/>
      <c r="L1539" s="96"/>
      <c r="M1539" s="26"/>
      <c r="N1539" s="26"/>
      <c r="O1539" s="64"/>
      <c r="P1539" s="64"/>
      <c r="Q1539" s="64"/>
      <c r="R1539" s="64"/>
      <c r="S1539" s="64"/>
      <c r="T1539" s="64"/>
      <c r="U1539" s="64"/>
      <c r="V1539" s="64"/>
      <c r="W1539" s="64"/>
      <c r="X1539" s="64"/>
    </row>
    <row r="1540">
      <c r="A1540" s="93"/>
      <c r="B1540" s="93"/>
      <c r="C1540" s="94"/>
      <c r="D1540" s="94"/>
      <c r="E1540" s="94"/>
      <c r="F1540" s="80" t="b">
        <v>0</v>
      </c>
      <c r="G1540" s="80" t="b">
        <v>0</v>
      </c>
      <c r="H1540" s="94"/>
      <c r="I1540" s="94"/>
      <c r="J1540" s="77"/>
      <c r="K1540" s="95"/>
      <c r="L1540" s="96"/>
      <c r="M1540" s="26"/>
      <c r="N1540" s="26"/>
      <c r="O1540" s="64"/>
      <c r="P1540" s="64"/>
      <c r="Q1540" s="64"/>
      <c r="R1540" s="64"/>
      <c r="S1540" s="64"/>
      <c r="T1540" s="64"/>
      <c r="U1540" s="64"/>
      <c r="V1540" s="64"/>
      <c r="W1540" s="64"/>
      <c r="X1540" s="64"/>
    </row>
    <row r="1541">
      <c r="A1541" s="93"/>
      <c r="B1541" s="93"/>
      <c r="C1541" s="94"/>
      <c r="D1541" s="94"/>
      <c r="E1541" s="94"/>
      <c r="F1541" s="80" t="b">
        <v>0</v>
      </c>
      <c r="G1541" s="80" t="b">
        <v>0</v>
      </c>
      <c r="H1541" s="94"/>
      <c r="I1541" s="94"/>
      <c r="J1541" s="77"/>
      <c r="K1541" s="95"/>
      <c r="L1541" s="96"/>
      <c r="M1541" s="26"/>
      <c r="N1541" s="26"/>
      <c r="O1541" s="64"/>
      <c r="P1541" s="64"/>
      <c r="Q1541" s="64"/>
      <c r="R1541" s="64"/>
      <c r="S1541" s="64"/>
      <c r="T1541" s="64"/>
      <c r="U1541" s="64"/>
      <c r="V1541" s="64"/>
      <c r="W1541" s="64"/>
      <c r="X1541" s="64"/>
    </row>
    <row r="1542">
      <c r="A1542" s="93"/>
      <c r="B1542" s="93"/>
      <c r="C1542" s="94"/>
      <c r="D1542" s="94"/>
      <c r="E1542" s="94"/>
      <c r="F1542" s="80" t="b">
        <v>0</v>
      </c>
      <c r="G1542" s="80" t="b">
        <v>0</v>
      </c>
      <c r="H1542" s="94"/>
      <c r="I1542" s="94"/>
      <c r="J1542" s="77"/>
      <c r="K1542" s="95"/>
      <c r="L1542" s="96"/>
      <c r="M1542" s="26"/>
      <c r="N1542" s="26"/>
      <c r="O1542" s="64"/>
      <c r="P1542" s="64"/>
      <c r="Q1542" s="64"/>
      <c r="R1542" s="64"/>
      <c r="S1542" s="64"/>
      <c r="T1542" s="64"/>
      <c r="U1542" s="64"/>
      <c r="V1542" s="64"/>
      <c r="W1542" s="64"/>
      <c r="X1542" s="64"/>
    </row>
    <row r="1543">
      <c r="A1543" s="93"/>
      <c r="B1543" s="93"/>
      <c r="C1543" s="94"/>
      <c r="D1543" s="94"/>
      <c r="E1543" s="94"/>
      <c r="F1543" s="80" t="b">
        <v>0</v>
      </c>
      <c r="G1543" s="80" t="b">
        <v>0</v>
      </c>
      <c r="H1543" s="94"/>
      <c r="I1543" s="94"/>
      <c r="J1543" s="77"/>
      <c r="K1543" s="95"/>
      <c r="L1543" s="96"/>
      <c r="M1543" s="26"/>
      <c r="N1543" s="26"/>
      <c r="O1543" s="64"/>
      <c r="P1543" s="64"/>
      <c r="Q1543" s="64"/>
      <c r="R1543" s="64"/>
      <c r="S1543" s="64"/>
      <c r="T1543" s="64"/>
      <c r="U1543" s="64"/>
      <c r="V1543" s="64"/>
      <c r="W1543" s="64"/>
      <c r="X1543" s="64"/>
    </row>
    <row r="1544">
      <c r="A1544" s="93"/>
      <c r="B1544" s="93"/>
      <c r="C1544" s="94"/>
      <c r="D1544" s="94"/>
      <c r="E1544" s="94"/>
      <c r="F1544" s="80" t="b">
        <v>0</v>
      </c>
      <c r="G1544" s="80" t="b">
        <v>0</v>
      </c>
      <c r="H1544" s="94"/>
      <c r="I1544" s="94"/>
      <c r="J1544" s="77"/>
      <c r="K1544" s="95"/>
      <c r="L1544" s="96"/>
      <c r="M1544" s="26"/>
      <c r="N1544" s="26"/>
      <c r="O1544" s="64"/>
      <c r="P1544" s="64"/>
      <c r="Q1544" s="64"/>
      <c r="R1544" s="64"/>
      <c r="S1544" s="64"/>
      <c r="T1544" s="64"/>
      <c r="U1544" s="64"/>
      <c r="V1544" s="64"/>
      <c r="W1544" s="64"/>
      <c r="X1544" s="64"/>
    </row>
    <row r="1545">
      <c r="A1545" s="93"/>
      <c r="B1545" s="93"/>
      <c r="C1545" s="94"/>
      <c r="D1545" s="94"/>
      <c r="E1545" s="94"/>
      <c r="F1545" s="80" t="b">
        <v>0</v>
      </c>
      <c r="G1545" s="80" t="b">
        <v>0</v>
      </c>
      <c r="H1545" s="94"/>
      <c r="I1545" s="94"/>
      <c r="J1545" s="77"/>
      <c r="K1545" s="95"/>
      <c r="L1545" s="96"/>
      <c r="M1545" s="26"/>
      <c r="N1545" s="26"/>
      <c r="O1545" s="64"/>
      <c r="P1545" s="64"/>
      <c r="Q1545" s="64"/>
      <c r="R1545" s="64"/>
      <c r="S1545" s="64"/>
      <c r="T1545" s="64"/>
      <c r="U1545" s="64"/>
      <c r="V1545" s="64"/>
      <c r="W1545" s="64"/>
      <c r="X1545" s="64"/>
    </row>
    <row r="1546">
      <c r="A1546" s="93"/>
      <c r="B1546" s="93"/>
      <c r="C1546" s="94"/>
      <c r="D1546" s="94"/>
      <c r="E1546" s="94"/>
      <c r="F1546" s="80" t="b">
        <v>0</v>
      </c>
      <c r="G1546" s="80" t="b">
        <v>0</v>
      </c>
      <c r="H1546" s="94"/>
      <c r="I1546" s="94"/>
      <c r="J1546" s="77"/>
      <c r="K1546" s="95"/>
      <c r="L1546" s="96"/>
      <c r="M1546" s="26"/>
      <c r="N1546" s="26"/>
      <c r="O1546" s="64"/>
      <c r="P1546" s="64"/>
      <c r="Q1546" s="64"/>
      <c r="R1546" s="64"/>
      <c r="S1546" s="64"/>
      <c r="T1546" s="64"/>
      <c r="U1546" s="64"/>
      <c r="V1546" s="64"/>
      <c r="W1546" s="64"/>
      <c r="X1546" s="64"/>
    </row>
    <row r="1547">
      <c r="A1547" s="93"/>
      <c r="B1547" s="93"/>
      <c r="C1547" s="94"/>
      <c r="D1547" s="94"/>
      <c r="E1547" s="94"/>
      <c r="F1547" s="80" t="b">
        <v>0</v>
      </c>
      <c r="G1547" s="80" t="b">
        <v>0</v>
      </c>
      <c r="H1547" s="94"/>
      <c r="I1547" s="94"/>
      <c r="J1547" s="77"/>
      <c r="K1547" s="95"/>
      <c r="L1547" s="96"/>
      <c r="M1547" s="26"/>
      <c r="N1547" s="26"/>
      <c r="O1547" s="64"/>
      <c r="P1547" s="64"/>
      <c r="Q1547" s="64"/>
      <c r="R1547" s="64"/>
      <c r="S1547" s="64"/>
      <c r="T1547" s="64"/>
      <c r="U1547" s="64"/>
      <c r="V1547" s="64"/>
      <c r="W1547" s="64"/>
      <c r="X1547" s="64"/>
    </row>
    <row r="1548">
      <c r="A1548" s="93"/>
      <c r="B1548" s="93"/>
      <c r="C1548" s="94"/>
      <c r="D1548" s="94"/>
      <c r="E1548" s="94"/>
      <c r="F1548" s="80" t="b">
        <v>0</v>
      </c>
      <c r="G1548" s="80" t="b">
        <v>0</v>
      </c>
      <c r="H1548" s="94"/>
      <c r="I1548" s="94"/>
      <c r="J1548" s="77"/>
      <c r="K1548" s="95"/>
      <c r="L1548" s="96"/>
      <c r="M1548" s="26"/>
      <c r="N1548" s="26"/>
      <c r="O1548" s="64"/>
      <c r="P1548" s="64"/>
      <c r="Q1548" s="64"/>
      <c r="R1548" s="64"/>
      <c r="S1548" s="64"/>
      <c r="T1548" s="64"/>
      <c r="U1548" s="64"/>
      <c r="V1548" s="64"/>
      <c r="W1548" s="64"/>
      <c r="X1548" s="64"/>
    </row>
    <row r="1549">
      <c r="A1549" s="93"/>
      <c r="B1549" s="93"/>
      <c r="C1549" s="94"/>
      <c r="D1549" s="94"/>
      <c r="E1549" s="94"/>
      <c r="F1549" s="80" t="b">
        <v>0</v>
      </c>
      <c r="G1549" s="80" t="b">
        <v>0</v>
      </c>
      <c r="H1549" s="94"/>
      <c r="I1549" s="94"/>
      <c r="J1549" s="77"/>
      <c r="K1549" s="95"/>
      <c r="L1549" s="96"/>
      <c r="M1549" s="26"/>
      <c r="N1549" s="26"/>
      <c r="O1549" s="64"/>
      <c r="P1549" s="64"/>
      <c r="Q1549" s="64"/>
      <c r="R1549" s="64"/>
      <c r="S1549" s="64"/>
      <c r="T1549" s="64"/>
      <c r="U1549" s="64"/>
      <c r="V1549" s="64"/>
      <c r="W1549" s="64"/>
      <c r="X1549" s="64"/>
    </row>
    <row r="1550">
      <c r="A1550" s="93"/>
      <c r="B1550" s="93"/>
      <c r="C1550" s="94"/>
      <c r="D1550" s="94"/>
      <c r="E1550" s="94"/>
      <c r="F1550" s="80" t="b">
        <v>0</v>
      </c>
      <c r="G1550" s="80" t="b">
        <v>0</v>
      </c>
      <c r="H1550" s="94"/>
      <c r="I1550" s="94"/>
      <c r="J1550" s="77"/>
      <c r="K1550" s="95"/>
      <c r="L1550" s="96"/>
      <c r="M1550" s="26"/>
      <c r="N1550" s="26"/>
      <c r="O1550" s="64"/>
      <c r="P1550" s="64"/>
      <c r="Q1550" s="64"/>
      <c r="R1550" s="64"/>
      <c r="S1550" s="64"/>
      <c r="T1550" s="64"/>
      <c r="U1550" s="64"/>
      <c r="V1550" s="64"/>
      <c r="W1550" s="64"/>
      <c r="X1550" s="64"/>
    </row>
    <row r="1551">
      <c r="A1551" s="93"/>
      <c r="B1551" s="93"/>
      <c r="C1551" s="94"/>
      <c r="D1551" s="94"/>
      <c r="E1551" s="94"/>
      <c r="F1551" s="80" t="b">
        <v>0</v>
      </c>
      <c r="G1551" s="80" t="b">
        <v>0</v>
      </c>
      <c r="H1551" s="94"/>
      <c r="I1551" s="94"/>
      <c r="J1551" s="77"/>
      <c r="K1551" s="95"/>
      <c r="L1551" s="96"/>
      <c r="M1551" s="26"/>
      <c r="N1551" s="26"/>
      <c r="O1551" s="64"/>
      <c r="P1551" s="64"/>
      <c r="Q1551" s="64"/>
      <c r="R1551" s="64"/>
      <c r="S1551" s="64"/>
      <c r="T1551" s="64"/>
      <c r="U1551" s="64"/>
      <c r="V1551" s="64"/>
      <c r="W1551" s="64"/>
      <c r="X1551" s="64"/>
    </row>
    <row r="1552">
      <c r="A1552" s="93"/>
      <c r="B1552" s="93"/>
      <c r="C1552" s="94"/>
      <c r="D1552" s="94"/>
      <c r="E1552" s="94"/>
      <c r="F1552" s="80" t="b">
        <v>0</v>
      </c>
      <c r="G1552" s="80" t="b">
        <v>0</v>
      </c>
      <c r="H1552" s="94"/>
      <c r="I1552" s="94"/>
      <c r="J1552" s="77"/>
      <c r="K1552" s="95"/>
      <c r="L1552" s="96"/>
      <c r="M1552" s="26"/>
      <c r="N1552" s="26"/>
      <c r="O1552" s="64"/>
      <c r="P1552" s="64"/>
      <c r="Q1552" s="64"/>
      <c r="R1552" s="64"/>
      <c r="S1552" s="64"/>
      <c r="T1552" s="64"/>
      <c r="U1552" s="64"/>
      <c r="V1552" s="64"/>
      <c r="W1552" s="64"/>
      <c r="X1552" s="64"/>
    </row>
    <row r="1553">
      <c r="A1553" s="93"/>
      <c r="B1553" s="93"/>
      <c r="C1553" s="94"/>
      <c r="D1553" s="94"/>
      <c r="E1553" s="94"/>
      <c r="F1553" s="80" t="b">
        <v>0</v>
      </c>
      <c r="G1553" s="80" t="b">
        <v>0</v>
      </c>
      <c r="H1553" s="94"/>
      <c r="I1553" s="94"/>
      <c r="J1553" s="77"/>
      <c r="K1553" s="95"/>
      <c r="L1553" s="96"/>
      <c r="M1553" s="26"/>
      <c r="N1553" s="26"/>
      <c r="O1553" s="64"/>
      <c r="P1553" s="64"/>
      <c r="Q1553" s="64"/>
      <c r="R1553" s="64"/>
      <c r="S1553" s="64"/>
      <c r="T1553" s="64"/>
      <c r="U1553" s="64"/>
      <c r="V1553" s="64"/>
      <c r="W1553" s="64"/>
      <c r="X1553" s="64"/>
    </row>
    <row r="1554">
      <c r="A1554" s="93"/>
      <c r="B1554" s="93"/>
      <c r="C1554" s="94"/>
      <c r="D1554" s="94"/>
      <c r="E1554" s="94"/>
      <c r="F1554" s="80" t="b">
        <v>0</v>
      </c>
      <c r="G1554" s="80" t="b">
        <v>0</v>
      </c>
      <c r="H1554" s="94"/>
      <c r="I1554" s="94"/>
      <c r="J1554" s="77"/>
      <c r="K1554" s="95"/>
      <c r="L1554" s="96"/>
      <c r="M1554" s="26"/>
      <c r="N1554" s="26"/>
      <c r="O1554" s="64"/>
      <c r="P1554" s="64"/>
      <c r="Q1554" s="64"/>
      <c r="R1554" s="64"/>
      <c r="S1554" s="64"/>
      <c r="T1554" s="64"/>
      <c r="U1554" s="64"/>
      <c r="V1554" s="64"/>
      <c r="W1554" s="64"/>
      <c r="X1554" s="64"/>
    </row>
    <row r="1555">
      <c r="A1555" s="93"/>
      <c r="B1555" s="93"/>
      <c r="C1555" s="94"/>
      <c r="D1555" s="94"/>
      <c r="E1555" s="94"/>
      <c r="F1555" s="80" t="b">
        <v>0</v>
      </c>
      <c r="G1555" s="80" t="b">
        <v>0</v>
      </c>
      <c r="H1555" s="94"/>
      <c r="I1555" s="94"/>
      <c r="J1555" s="77"/>
      <c r="K1555" s="95"/>
      <c r="L1555" s="96"/>
      <c r="M1555" s="26"/>
      <c r="N1555" s="26"/>
      <c r="O1555" s="64"/>
      <c r="P1555" s="64"/>
      <c r="Q1555" s="64"/>
      <c r="R1555" s="64"/>
      <c r="S1555" s="64"/>
      <c r="T1555" s="64"/>
      <c r="U1555" s="64"/>
      <c r="V1555" s="64"/>
      <c r="W1555" s="64"/>
      <c r="X1555" s="64"/>
    </row>
    <row r="1556">
      <c r="A1556" s="93"/>
      <c r="B1556" s="93"/>
      <c r="C1556" s="94"/>
      <c r="D1556" s="94"/>
      <c r="E1556" s="94"/>
      <c r="F1556" s="80" t="b">
        <v>0</v>
      </c>
      <c r="G1556" s="80" t="b">
        <v>0</v>
      </c>
      <c r="H1556" s="94"/>
      <c r="I1556" s="94"/>
      <c r="J1556" s="77"/>
      <c r="K1556" s="95"/>
      <c r="L1556" s="96"/>
      <c r="M1556" s="26"/>
      <c r="N1556" s="26"/>
      <c r="O1556" s="64"/>
      <c r="P1556" s="64"/>
      <c r="Q1556" s="64"/>
      <c r="R1556" s="64"/>
      <c r="S1556" s="64"/>
      <c r="T1556" s="64"/>
      <c r="U1556" s="64"/>
      <c r="V1556" s="64"/>
      <c r="W1556" s="64"/>
      <c r="X1556" s="64"/>
    </row>
    <row r="1557">
      <c r="A1557" s="93"/>
      <c r="B1557" s="93"/>
      <c r="C1557" s="94"/>
      <c r="D1557" s="94"/>
      <c r="E1557" s="94"/>
      <c r="F1557" s="80" t="b">
        <v>0</v>
      </c>
      <c r="G1557" s="80" t="b">
        <v>0</v>
      </c>
      <c r="H1557" s="94"/>
      <c r="I1557" s="94"/>
      <c r="J1557" s="77"/>
      <c r="K1557" s="95"/>
      <c r="L1557" s="96"/>
      <c r="M1557" s="26"/>
      <c r="N1557" s="26"/>
      <c r="O1557" s="64"/>
      <c r="P1557" s="64"/>
      <c r="Q1557" s="64"/>
      <c r="R1557" s="64"/>
      <c r="S1557" s="64"/>
      <c r="T1557" s="64"/>
      <c r="U1557" s="64"/>
      <c r="V1557" s="64"/>
      <c r="W1557" s="64"/>
      <c r="X1557" s="64"/>
    </row>
    <row r="1558">
      <c r="A1558" s="93"/>
      <c r="B1558" s="93"/>
      <c r="C1558" s="94"/>
      <c r="D1558" s="94"/>
      <c r="E1558" s="94"/>
      <c r="F1558" s="80" t="b">
        <v>0</v>
      </c>
      <c r="G1558" s="80" t="b">
        <v>0</v>
      </c>
      <c r="H1558" s="94"/>
      <c r="I1558" s="94"/>
      <c r="J1558" s="77"/>
      <c r="K1558" s="95"/>
      <c r="L1558" s="96"/>
      <c r="M1558" s="26"/>
      <c r="N1558" s="26"/>
      <c r="O1558" s="64"/>
      <c r="P1558" s="64"/>
      <c r="Q1558" s="64"/>
      <c r="R1558" s="64"/>
      <c r="S1558" s="64"/>
      <c r="T1558" s="64"/>
      <c r="U1558" s="64"/>
      <c r="V1558" s="64"/>
      <c r="W1558" s="64"/>
      <c r="X1558" s="64"/>
    </row>
    <row r="1559">
      <c r="A1559" s="93"/>
      <c r="B1559" s="93"/>
      <c r="C1559" s="94"/>
      <c r="D1559" s="94"/>
      <c r="E1559" s="94"/>
      <c r="F1559" s="80" t="b">
        <v>0</v>
      </c>
      <c r="G1559" s="80" t="b">
        <v>0</v>
      </c>
      <c r="H1559" s="94"/>
      <c r="I1559" s="94"/>
      <c r="J1559" s="77"/>
      <c r="K1559" s="95"/>
      <c r="L1559" s="96"/>
      <c r="M1559" s="26"/>
      <c r="N1559" s="26"/>
      <c r="O1559" s="64"/>
      <c r="P1559" s="64"/>
      <c r="Q1559" s="64"/>
      <c r="R1559" s="64"/>
      <c r="S1559" s="64"/>
      <c r="T1559" s="64"/>
      <c r="U1559" s="64"/>
      <c r="V1559" s="64"/>
      <c r="W1559" s="64"/>
      <c r="X1559" s="64"/>
    </row>
    <row r="1560">
      <c r="A1560" s="93"/>
      <c r="B1560" s="93"/>
      <c r="C1560" s="94"/>
      <c r="D1560" s="94"/>
      <c r="E1560" s="94"/>
      <c r="F1560" s="80" t="b">
        <v>0</v>
      </c>
      <c r="G1560" s="80" t="b">
        <v>0</v>
      </c>
      <c r="H1560" s="94"/>
      <c r="I1560" s="94"/>
      <c r="J1560" s="77"/>
      <c r="K1560" s="95"/>
      <c r="L1560" s="96"/>
      <c r="M1560" s="26"/>
      <c r="N1560" s="26"/>
      <c r="O1560" s="64"/>
      <c r="P1560" s="64"/>
      <c r="Q1560" s="64"/>
      <c r="R1560" s="64"/>
      <c r="S1560" s="64"/>
      <c r="T1560" s="64"/>
      <c r="U1560" s="64"/>
      <c r="V1560" s="64"/>
      <c r="W1560" s="64"/>
      <c r="X1560" s="64"/>
    </row>
    <row r="1561">
      <c r="A1561" s="93"/>
      <c r="B1561" s="93"/>
      <c r="C1561" s="94"/>
      <c r="D1561" s="94"/>
      <c r="E1561" s="94"/>
      <c r="F1561" s="80" t="b">
        <v>0</v>
      </c>
      <c r="G1561" s="80" t="b">
        <v>0</v>
      </c>
      <c r="H1561" s="94"/>
      <c r="I1561" s="94"/>
      <c r="J1561" s="77"/>
      <c r="K1561" s="95"/>
      <c r="L1561" s="96"/>
      <c r="M1561" s="26"/>
      <c r="N1561" s="26"/>
      <c r="O1561" s="64"/>
      <c r="P1561" s="64"/>
      <c r="Q1561" s="64"/>
      <c r="R1561" s="64"/>
      <c r="S1561" s="64"/>
      <c r="T1561" s="64"/>
      <c r="U1561" s="64"/>
      <c r="V1561" s="64"/>
      <c r="W1561" s="64"/>
      <c r="X1561" s="64"/>
    </row>
    <row r="1562">
      <c r="A1562" s="93"/>
      <c r="B1562" s="93"/>
      <c r="C1562" s="94"/>
      <c r="D1562" s="94"/>
      <c r="E1562" s="94"/>
      <c r="F1562" s="80" t="b">
        <v>0</v>
      </c>
      <c r="G1562" s="80" t="b">
        <v>0</v>
      </c>
      <c r="H1562" s="94"/>
      <c r="I1562" s="94"/>
      <c r="J1562" s="77"/>
      <c r="K1562" s="95"/>
      <c r="L1562" s="96"/>
      <c r="M1562" s="26"/>
      <c r="N1562" s="26"/>
      <c r="O1562" s="64"/>
      <c r="P1562" s="64"/>
      <c r="Q1562" s="64"/>
      <c r="R1562" s="64"/>
      <c r="S1562" s="64"/>
      <c r="T1562" s="64"/>
      <c r="U1562" s="64"/>
      <c r="V1562" s="64"/>
      <c r="W1562" s="64"/>
      <c r="X1562" s="64"/>
    </row>
    <row r="1563">
      <c r="A1563" s="93"/>
      <c r="B1563" s="93"/>
      <c r="C1563" s="94"/>
      <c r="D1563" s="94"/>
      <c r="E1563" s="94"/>
      <c r="F1563" s="80" t="b">
        <v>0</v>
      </c>
      <c r="G1563" s="80" t="b">
        <v>0</v>
      </c>
      <c r="H1563" s="94"/>
      <c r="I1563" s="94"/>
      <c r="J1563" s="77"/>
      <c r="K1563" s="95"/>
      <c r="L1563" s="96"/>
      <c r="M1563" s="26"/>
      <c r="N1563" s="26"/>
      <c r="O1563" s="64"/>
      <c r="P1563" s="64"/>
      <c r="Q1563" s="64"/>
      <c r="R1563" s="64"/>
      <c r="S1563" s="64"/>
      <c r="T1563" s="64"/>
      <c r="U1563" s="64"/>
      <c r="V1563" s="64"/>
      <c r="W1563" s="64"/>
      <c r="X1563" s="64"/>
    </row>
    <row r="1564">
      <c r="A1564" s="93"/>
      <c r="B1564" s="93"/>
      <c r="C1564" s="94"/>
      <c r="D1564" s="94"/>
      <c r="E1564" s="94"/>
      <c r="F1564" s="80" t="b">
        <v>0</v>
      </c>
      <c r="G1564" s="80" t="b">
        <v>0</v>
      </c>
      <c r="H1564" s="94"/>
      <c r="I1564" s="94"/>
      <c r="J1564" s="77"/>
      <c r="K1564" s="95"/>
      <c r="L1564" s="96"/>
      <c r="M1564" s="26"/>
      <c r="N1564" s="26"/>
      <c r="O1564" s="64"/>
      <c r="P1564" s="64"/>
      <c r="Q1564" s="64"/>
      <c r="R1564" s="64"/>
      <c r="S1564" s="64"/>
      <c r="T1564" s="64"/>
      <c r="U1564" s="64"/>
      <c r="V1564" s="64"/>
      <c r="W1564" s="64"/>
      <c r="X1564" s="64"/>
    </row>
    <row r="1565">
      <c r="A1565" s="93"/>
      <c r="B1565" s="93"/>
      <c r="C1565" s="94"/>
      <c r="D1565" s="94"/>
      <c r="E1565" s="94"/>
      <c r="F1565" s="80" t="b">
        <v>0</v>
      </c>
      <c r="G1565" s="80" t="b">
        <v>0</v>
      </c>
      <c r="H1565" s="94"/>
      <c r="I1565" s="94"/>
      <c r="J1565" s="77"/>
      <c r="K1565" s="95"/>
      <c r="L1565" s="96"/>
      <c r="M1565" s="26"/>
      <c r="N1565" s="26"/>
      <c r="O1565" s="64"/>
      <c r="P1565" s="64"/>
      <c r="Q1565" s="64"/>
      <c r="R1565" s="64"/>
      <c r="S1565" s="64"/>
      <c r="T1565" s="64"/>
      <c r="U1565" s="64"/>
      <c r="V1565" s="64"/>
      <c r="W1565" s="64"/>
      <c r="X1565" s="64"/>
    </row>
    <row r="1566">
      <c r="A1566" s="93"/>
      <c r="B1566" s="93"/>
      <c r="C1566" s="94"/>
      <c r="D1566" s="94"/>
      <c r="E1566" s="94"/>
      <c r="F1566" s="80" t="b">
        <v>0</v>
      </c>
      <c r="G1566" s="80" t="b">
        <v>0</v>
      </c>
      <c r="H1566" s="94"/>
      <c r="I1566" s="94"/>
      <c r="J1566" s="77"/>
      <c r="K1566" s="95"/>
      <c r="L1566" s="96"/>
      <c r="M1566" s="26"/>
      <c r="N1566" s="26"/>
      <c r="O1566" s="64"/>
      <c r="P1566" s="64"/>
      <c r="Q1566" s="64"/>
      <c r="R1566" s="64"/>
      <c r="S1566" s="64"/>
      <c r="T1566" s="64"/>
      <c r="U1566" s="64"/>
      <c r="V1566" s="64"/>
      <c r="W1566" s="64"/>
      <c r="X1566" s="64"/>
    </row>
    <row r="1567">
      <c r="A1567" s="93"/>
      <c r="B1567" s="93"/>
      <c r="C1567" s="94"/>
      <c r="D1567" s="94"/>
      <c r="E1567" s="94"/>
      <c r="F1567" s="80" t="b">
        <v>0</v>
      </c>
      <c r="G1567" s="80" t="b">
        <v>0</v>
      </c>
      <c r="H1567" s="94"/>
      <c r="I1567" s="94"/>
      <c r="J1567" s="77"/>
      <c r="K1567" s="95"/>
      <c r="L1567" s="96"/>
      <c r="M1567" s="26"/>
      <c r="N1567" s="26"/>
      <c r="O1567" s="64"/>
      <c r="P1567" s="64"/>
      <c r="Q1567" s="64"/>
      <c r="R1567" s="64"/>
      <c r="S1567" s="64"/>
      <c r="T1567" s="64"/>
      <c r="U1567" s="64"/>
      <c r="V1567" s="64"/>
      <c r="W1567" s="64"/>
      <c r="X1567" s="64"/>
    </row>
    <row r="1568">
      <c r="A1568" s="93"/>
      <c r="B1568" s="93"/>
      <c r="C1568" s="94"/>
      <c r="D1568" s="94"/>
      <c r="E1568" s="94"/>
      <c r="F1568" s="80" t="b">
        <v>0</v>
      </c>
      <c r="G1568" s="80" t="b">
        <v>0</v>
      </c>
      <c r="H1568" s="94"/>
      <c r="I1568" s="94"/>
      <c r="J1568" s="77"/>
      <c r="K1568" s="95"/>
      <c r="L1568" s="96"/>
      <c r="M1568" s="26"/>
      <c r="N1568" s="26"/>
      <c r="O1568" s="64"/>
      <c r="P1568" s="64"/>
      <c r="Q1568" s="64"/>
      <c r="R1568" s="64"/>
      <c r="S1568" s="64"/>
      <c r="T1568" s="64"/>
      <c r="U1568" s="64"/>
      <c r="V1568" s="64"/>
      <c r="W1568" s="64"/>
      <c r="X1568" s="64"/>
    </row>
    <row r="1569">
      <c r="A1569" s="93"/>
      <c r="B1569" s="93"/>
      <c r="C1569" s="94"/>
      <c r="D1569" s="94"/>
      <c r="E1569" s="94"/>
      <c r="F1569" s="80" t="b">
        <v>0</v>
      </c>
      <c r="G1569" s="80" t="b">
        <v>0</v>
      </c>
      <c r="H1569" s="94"/>
      <c r="I1569" s="94"/>
      <c r="J1569" s="77"/>
      <c r="K1569" s="95"/>
      <c r="L1569" s="96"/>
      <c r="M1569" s="26"/>
      <c r="N1569" s="26"/>
      <c r="O1569" s="64"/>
      <c r="P1569" s="64"/>
      <c r="Q1569" s="64"/>
      <c r="R1569" s="64"/>
      <c r="S1569" s="64"/>
      <c r="T1569" s="64"/>
      <c r="U1569" s="64"/>
      <c r="V1569" s="64"/>
      <c r="W1569" s="64"/>
      <c r="X1569" s="64"/>
    </row>
    <row r="1570">
      <c r="A1570" s="93"/>
      <c r="B1570" s="93"/>
      <c r="C1570" s="94"/>
      <c r="D1570" s="94"/>
      <c r="E1570" s="94"/>
      <c r="F1570" s="80" t="b">
        <v>0</v>
      </c>
      <c r="G1570" s="80" t="b">
        <v>0</v>
      </c>
      <c r="H1570" s="94"/>
      <c r="I1570" s="94"/>
      <c r="J1570" s="77"/>
      <c r="K1570" s="95"/>
      <c r="L1570" s="96"/>
      <c r="M1570" s="26"/>
      <c r="N1570" s="26"/>
      <c r="O1570" s="64"/>
      <c r="P1570" s="64"/>
      <c r="Q1570" s="64"/>
      <c r="R1570" s="64"/>
      <c r="S1570" s="64"/>
      <c r="T1570" s="64"/>
      <c r="U1570" s="64"/>
      <c r="V1570" s="64"/>
      <c r="W1570" s="64"/>
      <c r="X1570" s="64"/>
    </row>
    <row r="1571">
      <c r="A1571" s="93"/>
      <c r="B1571" s="93"/>
      <c r="C1571" s="94"/>
      <c r="D1571" s="94"/>
      <c r="E1571" s="94"/>
      <c r="F1571" s="80" t="b">
        <v>0</v>
      </c>
      <c r="G1571" s="80" t="b">
        <v>0</v>
      </c>
      <c r="H1571" s="94"/>
      <c r="I1571" s="94"/>
      <c r="J1571" s="77"/>
      <c r="K1571" s="95"/>
      <c r="L1571" s="96"/>
      <c r="M1571" s="26"/>
      <c r="N1571" s="26"/>
      <c r="O1571" s="64"/>
      <c r="P1571" s="64"/>
      <c r="Q1571" s="64"/>
      <c r="R1571" s="64"/>
      <c r="S1571" s="64"/>
      <c r="T1571" s="64"/>
      <c r="U1571" s="64"/>
      <c r="V1571" s="64"/>
      <c r="W1571" s="64"/>
      <c r="X1571" s="64"/>
    </row>
    <row r="1572">
      <c r="A1572" s="93"/>
      <c r="B1572" s="93"/>
      <c r="C1572" s="94"/>
      <c r="D1572" s="94"/>
      <c r="E1572" s="94"/>
      <c r="F1572" s="80" t="b">
        <v>0</v>
      </c>
      <c r="G1572" s="80" t="b">
        <v>0</v>
      </c>
      <c r="H1572" s="94"/>
      <c r="I1572" s="94"/>
      <c r="J1572" s="77"/>
      <c r="K1572" s="95"/>
      <c r="L1572" s="96"/>
      <c r="M1572" s="26"/>
      <c r="N1572" s="26"/>
      <c r="O1572" s="64"/>
      <c r="P1572" s="64"/>
      <c r="Q1572" s="64"/>
      <c r="R1572" s="64"/>
      <c r="S1572" s="64"/>
      <c r="T1572" s="64"/>
      <c r="U1572" s="64"/>
      <c r="V1572" s="64"/>
      <c r="W1572" s="64"/>
      <c r="X1572" s="64"/>
    </row>
    <row r="1573">
      <c r="A1573" s="93"/>
      <c r="B1573" s="93"/>
      <c r="C1573" s="94"/>
      <c r="D1573" s="94"/>
      <c r="E1573" s="94"/>
      <c r="F1573" s="80" t="b">
        <v>0</v>
      </c>
      <c r="G1573" s="80" t="b">
        <v>0</v>
      </c>
      <c r="H1573" s="94"/>
      <c r="I1573" s="94"/>
      <c r="J1573" s="77"/>
      <c r="K1573" s="95"/>
      <c r="L1573" s="96"/>
      <c r="M1573" s="26"/>
      <c r="N1573" s="26"/>
      <c r="O1573" s="64"/>
      <c r="P1573" s="64"/>
      <c r="Q1573" s="64"/>
      <c r="R1573" s="64"/>
      <c r="S1573" s="64"/>
      <c r="T1573" s="64"/>
      <c r="U1573" s="64"/>
      <c r="V1573" s="64"/>
      <c r="W1573" s="64"/>
      <c r="X1573" s="64"/>
    </row>
    <row r="1574">
      <c r="A1574" s="93"/>
      <c r="B1574" s="93"/>
      <c r="C1574" s="94"/>
      <c r="D1574" s="94"/>
      <c r="E1574" s="94"/>
      <c r="F1574" s="80" t="b">
        <v>0</v>
      </c>
      <c r="G1574" s="80" t="b">
        <v>0</v>
      </c>
      <c r="H1574" s="94"/>
      <c r="I1574" s="94"/>
      <c r="J1574" s="77"/>
      <c r="K1574" s="95"/>
      <c r="L1574" s="96"/>
      <c r="M1574" s="26"/>
      <c r="N1574" s="26"/>
      <c r="O1574" s="64"/>
      <c r="P1574" s="64"/>
      <c r="Q1574" s="64"/>
      <c r="R1574" s="64"/>
      <c r="S1574" s="64"/>
      <c r="T1574" s="64"/>
      <c r="U1574" s="64"/>
      <c r="V1574" s="64"/>
      <c r="W1574" s="64"/>
      <c r="X1574" s="64"/>
    </row>
    <row r="1575">
      <c r="A1575" s="93"/>
      <c r="B1575" s="93"/>
      <c r="C1575" s="94"/>
      <c r="D1575" s="94"/>
      <c r="E1575" s="94"/>
      <c r="F1575" s="80" t="b">
        <v>0</v>
      </c>
      <c r="G1575" s="80" t="b">
        <v>0</v>
      </c>
      <c r="H1575" s="94"/>
      <c r="I1575" s="94"/>
      <c r="J1575" s="77"/>
      <c r="K1575" s="95"/>
      <c r="L1575" s="96"/>
      <c r="M1575" s="26"/>
      <c r="N1575" s="26"/>
      <c r="O1575" s="64"/>
      <c r="P1575" s="64"/>
      <c r="Q1575" s="64"/>
      <c r="R1575" s="64"/>
      <c r="S1575" s="64"/>
      <c r="T1575" s="64"/>
      <c r="U1575" s="64"/>
      <c r="V1575" s="64"/>
      <c r="W1575" s="64"/>
      <c r="X1575" s="64"/>
    </row>
    <row r="1576">
      <c r="A1576" s="93"/>
      <c r="B1576" s="93"/>
      <c r="C1576" s="94"/>
      <c r="D1576" s="94"/>
      <c r="E1576" s="94"/>
      <c r="F1576" s="80" t="b">
        <v>0</v>
      </c>
      <c r="G1576" s="80" t="b">
        <v>0</v>
      </c>
      <c r="H1576" s="94"/>
      <c r="I1576" s="94"/>
      <c r="J1576" s="77"/>
      <c r="K1576" s="95"/>
      <c r="L1576" s="96"/>
      <c r="M1576" s="26"/>
      <c r="N1576" s="26"/>
      <c r="O1576" s="64"/>
      <c r="P1576" s="64"/>
      <c r="Q1576" s="64"/>
      <c r="R1576" s="64"/>
      <c r="S1576" s="64"/>
      <c r="T1576" s="64"/>
      <c r="U1576" s="64"/>
      <c r="V1576" s="64"/>
      <c r="W1576" s="64"/>
      <c r="X1576" s="64"/>
    </row>
    <row r="1577">
      <c r="A1577" s="93"/>
      <c r="B1577" s="93"/>
      <c r="C1577" s="94"/>
      <c r="D1577" s="94"/>
      <c r="E1577" s="94"/>
      <c r="F1577" s="80" t="b">
        <v>0</v>
      </c>
      <c r="G1577" s="80" t="b">
        <v>0</v>
      </c>
      <c r="H1577" s="94"/>
      <c r="I1577" s="94"/>
      <c r="J1577" s="77"/>
      <c r="K1577" s="95"/>
      <c r="L1577" s="96"/>
      <c r="M1577" s="26"/>
      <c r="N1577" s="26"/>
      <c r="O1577" s="64"/>
      <c r="P1577" s="64"/>
      <c r="Q1577" s="64"/>
      <c r="R1577" s="64"/>
      <c r="S1577" s="64"/>
      <c r="T1577" s="64"/>
      <c r="U1577" s="64"/>
      <c r="V1577" s="64"/>
      <c r="W1577" s="64"/>
      <c r="X1577" s="64"/>
    </row>
    <row r="1578">
      <c r="A1578" s="93"/>
      <c r="B1578" s="93"/>
      <c r="C1578" s="94"/>
      <c r="D1578" s="94"/>
      <c r="E1578" s="94"/>
      <c r="F1578" s="80" t="b">
        <v>0</v>
      </c>
      <c r="G1578" s="80" t="b">
        <v>0</v>
      </c>
      <c r="H1578" s="94"/>
      <c r="I1578" s="94"/>
      <c r="J1578" s="77"/>
      <c r="K1578" s="95"/>
      <c r="L1578" s="96"/>
      <c r="M1578" s="26"/>
      <c r="N1578" s="26"/>
      <c r="O1578" s="64"/>
      <c r="P1578" s="64"/>
      <c r="Q1578" s="64"/>
      <c r="R1578" s="64"/>
      <c r="S1578" s="64"/>
      <c r="T1578" s="64"/>
      <c r="U1578" s="64"/>
      <c r="V1578" s="64"/>
      <c r="W1578" s="64"/>
      <c r="X1578" s="64"/>
    </row>
    <row r="1579">
      <c r="A1579" s="93"/>
      <c r="B1579" s="93"/>
      <c r="C1579" s="94"/>
      <c r="D1579" s="94"/>
      <c r="E1579" s="94"/>
      <c r="F1579" s="80" t="b">
        <v>0</v>
      </c>
      <c r="G1579" s="80" t="b">
        <v>0</v>
      </c>
      <c r="H1579" s="94"/>
      <c r="I1579" s="94"/>
      <c r="J1579" s="77"/>
      <c r="K1579" s="95"/>
      <c r="L1579" s="96"/>
      <c r="M1579" s="26"/>
      <c r="N1579" s="26"/>
      <c r="O1579" s="64"/>
      <c r="P1579" s="64"/>
      <c r="Q1579" s="64"/>
      <c r="R1579" s="64"/>
      <c r="S1579" s="64"/>
      <c r="T1579" s="64"/>
      <c r="U1579" s="64"/>
      <c r="V1579" s="64"/>
      <c r="W1579" s="64"/>
      <c r="X1579" s="64"/>
    </row>
    <row r="1580">
      <c r="A1580" s="93"/>
      <c r="B1580" s="93"/>
      <c r="C1580" s="94"/>
      <c r="D1580" s="94"/>
      <c r="E1580" s="94"/>
      <c r="F1580" s="80" t="b">
        <v>0</v>
      </c>
      <c r="G1580" s="80" t="b">
        <v>0</v>
      </c>
      <c r="H1580" s="94"/>
      <c r="I1580" s="94"/>
      <c r="J1580" s="77"/>
      <c r="K1580" s="95"/>
      <c r="L1580" s="96"/>
      <c r="M1580" s="26"/>
      <c r="N1580" s="26"/>
      <c r="O1580" s="64"/>
      <c r="P1580" s="64"/>
      <c r="Q1580" s="64"/>
      <c r="R1580" s="64"/>
      <c r="S1580" s="64"/>
      <c r="T1580" s="64"/>
      <c r="U1580" s="64"/>
      <c r="V1580" s="64"/>
      <c r="W1580" s="64"/>
      <c r="X1580" s="64"/>
    </row>
    <row r="1581">
      <c r="A1581" s="93"/>
      <c r="B1581" s="93"/>
      <c r="C1581" s="94"/>
      <c r="D1581" s="94"/>
      <c r="E1581" s="94"/>
      <c r="F1581" s="80" t="b">
        <v>0</v>
      </c>
      <c r="G1581" s="80" t="b">
        <v>0</v>
      </c>
      <c r="H1581" s="94"/>
      <c r="I1581" s="94"/>
      <c r="J1581" s="77"/>
      <c r="K1581" s="95"/>
      <c r="L1581" s="96"/>
      <c r="M1581" s="26"/>
      <c r="N1581" s="26"/>
      <c r="O1581" s="64"/>
      <c r="P1581" s="64"/>
      <c r="Q1581" s="64"/>
      <c r="R1581" s="64"/>
      <c r="S1581" s="64"/>
      <c r="T1581" s="64"/>
      <c r="U1581" s="64"/>
      <c r="V1581" s="64"/>
      <c r="W1581" s="64"/>
      <c r="X1581" s="64"/>
    </row>
    <row r="1582">
      <c r="A1582" s="93"/>
      <c r="B1582" s="93"/>
      <c r="C1582" s="94"/>
      <c r="D1582" s="94"/>
      <c r="E1582" s="94"/>
      <c r="F1582" s="80" t="b">
        <v>0</v>
      </c>
      <c r="G1582" s="80" t="b">
        <v>0</v>
      </c>
      <c r="H1582" s="94"/>
      <c r="I1582" s="94"/>
      <c r="J1582" s="77"/>
      <c r="K1582" s="95"/>
      <c r="L1582" s="96"/>
      <c r="M1582" s="26"/>
      <c r="N1582" s="26"/>
      <c r="O1582" s="64"/>
      <c r="P1582" s="64"/>
      <c r="Q1582" s="64"/>
      <c r="R1582" s="64"/>
      <c r="S1582" s="64"/>
      <c r="T1582" s="64"/>
      <c r="U1582" s="64"/>
      <c r="V1582" s="64"/>
      <c r="W1582" s="64"/>
      <c r="X1582" s="64"/>
    </row>
    <row r="1583">
      <c r="A1583" s="93"/>
      <c r="B1583" s="93"/>
      <c r="C1583" s="94"/>
      <c r="D1583" s="94"/>
      <c r="E1583" s="94"/>
      <c r="F1583" s="80" t="b">
        <v>0</v>
      </c>
      <c r="G1583" s="80" t="b">
        <v>0</v>
      </c>
      <c r="H1583" s="94"/>
      <c r="I1583" s="94"/>
      <c r="J1583" s="77"/>
      <c r="K1583" s="95"/>
      <c r="L1583" s="96"/>
      <c r="M1583" s="26"/>
      <c r="N1583" s="26"/>
      <c r="O1583" s="64"/>
      <c r="P1583" s="64"/>
      <c r="Q1583" s="64"/>
      <c r="R1583" s="64"/>
      <c r="S1583" s="64"/>
      <c r="T1583" s="64"/>
      <c r="U1583" s="64"/>
      <c r="V1583" s="64"/>
      <c r="W1583" s="64"/>
      <c r="X1583" s="64"/>
    </row>
    <row r="1584">
      <c r="A1584" s="93"/>
      <c r="B1584" s="93"/>
      <c r="C1584" s="94"/>
      <c r="D1584" s="94"/>
      <c r="E1584" s="94"/>
      <c r="F1584" s="80" t="b">
        <v>0</v>
      </c>
      <c r="G1584" s="80" t="b">
        <v>0</v>
      </c>
      <c r="H1584" s="94"/>
      <c r="I1584" s="94"/>
      <c r="J1584" s="77"/>
      <c r="K1584" s="95"/>
      <c r="L1584" s="96"/>
      <c r="M1584" s="26"/>
      <c r="N1584" s="26"/>
      <c r="O1584" s="64"/>
      <c r="P1584" s="64"/>
      <c r="Q1584" s="64"/>
      <c r="R1584" s="64"/>
      <c r="S1584" s="64"/>
      <c r="T1584" s="64"/>
      <c r="U1584" s="64"/>
      <c r="V1584" s="64"/>
      <c r="W1584" s="64"/>
      <c r="X1584" s="64"/>
    </row>
    <row r="1585">
      <c r="A1585" s="93"/>
      <c r="B1585" s="93"/>
      <c r="C1585" s="94"/>
      <c r="D1585" s="94"/>
      <c r="E1585" s="94"/>
      <c r="F1585" s="80" t="b">
        <v>0</v>
      </c>
      <c r="G1585" s="80" t="b">
        <v>0</v>
      </c>
      <c r="H1585" s="94"/>
      <c r="I1585" s="94"/>
      <c r="J1585" s="77"/>
      <c r="K1585" s="95"/>
      <c r="L1585" s="96"/>
      <c r="M1585" s="26"/>
      <c r="N1585" s="26"/>
      <c r="O1585" s="64"/>
      <c r="P1585" s="64"/>
      <c r="Q1585" s="64"/>
      <c r="R1585" s="64"/>
      <c r="S1585" s="64"/>
      <c r="T1585" s="64"/>
      <c r="U1585" s="64"/>
      <c r="V1585" s="64"/>
      <c r="W1585" s="64"/>
      <c r="X1585" s="64"/>
    </row>
    <row r="1586">
      <c r="A1586" s="93"/>
      <c r="B1586" s="93"/>
      <c r="C1586" s="94"/>
      <c r="D1586" s="94"/>
      <c r="E1586" s="94"/>
      <c r="F1586" s="80" t="b">
        <v>0</v>
      </c>
      <c r="G1586" s="80" t="b">
        <v>0</v>
      </c>
      <c r="H1586" s="94"/>
      <c r="I1586" s="94"/>
      <c r="J1586" s="77"/>
      <c r="K1586" s="95"/>
      <c r="L1586" s="96"/>
      <c r="M1586" s="26"/>
      <c r="N1586" s="26"/>
      <c r="O1586" s="64"/>
      <c r="P1586" s="64"/>
      <c r="Q1586" s="64"/>
      <c r="R1586" s="64"/>
      <c r="S1586" s="64"/>
      <c r="T1586" s="64"/>
      <c r="U1586" s="64"/>
      <c r="V1586" s="64"/>
      <c r="W1586" s="64"/>
      <c r="X1586" s="64"/>
    </row>
  </sheetData>
  <autoFilter ref="$A$8:$Y$588">
    <filterColumn colId="7">
      <filters blank="1">
        <filter val="Validation"/>
        <filter val="Needs Info"/>
        <filter val="In Progress"/>
        <filter val="Open"/>
      </filters>
    </filterColumn>
    <filterColumn colId="8">
      <filters blank="1">
        <filter val="DEP/Pitted"/>
        <filter val="Pitted"/>
      </filters>
    </filterColumn>
    <filterColumn colId="9">
      <filters blank="1">
        <filter val="Pat"/>
        <filter val="Karina"/>
        <filter val="Josiah"/>
      </filters>
    </filterColumn>
    <sortState ref="A8:Y588">
      <sortCondition ref="L8:L588"/>
      <sortCondition ref="E8:E588"/>
      <sortCondition ref="D8:D588"/>
    </sortState>
  </autoFilter>
  <mergeCells count="6">
    <mergeCell ref="A1:C7"/>
    <mergeCell ref="E2:I2"/>
    <mergeCell ref="E3:I3"/>
    <mergeCell ref="E4:I4"/>
    <mergeCell ref="E5:I5"/>
    <mergeCell ref="E6:I6"/>
  </mergeCells>
  <conditionalFormatting sqref="L22:L75">
    <cfRule type="expression" dxfId="0" priority="1">
      <formula>AND(ISNUMBER(L22),TRUNC(L22)&lt;TODAY())</formula>
    </cfRule>
  </conditionalFormatting>
  <dataValidations>
    <dataValidation type="list" allowBlank="1" sqref="I9:I588 I591:I1586">
      <formula1>"DEP,Pitted,DEP/Pitted"</formula1>
    </dataValidation>
    <dataValidation type="list" allowBlank="1" sqref="J16">
      <formula1>"Josiah,Sara,Tyler,Karina,Pat,Matt,Keegan,Seth"</formula1>
    </dataValidation>
    <dataValidation type="list" allowBlank="1" showErrorMessage="1" sqref="A9:A253 A588">
      <formula1>"Orientation,Design,Configuration,Validation,Go Live,Future Phase/CI,UAT"</formula1>
    </dataValidation>
    <dataValidation type="list" allowBlank="1" sqref="J9:J15 J17:J588 J591:J1586">
      <formula1>"Josiah,Sara,Tyler,Karina,Pat,Matt,Keegan,Mark"</formula1>
    </dataValidation>
    <dataValidation type="list" allowBlank="1" sqref="D9:D588 D591:D1586">
      <formula1>"Task,Question,Issue,Request,Discussion,UAT "</formula1>
    </dataValidation>
    <dataValidation type="list" allowBlank="1" sqref="E9:E588 E591:E1586">
      <formula1>"5. NTH,4. Low,3. High,2. Critical,1. Blocker"</formula1>
    </dataValidation>
    <dataValidation type="list" allowBlank="1" sqref="H9:H52 H54:H588 H591:H1586">
      <formula1>"Open,In Progress,Validation,Needs Info,Resolved,Hold,Completed,Ongoing,Closed"</formula1>
    </dataValidation>
  </dataValidations>
  <hyperlinks>
    <hyperlink r:id="rId1" ref="M16"/>
    <hyperlink r:id="rId2" ref="M17"/>
    <hyperlink r:id="rId3" ref="M18"/>
    <hyperlink r:id="rId4" ref="M19"/>
    <hyperlink r:id="rId5" ref="M21"/>
    <hyperlink r:id="rId6" ref="M22"/>
    <hyperlink r:id="rId7" ref="M24"/>
    <hyperlink r:id="rId8" ref="M26"/>
    <hyperlink r:id="rId9" ref="M27"/>
    <hyperlink r:id="rId10" ref="N36"/>
    <hyperlink r:id="rId11" ref="N38"/>
    <hyperlink r:id="rId12" ref="N40"/>
    <hyperlink r:id="rId13" ref="N41"/>
    <hyperlink r:id="rId14" ref="M45"/>
    <hyperlink r:id="rId15" ref="M46"/>
    <hyperlink r:id="rId16" ref="M47"/>
    <hyperlink r:id="rId17" ref="N48"/>
    <hyperlink r:id="rId18" ref="N59"/>
    <hyperlink r:id="rId19" ref="N60"/>
  </hyperlinks>
  <drawing r:id="rId2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62.13"/>
    <col customWidth="1" min="8" max="8" width="77.13"/>
    <col customWidth="1" min="9" max="9" width="27.13"/>
    <col customWidth="1" min="10" max="10" width="41.0"/>
  </cols>
  <sheetData>
    <row r="1">
      <c r="A1" s="413" t="s">
        <v>2413</v>
      </c>
    </row>
    <row r="2">
      <c r="A2" s="398" t="s">
        <v>2368</v>
      </c>
      <c r="B2" s="397" t="s">
        <v>77</v>
      </c>
      <c r="C2" s="398" t="s">
        <v>2369</v>
      </c>
      <c r="D2" s="398" t="s">
        <v>2370</v>
      </c>
      <c r="E2" s="398" t="s">
        <v>2371</v>
      </c>
      <c r="F2" s="398" t="s">
        <v>2372</v>
      </c>
      <c r="G2" s="398" t="s">
        <v>88</v>
      </c>
      <c r="H2" s="398" t="s">
        <v>87</v>
      </c>
    </row>
    <row r="3">
      <c r="A3" s="97" t="s">
        <v>2414</v>
      </c>
      <c r="B3" s="97" t="s">
        <v>2388</v>
      </c>
    </row>
    <row r="4">
      <c r="A4" s="97" t="s">
        <v>2415</v>
      </c>
      <c r="B4" s="97" t="s">
        <v>2416</v>
      </c>
      <c r="H4" s="97" t="s">
        <v>2417</v>
      </c>
    </row>
    <row r="5">
      <c r="A5" s="97" t="s">
        <v>2418</v>
      </c>
      <c r="B5" s="97" t="s">
        <v>2388</v>
      </c>
    </row>
    <row r="6">
      <c r="A6" s="78" t="s">
        <v>1068</v>
      </c>
      <c r="B6" s="79" t="s">
        <v>2419</v>
      </c>
      <c r="C6" s="82"/>
      <c r="D6" s="64"/>
      <c r="E6" s="64"/>
      <c r="F6" s="64"/>
      <c r="G6" s="64"/>
      <c r="H6" s="173" t="s">
        <v>2420</v>
      </c>
    </row>
    <row r="7">
      <c r="A7" s="97" t="s">
        <v>2421</v>
      </c>
      <c r="B7" s="79" t="s">
        <v>2419</v>
      </c>
      <c r="H7" s="97" t="s">
        <v>2422</v>
      </c>
    </row>
    <row r="8">
      <c r="A8" s="97" t="s">
        <v>2382</v>
      </c>
      <c r="B8" s="79" t="s">
        <v>2419</v>
      </c>
      <c r="H8" s="97" t="s">
        <v>2423</v>
      </c>
    </row>
    <row r="9">
      <c r="A9" s="97" t="s">
        <v>2424</v>
      </c>
      <c r="B9" s="97" t="s">
        <v>2419</v>
      </c>
      <c r="H9" s="97" t="s">
        <v>2425</v>
      </c>
      <c r="I9" s="97" t="s">
        <v>2426</v>
      </c>
      <c r="J9" s="97" t="s">
        <v>2427</v>
      </c>
    </row>
    <row r="10">
      <c r="A10" s="97" t="s">
        <v>2428</v>
      </c>
      <c r="B10" s="79" t="s">
        <v>2419</v>
      </c>
      <c r="H10" s="97" t="s">
        <v>2429</v>
      </c>
      <c r="I10" s="97" t="s">
        <v>2430</v>
      </c>
      <c r="J10" s="97" t="s">
        <v>2431</v>
      </c>
    </row>
    <row r="11">
      <c r="A11" s="97" t="s">
        <v>2432</v>
      </c>
      <c r="B11" s="79" t="s">
        <v>2416</v>
      </c>
      <c r="H11" s="97" t="s">
        <v>2433</v>
      </c>
    </row>
    <row r="12">
      <c r="A12" s="97" t="s">
        <v>2434</v>
      </c>
      <c r="B12" s="97" t="s">
        <v>2416</v>
      </c>
      <c r="H12" s="97" t="s">
        <v>2435</v>
      </c>
    </row>
    <row r="16">
      <c r="A16" s="415" t="s">
        <v>2436</v>
      </c>
    </row>
    <row r="17">
      <c r="A17" s="97" t="s">
        <v>2437</v>
      </c>
      <c r="B17" s="97" t="s">
        <v>2438</v>
      </c>
    </row>
    <row r="18">
      <c r="A18" s="97" t="s">
        <v>2439</v>
      </c>
      <c r="B18" s="97" t="s">
        <v>2440</v>
      </c>
    </row>
    <row r="19">
      <c r="A19" s="97" t="s">
        <v>2441</v>
      </c>
      <c r="B19" s="90" t="s">
        <v>2442</v>
      </c>
    </row>
  </sheetData>
  <mergeCells count="1">
    <mergeCell ref="A1:H1"/>
  </mergeCells>
  <hyperlinks>
    <hyperlink r:id="rId1" ref="B19"/>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0"/>
    <col customWidth="1" min="2" max="2" width="30.75"/>
    <col customWidth="1" min="8" max="8" width="20.75"/>
  </cols>
  <sheetData>
    <row r="1">
      <c r="A1" s="413" t="s">
        <v>1025</v>
      </c>
    </row>
    <row r="2">
      <c r="A2" s="398" t="s">
        <v>2368</v>
      </c>
      <c r="B2" s="397" t="s">
        <v>77</v>
      </c>
      <c r="C2" s="398" t="s">
        <v>2369</v>
      </c>
      <c r="D2" s="398" t="s">
        <v>2370</v>
      </c>
      <c r="E2" s="398" t="s">
        <v>2371</v>
      </c>
      <c r="F2" s="398" t="s">
        <v>2372</v>
      </c>
      <c r="G2" s="398" t="s">
        <v>88</v>
      </c>
      <c r="H2" s="398" t="s">
        <v>87</v>
      </c>
    </row>
    <row r="3">
      <c r="A3" s="78" t="s">
        <v>2443</v>
      </c>
      <c r="B3" s="79" t="s">
        <v>2444</v>
      </c>
      <c r="C3" s="95"/>
      <c r="D3" s="64"/>
      <c r="E3" s="64"/>
      <c r="F3" s="64"/>
      <c r="G3" s="64"/>
      <c r="H3" s="64"/>
    </row>
    <row r="4">
      <c r="A4" s="97" t="s">
        <v>2445</v>
      </c>
      <c r="B4" s="97" t="s">
        <v>2396</v>
      </c>
    </row>
    <row r="5">
      <c r="A5" s="97" t="s">
        <v>2446</v>
      </c>
      <c r="B5" s="79" t="s">
        <v>2416</v>
      </c>
    </row>
    <row r="6">
      <c r="A6" s="97" t="s">
        <v>2447</v>
      </c>
      <c r="B6" s="79" t="s">
        <v>2416</v>
      </c>
    </row>
    <row r="7">
      <c r="A7" s="97" t="s">
        <v>2448</v>
      </c>
      <c r="B7" s="97" t="s">
        <v>2388</v>
      </c>
      <c r="H7" s="97" t="s">
        <v>2449</v>
      </c>
    </row>
    <row r="8">
      <c r="A8" s="97" t="s">
        <v>2382</v>
      </c>
      <c r="B8" s="97" t="s">
        <v>2396</v>
      </c>
    </row>
    <row r="9">
      <c r="A9" s="97" t="s">
        <v>2450</v>
      </c>
      <c r="B9" s="97" t="s">
        <v>2396</v>
      </c>
    </row>
  </sheetData>
  <mergeCells count="1">
    <mergeCell ref="A1:H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35.25"/>
    <col customWidth="1" min="7" max="7" width="30.5"/>
  </cols>
  <sheetData>
    <row r="1">
      <c r="A1" s="413" t="s">
        <v>1035</v>
      </c>
    </row>
    <row r="2">
      <c r="A2" s="398" t="s">
        <v>2368</v>
      </c>
      <c r="B2" s="397" t="s">
        <v>77</v>
      </c>
      <c r="C2" s="398" t="s">
        <v>2369</v>
      </c>
      <c r="D2" s="398" t="s">
        <v>2370</v>
      </c>
      <c r="E2" s="398" t="s">
        <v>2371</v>
      </c>
      <c r="F2" s="398" t="s">
        <v>2372</v>
      </c>
      <c r="G2" s="398" t="s">
        <v>88</v>
      </c>
      <c r="H2" s="398" t="s">
        <v>87</v>
      </c>
    </row>
    <row r="3">
      <c r="A3" s="78" t="s">
        <v>2138</v>
      </c>
      <c r="B3" s="79" t="s">
        <v>2451</v>
      </c>
      <c r="C3" s="82"/>
      <c r="D3" s="64"/>
      <c r="E3" s="64"/>
      <c r="F3" s="173" t="s">
        <v>2452</v>
      </c>
      <c r="G3" s="64"/>
      <c r="H3" s="64"/>
    </row>
    <row r="4">
      <c r="A4" s="78" t="s">
        <v>2453</v>
      </c>
      <c r="B4" s="79" t="s">
        <v>2454</v>
      </c>
      <c r="C4" s="95"/>
      <c r="D4" s="64"/>
      <c r="E4" s="64"/>
      <c r="F4" s="173" t="s">
        <v>2455</v>
      </c>
      <c r="G4" s="64"/>
      <c r="H4" s="64"/>
    </row>
    <row r="5">
      <c r="A5" s="97" t="s">
        <v>1973</v>
      </c>
      <c r="B5" s="97" t="s">
        <v>2456</v>
      </c>
      <c r="F5" s="97" t="s">
        <v>2457</v>
      </c>
      <c r="G5" s="97" t="s">
        <v>2458</v>
      </c>
    </row>
    <row r="6">
      <c r="A6" s="97" t="s">
        <v>2432</v>
      </c>
      <c r="B6" s="97" t="s">
        <v>2459</v>
      </c>
      <c r="F6" s="97" t="s">
        <v>2460</v>
      </c>
    </row>
    <row r="7">
      <c r="A7" s="97" t="s">
        <v>2461</v>
      </c>
      <c r="B7" s="97" t="s">
        <v>2396</v>
      </c>
      <c r="F7" s="97" t="s">
        <v>2462</v>
      </c>
    </row>
  </sheetData>
  <mergeCells count="1">
    <mergeCell ref="A1:H1"/>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35.25"/>
  </cols>
  <sheetData>
    <row r="1">
      <c r="A1" s="413" t="s">
        <v>1049</v>
      </c>
    </row>
    <row r="2">
      <c r="A2" s="398" t="s">
        <v>2368</v>
      </c>
      <c r="B2" s="397" t="s">
        <v>77</v>
      </c>
      <c r="C2" s="398" t="s">
        <v>2369</v>
      </c>
      <c r="D2" s="398" t="s">
        <v>2370</v>
      </c>
      <c r="E2" s="398" t="s">
        <v>2371</v>
      </c>
      <c r="F2" s="398" t="s">
        <v>2372</v>
      </c>
      <c r="G2" s="398" t="s">
        <v>88</v>
      </c>
      <c r="H2" s="398" t="s">
        <v>87</v>
      </c>
    </row>
    <row r="3">
      <c r="A3" s="78" t="s">
        <v>2374</v>
      </c>
      <c r="B3" s="79" t="s">
        <v>2451</v>
      </c>
      <c r="C3" s="82"/>
      <c r="D3" s="64"/>
      <c r="E3" s="64"/>
      <c r="F3" s="64"/>
      <c r="G3" s="64"/>
      <c r="H3" s="173" t="s">
        <v>2463</v>
      </c>
    </row>
    <row r="4">
      <c r="A4" s="78" t="s">
        <v>2464</v>
      </c>
      <c r="B4" s="79" t="s">
        <v>2454</v>
      </c>
      <c r="C4" s="95"/>
      <c r="D4" s="64"/>
      <c r="E4" s="64"/>
      <c r="F4" s="64"/>
      <c r="G4" s="64"/>
      <c r="H4" s="173" t="s">
        <v>2465</v>
      </c>
    </row>
    <row r="5">
      <c r="A5" s="97" t="s">
        <v>2466</v>
      </c>
      <c r="B5" s="97" t="s">
        <v>2456</v>
      </c>
      <c r="H5" s="97" t="s">
        <v>2467</v>
      </c>
    </row>
    <row r="6">
      <c r="A6" s="97" t="s">
        <v>2468</v>
      </c>
      <c r="B6" s="97" t="s">
        <v>2469</v>
      </c>
      <c r="H6" s="97" t="s">
        <v>2470</v>
      </c>
      <c r="I6" s="97" t="s">
        <v>2471</v>
      </c>
    </row>
    <row r="7">
      <c r="A7" s="97" t="s">
        <v>2472</v>
      </c>
      <c r="B7" s="97" t="s">
        <v>2396</v>
      </c>
    </row>
  </sheetData>
  <mergeCells count="1">
    <mergeCell ref="A1:H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17.63"/>
    <col customWidth="1" min="8" max="8" width="23.75"/>
  </cols>
  <sheetData>
    <row r="1">
      <c r="A1" s="413" t="s">
        <v>1056</v>
      </c>
    </row>
    <row r="2">
      <c r="A2" s="398" t="s">
        <v>2368</v>
      </c>
      <c r="B2" s="397" t="s">
        <v>77</v>
      </c>
      <c r="C2" s="398" t="s">
        <v>2369</v>
      </c>
      <c r="D2" s="398" t="s">
        <v>2370</v>
      </c>
      <c r="E2" s="398" t="s">
        <v>2371</v>
      </c>
      <c r="F2" s="398" t="s">
        <v>2372</v>
      </c>
      <c r="G2" s="398" t="s">
        <v>88</v>
      </c>
      <c r="H2" s="398" t="s">
        <v>87</v>
      </c>
    </row>
    <row r="3">
      <c r="A3" s="78" t="s">
        <v>2473</v>
      </c>
      <c r="B3" s="79" t="s">
        <v>2474</v>
      </c>
      <c r="C3" s="82"/>
      <c r="D3" s="64"/>
      <c r="E3" s="64"/>
      <c r="F3" s="64"/>
      <c r="G3" s="173" t="s">
        <v>2475</v>
      </c>
      <c r="H3" s="64"/>
    </row>
    <row r="4">
      <c r="A4" s="78" t="s">
        <v>2476</v>
      </c>
      <c r="B4" s="79" t="s">
        <v>2477</v>
      </c>
      <c r="C4" s="95"/>
      <c r="D4" s="64"/>
      <c r="E4" s="64"/>
      <c r="F4" s="64"/>
      <c r="G4" s="64"/>
      <c r="H4" s="64"/>
    </row>
    <row r="5">
      <c r="A5" s="97" t="s">
        <v>2478</v>
      </c>
      <c r="B5" s="97" t="s">
        <v>2477</v>
      </c>
    </row>
    <row r="6">
      <c r="A6" s="97" t="s">
        <v>2479</v>
      </c>
      <c r="B6" s="97" t="s">
        <v>2396</v>
      </c>
      <c r="H6" s="97" t="s">
        <v>2480</v>
      </c>
    </row>
    <row r="7">
      <c r="A7" s="97" t="s">
        <v>2481</v>
      </c>
      <c r="B7" s="97" t="s">
        <v>2396</v>
      </c>
    </row>
    <row r="8">
      <c r="A8" s="97" t="s">
        <v>2482</v>
      </c>
      <c r="B8" s="97" t="s">
        <v>2396</v>
      </c>
    </row>
    <row r="9">
      <c r="A9" s="97" t="s">
        <v>2483</v>
      </c>
      <c r="B9" s="97" t="s">
        <v>2396</v>
      </c>
    </row>
    <row r="10">
      <c r="A10" s="97" t="s">
        <v>2484</v>
      </c>
      <c r="B10" s="97" t="s">
        <v>2396</v>
      </c>
    </row>
    <row r="11">
      <c r="A11" s="97" t="s">
        <v>2485</v>
      </c>
      <c r="B11" s="97" t="s">
        <v>2396</v>
      </c>
    </row>
  </sheetData>
  <mergeCells count="1">
    <mergeCell ref="A1:H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17.63"/>
    <col customWidth="1" min="8" max="8" width="23.75"/>
  </cols>
  <sheetData>
    <row r="1">
      <c r="A1" s="413" t="s">
        <v>1085</v>
      </c>
    </row>
    <row r="2">
      <c r="A2" s="398" t="s">
        <v>2368</v>
      </c>
      <c r="B2" s="397" t="s">
        <v>77</v>
      </c>
      <c r="C2" s="398" t="s">
        <v>2369</v>
      </c>
      <c r="D2" s="398" t="s">
        <v>2370</v>
      </c>
      <c r="E2" s="398" t="s">
        <v>2371</v>
      </c>
      <c r="F2" s="398" t="s">
        <v>2372</v>
      </c>
      <c r="G2" s="398" t="s">
        <v>88</v>
      </c>
      <c r="H2" s="398" t="s">
        <v>87</v>
      </c>
    </row>
    <row r="3">
      <c r="A3" s="78" t="s">
        <v>1086</v>
      </c>
      <c r="B3" s="79" t="s">
        <v>2486</v>
      </c>
      <c r="C3" s="82"/>
      <c r="D3" s="64"/>
      <c r="E3" s="64"/>
      <c r="F3" s="64"/>
      <c r="G3" s="64"/>
      <c r="H3" s="64"/>
    </row>
    <row r="4">
      <c r="A4" s="78" t="s">
        <v>2487</v>
      </c>
      <c r="B4" s="79" t="s">
        <v>2488</v>
      </c>
      <c r="C4" s="95"/>
      <c r="D4" s="64"/>
      <c r="E4" s="64"/>
      <c r="F4" s="64"/>
      <c r="G4" s="64"/>
      <c r="H4" s="64"/>
    </row>
    <row r="5">
      <c r="A5" s="97" t="s">
        <v>2049</v>
      </c>
      <c r="B5" s="97" t="s">
        <v>2489</v>
      </c>
    </row>
    <row r="6">
      <c r="A6" s="97" t="s">
        <v>2490</v>
      </c>
    </row>
    <row r="7">
      <c r="A7" s="97" t="s">
        <v>2491</v>
      </c>
    </row>
    <row r="8">
      <c r="A8" s="97" t="s">
        <v>2492</v>
      </c>
    </row>
  </sheetData>
  <mergeCells count="1">
    <mergeCell ref="A1:H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27.25"/>
    <col customWidth="1" min="2" max="2" width="51.88"/>
    <col customWidth="1" hidden="1" min="4" max="4" width="22.13"/>
    <col customWidth="1" hidden="1" min="5" max="5" width="26.0"/>
    <col hidden="1" min="6" max="6" width="12.63"/>
    <col customWidth="1" min="7" max="7" width="47.88"/>
    <col customWidth="1" min="8" max="8" width="34.5"/>
    <col customWidth="1" hidden="1" min="9" max="9" width="24.88"/>
  </cols>
  <sheetData>
    <row r="1" ht="42.75" customHeight="1">
      <c r="A1" s="413" t="s">
        <v>2493</v>
      </c>
      <c r="I1" s="64"/>
      <c r="J1" s="64"/>
      <c r="K1" s="64"/>
      <c r="L1" s="64"/>
      <c r="M1" s="64"/>
      <c r="N1" s="64"/>
      <c r="O1" s="64"/>
      <c r="P1" s="64"/>
      <c r="Q1" s="64"/>
      <c r="R1" s="64"/>
      <c r="S1" s="64"/>
    </row>
    <row r="2">
      <c r="A2" s="397" t="s">
        <v>76</v>
      </c>
      <c r="B2" s="397" t="s">
        <v>77</v>
      </c>
      <c r="C2" s="397" t="s">
        <v>85</v>
      </c>
      <c r="D2" s="397" t="s">
        <v>2494</v>
      </c>
      <c r="E2" s="397" t="s">
        <v>2495</v>
      </c>
      <c r="F2" s="397" t="s">
        <v>2496</v>
      </c>
      <c r="G2" s="397" t="s">
        <v>87</v>
      </c>
      <c r="H2" s="398" t="s">
        <v>88</v>
      </c>
      <c r="I2" s="64"/>
      <c r="J2" s="64"/>
      <c r="K2" s="64"/>
      <c r="L2" s="64"/>
      <c r="M2" s="64"/>
      <c r="N2" s="64"/>
      <c r="O2" s="64"/>
      <c r="P2" s="64"/>
      <c r="Q2" s="64"/>
      <c r="R2" s="64"/>
      <c r="S2" s="64"/>
    </row>
    <row r="3">
      <c r="A3" s="78" t="s">
        <v>2497</v>
      </c>
      <c r="B3" s="79"/>
      <c r="C3" s="82"/>
      <c r="D3" s="64"/>
      <c r="E3" s="64"/>
      <c r="F3" s="64"/>
      <c r="G3" s="64"/>
      <c r="H3" s="64"/>
      <c r="I3" s="64"/>
      <c r="J3" s="64"/>
      <c r="K3" s="64"/>
      <c r="L3" s="64"/>
      <c r="M3" s="64"/>
      <c r="N3" s="64"/>
      <c r="O3" s="64"/>
      <c r="P3" s="64"/>
      <c r="Q3" s="64"/>
      <c r="R3" s="64"/>
      <c r="S3" s="64"/>
    </row>
    <row r="4">
      <c r="A4" s="78" t="s">
        <v>2498</v>
      </c>
      <c r="B4" s="94"/>
      <c r="C4" s="82"/>
      <c r="D4" s="64"/>
      <c r="E4" s="64"/>
      <c r="F4" s="64"/>
      <c r="G4" s="64"/>
      <c r="H4" s="64"/>
      <c r="I4" s="64"/>
      <c r="J4" s="64"/>
      <c r="K4" s="64"/>
      <c r="L4" s="64"/>
      <c r="M4" s="64"/>
      <c r="N4" s="64"/>
      <c r="O4" s="64"/>
      <c r="P4" s="64"/>
      <c r="Q4" s="64"/>
      <c r="R4" s="64"/>
      <c r="S4" s="64"/>
    </row>
    <row r="5">
      <c r="A5" s="78" t="s">
        <v>2487</v>
      </c>
      <c r="B5" s="79"/>
      <c r="C5" s="82"/>
      <c r="D5" s="64"/>
      <c r="E5" s="64"/>
      <c r="F5" s="64"/>
      <c r="G5" s="64"/>
      <c r="H5" s="64"/>
      <c r="I5" s="64"/>
      <c r="J5" s="64"/>
      <c r="K5" s="64"/>
      <c r="L5" s="64"/>
      <c r="M5" s="64"/>
      <c r="N5" s="64"/>
      <c r="O5" s="64"/>
      <c r="P5" s="64"/>
      <c r="Q5" s="64"/>
      <c r="R5" s="64"/>
      <c r="S5" s="64"/>
    </row>
    <row r="6">
      <c r="A6" s="78" t="s">
        <v>2499</v>
      </c>
      <c r="B6" s="79"/>
      <c r="C6" s="82"/>
      <c r="D6" s="64"/>
      <c r="E6" s="64"/>
      <c r="F6" s="64"/>
      <c r="G6" s="64"/>
      <c r="H6" s="64"/>
      <c r="I6" s="64"/>
      <c r="J6" s="64"/>
      <c r="K6" s="64"/>
      <c r="L6" s="64"/>
      <c r="M6" s="64"/>
      <c r="N6" s="64"/>
      <c r="O6" s="64"/>
      <c r="P6" s="64"/>
      <c r="Q6" s="64"/>
      <c r="R6" s="64"/>
      <c r="S6" s="64"/>
    </row>
    <row r="7">
      <c r="A7" s="78"/>
      <c r="B7" s="94"/>
      <c r="C7" s="82"/>
      <c r="D7" s="64"/>
      <c r="E7" s="64"/>
      <c r="F7" s="64"/>
      <c r="G7" s="64"/>
      <c r="H7" s="64"/>
      <c r="I7" s="64"/>
      <c r="J7" s="64"/>
      <c r="K7" s="64"/>
      <c r="L7" s="64"/>
      <c r="M7" s="64"/>
      <c r="N7" s="64"/>
      <c r="O7" s="64"/>
      <c r="P7" s="64"/>
      <c r="Q7" s="64"/>
      <c r="R7" s="64"/>
      <c r="S7" s="64"/>
    </row>
    <row r="8">
      <c r="A8" s="78"/>
      <c r="B8" s="94"/>
      <c r="C8" s="82"/>
      <c r="D8" s="64"/>
      <c r="E8" s="64"/>
      <c r="F8" s="64"/>
      <c r="G8" s="64"/>
      <c r="H8" s="64"/>
      <c r="I8" s="64"/>
      <c r="J8" s="64"/>
      <c r="K8" s="64"/>
      <c r="L8" s="64"/>
      <c r="M8" s="64"/>
      <c r="N8" s="64"/>
      <c r="O8" s="64"/>
      <c r="P8" s="64"/>
      <c r="Q8" s="64"/>
      <c r="R8" s="64"/>
      <c r="S8" s="64"/>
    </row>
    <row r="9">
      <c r="A9" s="78"/>
      <c r="B9" s="79"/>
      <c r="C9" s="82"/>
      <c r="D9" s="64"/>
      <c r="E9" s="64"/>
      <c r="F9" s="64"/>
      <c r="G9" s="64"/>
      <c r="H9" s="64"/>
      <c r="I9" s="64"/>
      <c r="J9" s="64"/>
      <c r="K9" s="64"/>
      <c r="L9" s="64"/>
      <c r="M9" s="64"/>
      <c r="N9" s="64"/>
      <c r="O9" s="64"/>
      <c r="P9" s="64"/>
      <c r="Q9" s="64"/>
      <c r="R9" s="64"/>
      <c r="S9" s="64"/>
    </row>
    <row r="10">
      <c r="C10" s="416"/>
      <c r="D10" s="64"/>
      <c r="E10" s="64"/>
      <c r="F10" s="64"/>
      <c r="G10" s="64"/>
      <c r="H10" s="64"/>
      <c r="I10" s="64"/>
      <c r="J10" s="64"/>
      <c r="K10" s="64"/>
      <c r="L10" s="64"/>
      <c r="M10" s="64"/>
      <c r="N10" s="64"/>
      <c r="O10" s="64"/>
      <c r="P10" s="64"/>
      <c r="Q10" s="64"/>
      <c r="R10" s="64"/>
      <c r="S10" s="64"/>
    </row>
    <row r="11">
      <c r="A11" s="93"/>
      <c r="B11" s="94"/>
      <c r="C11" s="95"/>
      <c r="D11" s="64"/>
      <c r="E11" s="64"/>
      <c r="F11" s="64"/>
      <c r="G11" s="64"/>
      <c r="H11" s="64"/>
      <c r="I11" s="64"/>
      <c r="J11" s="64"/>
      <c r="K11" s="64"/>
      <c r="L11" s="64"/>
      <c r="M11" s="64"/>
      <c r="N11" s="64"/>
      <c r="O11" s="64"/>
      <c r="P11" s="64"/>
      <c r="Q11" s="64"/>
      <c r="R11" s="64"/>
      <c r="S11" s="64"/>
    </row>
    <row r="12">
      <c r="A12" s="93"/>
      <c r="B12" s="94"/>
      <c r="C12" s="95"/>
      <c r="D12" s="64"/>
      <c r="E12" s="64"/>
      <c r="F12" s="64"/>
      <c r="G12" s="64"/>
      <c r="H12" s="64"/>
      <c r="I12" s="64"/>
      <c r="J12" s="64"/>
      <c r="K12" s="64"/>
      <c r="L12" s="64"/>
      <c r="M12" s="64"/>
      <c r="N12" s="64"/>
      <c r="O12" s="64"/>
      <c r="P12" s="64"/>
      <c r="Q12" s="64"/>
      <c r="R12" s="64"/>
      <c r="S12" s="64"/>
    </row>
    <row r="13">
      <c r="A13" s="93"/>
      <c r="B13" s="94"/>
      <c r="C13" s="95"/>
      <c r="D13" s="64"/>
      <c r="E13" s="64"/>
      <c r="F13" s="64"/>
      <c r="G13" s="64"/>
      <c r="H13" s="64"/>
      <c r="I13" s="64"/>
      <c r="J13" s="64"/>
      <c r="K13" s="64"/>
      <c r="L13" s="64"/>
      <c r="M13" s="64"/>
      <c r="N13" s="64"/>
      <c r="O13" s="64"/>
      <c r="P13" s="64"/>
      <c r="Q13" s="64"/>
      <c r="R13" s="64"/>
      <c r="S13" s="64"/>
    </row>
    <row r="14">
      <c r="A14" s="93"/>
      <c r="B14" s="94"/>
      <c r="C14" s="95"/>
      <c r="D14" s="64"/>
      <c r="E14" s="64"/>
      <c r="F14" s="64"/>
      <c r="G14" s="64"/>
      <c r="H14" s="64"/>
      <c r="I14" s="64"/>
      <c r="J14" s="64"/>
      <c r="K14" s="64"/>
      <c r="L14" s="64"/>
      <c r="M14" s="64"/>
      <c r="N14" s="64"/>
      <c r="O14" s="64"/>
      <c r="P14" s="64"/>
      <c r="Q14" s="64"/>
      <c r="R14" s="64"/>
      <c r="S14" s="64"/>
    </row>
    <row r="15">
      <c r="A15" s="93"/>
      <c r="B15" s="94"/>
      <c r="C15" s="95"/>
      <c r="D15" s="64"/>
      <c r="E15" s="64"/>
      <c r="F15" s="64"/>
      <c r="G15" s="64"/>
      <c r="H15" s="64"/>
      <c r="I15" s="64"/>
      <c r="J15" s="64"/>
      <c r="K15" s="64"/>
      <c r="L15" s="64"/>
      <c r="M15" s="64"/>
      <c r="N15" s="64"/>
      <c r="O15" s="64"/>
      <c r="P15" s="64"/>
      <c r="Q15" s="64"/>
      <c r="R15" s="64"/>
      <c r="S15" s="64"/>
    </row>
    <row r="16">
      <c r="A16" s="93"/>
      <c r="B16" s="94"/>
      <c r="C16" s="95"/>
      <c r="D16" s="64"/>
      <c r="E16" s="64"/>
      <c r="F16" s="64"/>
      <c r="G16" s="64"/>
      <c r="H16" s="64"/>
      <c r="I16" s="64"/>
      <c r="J16" s="64"/>
      <c r="K16" s="64"/>
      <c r="L16" s="64"/>
      <c r="M16" s="64"/>
      <c r="N16" s="64"/>
      <c r="O16" s="64"/>
      <c r="P16" s="64"/>
      <c r="Q16" s="64"/>
      <c r="R16" s="64"/>
      <c r="S16" s="64"/>
    </row>
    <row r="17">
      <c r="A17" s="93"/>
      <c r="B17" s="94"/>
      <c r="C17" s="95"/>
      <c r="D17" s="64"/>
      <c r="E17" s="64"/>
      <c r="F17" s="64"/>
      <c r="G17" s="64"/>
      <c r="H17" s="64"/>
      <c r="I17" s="64"/>
      <c r="J17" s="64"/>
      <c r="K17" s="64"/>
      <c r="L17" s="64"/>
      <c r="M17" s="64"/>
      <c r="N17" s="64"/>
      <c r="O17" s="64"/>
      <c r="P17" s="64"/>
      <c r="Q17" s="64"/>
      <c r="R17" s="64"/>
      <c r="S17" s="64"/>
    </row>
    <row r="18">
      <c r="A18" s="93"/>
      <c r="B18" s="94"/>
      <c r="C18" s="95"/>
      <c r="D18" s="64"/>
      <c r="E18" s="64"/>
      <c r="F18" s="64"/>
      <c r="G18" s="64"/>
      <c r="H18" s="64"/>
      <c r="I18" s="64"/>
      <c r="J18" s="64"/>
      <c r="K18" s="64"/>
      <c r="L18" s="64"/>
      <c r="M18" s="64"/>
      <c r="N18" s="64"/>
      <c r="O18" s="64"/>
      <c r="P18" s="64"/>
      <c r="Q18" s="64"/>
      <c r="R18" s="64"/>
      <c r="S18" s="64"/>
    </row>
    <row r="19">
      <c r="A19" s="93"/>
      <c r="B19" s="94"/>
      <c r="C19" s="95"/>
      <c r="D19" s="64"/>
      <c r="E19" s="64"/>
      <c r="F19" s="64"/>
      <c r="G19" s="64"/>
      <c r="H19" s="64"/>
      <c r="I19" s="64"/>
      <c r="J19" s="64"/>
      <c r="K19" s="64"/>
      <c r="L19" s="64"/>
      <c r="M19" s="64"/>
      <c r="N19" s="64"/>
      <c r="O19" s="64"/>
      <c r="P19" s="64"/>
      <c r="Q19" s="64"/>
      <c r="R19" s="64"/>
      <c r="S19" s="64"/>
    </row>
    <row r="20">
      <c r="A20" s="93"/>
      <c r="B20" s="94"/>
      <c r="C20" s="95"/>
      <c r="D20" s="64"/>
      <c r="E20" s="64"/>
      <c r="F20" s="64"/>
      <c r="G20" s="64"/>
      <c r="H20" s="64"/>
      <c r="I20" s="64"/>
      <c r="J20" s="64"/>
      <c r="K20" s="64"/>
      <c r="L20" s="64"/>
      <c r="M20" s="64"/>
      <c r="N20" s="64"/>
      <c r="O20" s="64"/>
      <c r="P20" s="64"/>
      <c r="Q20" s="64"/>
      <c r="R20" s="64"/>
      <c r="S20" s="64"/>
    </row>
    <row r="21">
      <c r="A21" s="93"/>
      <c r="B21" s="94"/>
      <c r="C21" s="95"/>
      <c r="D21" s="64"/>
      <c r="E21" s="64"/>
      <c r="F21" s="64"/>
      <c r="G21" s="64"/>
      <c r="H21" s="64"/>
      <c r="I21" s="64"/>
      <c r="J21" s="64"/>
      <c r="K21" s="64"/>
      <c r="L21" s="64"/>
      <c r="M21" s="64"/>
      <c r="N21" s="64"/>
      <c r="O21" s="64"/>
      <c r="P21" s="64"/>
      <c r="Q21" s="64"/>
      <c r="R21" s="64"/>
      <c r="S21" s="64"/>
    </row>
    <row r="22">
      <c r="A22" s="93"/>
      <c r="B22" s="94"/>
      <c r="C22" s="95"/>
      <c r="D22" s="64"/>
      <c r="E22" s="64"/>
      <c r="F22" s="64"/>
      <c r="G22" s="64"/>
      <c r="H22" s="64"/>
      <c r="I22" s="64"/>
      <c r="J22" s="64"/>
      <c r="K22" s="64"/>
      <c r="L22" s="64"/>
      <c r="M22" s="64"/>
      <c r="N22" s="64"/>
      <c r="O22" s="64"/>
      <c r="P22" s="64"/>
      <c r="Q22" s="64"/>
      <c r="R22" s="64"/>
      <c r="S22" s="64"/>
    </row>
    <row r="23">
      <c r="A23" s="93"/>
      <c r="B23" s="94"/>
      <c r="C23" s="95"/>
      <c r="D23" s="64"/>
      <c r="E23" s="64"/>
      <c r="F23" s="64"/>
      <c r="G23" s="64"/>
      <c r="H23" s="64"/>
      <c r="I23" s="64"/>
      <c r="J23" s="64"/>
      <c r="K23" s="64"/>
      <c r="L23" s="64"/>
      <c r="M23" s="64"/>
      <c r="N23" s="64"/>
      <c r="O23" s="64"/>
      <c r="P23" s="64"/>
      <c r="Q23" s="64"/>
      <c r="R23" s="64"/>
      <c r="S23" s="64"/>
    </row>
    <row r="24">
      <c r="A24" s="93"/>
      <c r="B24" s="94"/>
      <c r="C24" s="95"/>
      <c r="D24" s="64"/>
      <c r="E24" s="64"/>
      <c r="F24" s="64"/>
      <c r="H24" s="64"/>
      <c r="I24" s="64"/>
      <c r="J24" s="64"/>
      <c r="K24" s="64"/>
      <c r="L24" s="64"/>
      <c r="M24" s="64"/>
      <c r="N24" s="64"/>
      <c r="O24" s="64"/>
      <c r="P24" s="64"/>
      <c r="Q24" s="64"/>
      <c r="R24" s="64"/>
      <c r="S24" s="64"/>
    </row>
    <row r="25">
      <c r="A25" s="93"/>
      <c r="B25" s="94"/>
      <c r="C25" s="95"/>
      <c r="D25" s="64"/>
      <c r="E25" s="64"/>
      <c r="F25" s="64"/>
      <c r="G25" s="64"/>
      <c r="H25" s="64"/>
      <c r="I25" s="64"/>
      <c r="J25" s="64"/>
      <c r="K25" s="64"/>
      <c r="L25" s="64"/>
      <c r="M25" s="64"/>
      <c r="N25" s="64"/>
      <c r="O25" s="64"/>
      <c r="P25" s="64"/>
      <c r="Q25" s="64"/>
      <c r="R25" s="64"/>
      <c r="S25" s="64"/>
    </row>
    <row r="26">
      <c r="A26" s="93"/>
      <c r="B26" s="94"/>
      <c r="C26" s="95"/>
      <c r="D26" s="64"/>
      <c r="E26" s="64"/>
      <c r="F26" s="64"/>
      <c r="G26" s="64"/>
      <c r="H26" s="64"/>
      <c r="I26" s="64"/>
      <c r="J26" s="64"/>
      <c r="K26" s="64"/>
      <c r="L26" s="64"/>
      <c r="M26" s="64"/>
      <c r="N26" s="64"/>
      <c r="O26" s="64"/>
      <c r="P26" s="64"/>
      <c r="Q26" s="64"/>
      <c r="R26" s="64"/>
      <c r="S26" s="64"/>
    </row>
    <row r="27">
      <c r="A27" s="93"/>
      <c r="B27" s="94"/>
      <c r="C27" s="95"/>
      <c r="D27" s="64"/>
      <c r="E27" s="64"/>
      <c r="F27" s="64"/>
      <c r="G27" s="64"/>
      <c r="H27" s="64"/>
      <c r="I27" s="64"/>
      <c r="J27" s="64"/>
      <c r="K27" s="64"/>
      <c r="L27" s="64"/>
      <c r="M27" s="64"/>
      <c r="N27" s="64"/>
      <c r="O27" s="64"/>
      <c r="P27" s="64"/>
      <c r="Q27" s="64"/>
      <c r="R27" s="64"/>
      <c r="S27" s="64"/>
    </row>
    <row r="28">
      <c r="A28" s="93"/>
      <c r="B28" s="94"/>
      <c r="C28" s="95"/>
      <c r="D28" s="64"/>
      <c r="E28" s="64"/>
      <c r="F28" s="64"/>
      <c r="G28" s="64"/>
      <c r="H28" s="64"/>
      <c r="I28" s="64"/>
      <c r="J28" s="64"/>
      <c r="K28" s="64"/>
      <c r="L28" s="64"/>
      <c r="M28" s="64"/>
      <c r="N28" s="64"/>
      <c r="O28" s="64"/>
      <c r="P28" s="64"/>
      <c r="Q28" s="64"/>
      <c r="R28" s="64"/>
      <c r="S28" s="64"/>
    </row>
    <row r="29">
      <c r="A29" s="93"/>
      <c r="B29" s="94"/>
      <c r="C29" s="95"/>
      <c r="D29" s="64"/>
      <c r="E29" s="64"/>
      <c r="F29" s="64"/>
      <c r="G29" s="64"/>
      <c r="H29" s="64"/>
      <c r="I29" s="64"/>
      <c r="J29" s="64"/>
      <c r="K29" s="64"/>
      <c r="L29" s="64"/>
      <c r="M29" s="64"/>
      <c r="N29" s="64"/>
      <c r="O29" s="64"/>
      <c r="P29" s="64"/>
      <c r="Q29" s="64"/>
      <c r="R29" s="64"/>
      <c r="S29" s="64"/>
    </row>
    <row r="30">
      <c r="A30" s="93"/>
      <c r="B30" s="94"/>
      <c r="C30" s="95"/>
      <c r="D30" s="64"/>
      <c r="E30" s="64"/>
      <c r="F30" s="64"/>
      <c r="G30" s="64"/>
      <c r="H30" s="64"/>
      <c r="I30" s="64"/>
      <c r="J30" s="64"/>
      <c r="K30" s="64"/>
      <c r="L30" s="64"/>
      <c r="M30" s="64"/>
      <c r="N30" s="64"/>
      <c r="O30" s="64"/>
      <c r="P30" s="64"/>
      <c r="Q30" s="64"/>
      <c r="R30" s="64"/>
      <c r="S30" s="64"/>
    </row>
    <row r="31">
      <c r="A31" s="93"/>
      <c r="B31" s="94"/>
      <c r="C31" s="95"/>
      <c r="D31" s="64"/>
      <c r="E31" s="64"/>
      <c r="F31" s="64"/>
      <c r="G31" s="64"/>
      <c r="H31" s="64"/>
      <c r="I31" s="64"/>
      <c r="J31" s="64"/>
      <c r="K31" s="64"/>
      <c r="L31" s="64"/>
      <c r="M31" s="64"/>
      <c r="N31" s="64"/>
      <c r="O31" s="64"/>
      <c r="P31" s="64"/>
      <c r="Q31" s="64"/>
      <c r="R31" s="64"/>
      <c r="S31" s="64"/>
    </row>
    <row r="32">
      <c r="A32" s="93"/>
      <c r="B32" s="94"/>
      <c r="C32" s="95"/>
      <c r="D32" s="64"/>
      <c r="E32" s="64"/>
      <c r="F32" s="64"/>
      <c r="G32" s="64"/>
      <c r="H32" s="64"/>
      <c r="I32" s="64"/>
      <c r="J32" s="64"/>
      <c r="K32" s="64"/>
      <c r="L32" s="64"/>
      <c r="M32" s="64"/>
      <c r="N32" s="64"/>
      <c r="O32" s="64"/>
      <c r="P32" s="64"/>
      <c r="Q32" s="64"/>
      <c r="R32" s="64"/>
      <c r="S32" s="64"/>
    </row>
    <row r="33">
      <c r="A33" s="93"/>
      <c r="B33" s="94"/>
      <c r="C33" s="95"/>
      <c r="D33" s="64"/>
      <c r="E33" s="64"/>
      <c r="F33" s="64"/>
      <c r="G33" s="64"/>
      <c r="H33" s="64"/>
      <c r="I33" s="64"/>
      <c r="J33" s="64"/>
      <c r="K33" s="64"/>
      <c r="L33" s="64"/>
      <c r="M33" s="64"/>
      <c r="N33" s="64"/>
      <c r="O33" s="64"/>
      <c r="P33" s="64"/>
      <c r="Q33" s="64"/>
      <c r="R33" s="64"/>
      <c r="S33" s="64"/>
    </row>
    <row r="34">
      <c r="A34" s="93"/>
      <c r="B34" s="94"/>
      <c r="C34" s="95"/>
      <c r="D34" s="64"/>
      <c r="E34" s="64"/>
      <c r="F34" s="64"/>
      <c r="G34" s="64"/>
      <c r="H34" s="64"/>
      <c r="I34" s="64"/>
      <c r="J34" s="64"/>
      <c r="K34" s="64"/>
      <c r="L34" s="64"/>
      <c r="M34" s="64"/>
      <c r="N34" s="64"/>
      <c r="O34" s="64"/>
      <c r="P34" s="64"/>
      <c r="Q34" s="64"/>
      <c r="R34" s="64"/>
      <c r="S34" s="64"/>
    </row>
    <row r="35">
      <c r="A35" s="93"/>
      <c r="B35" s="94"/>
      <c r="C35" s="95"/>
      <c r="D35" s="64"/>
      <c r="E35" s="64"/>
      <c r="F35" s="64"/>
      <c r="G35" s="64"/>
      <c r="H35" s="64"/>
      <c r="I35" s="64"/>
      <c r="J35" s="64"/>
      <c r="K35" s="64"/>
      <c r="L35" s="64"/>
      <c r="M35" s="64"/>
      <c r="N35" s="64"/>
      <c r="O35" s="64"/>
      <c r="P35" s="64"/>
      <c r="Q35" s="64"/>
      <c r="R35" s="64"/>
      <c r="S35" s="64"/>
    </row>
    <row r="36">
      <c r="A36" s="93"/>
      <c r="B36" s="94"/>
      <c r="C36" s="95"/>
      <c r="D36" s="64"/>
      <c r="E36" s="64"/>
      <c r="F36" s="64"/>
      <c r="G36" s="64"/>
      <c r="H36" s="64"/>
      <c r="I36" s="64"/>
      <c r="J36" s="64"/>
      <c r="K36" s="64"/>
      <c r="L36" s="64"/>
      <c r="M36" s="64"/>
      <c r="N36" s="64"/>
      <c r="O36" s="64"/>
      <c r="P36" s="64"/>
      <c r="Q36" s="64"/>
      <c r="R36" s="64"/>
      <c r="S36" s="64"/>
    </row>
    <row r="37">
      <c r="A37" s="93"/>
      <c r="B37" s="94"/>
      <c r="C37" s="95"/>
      <c r="D37" s="64"/>
      <c r="E37" s="64"/>
      <c r="F37" s="64"/>
      <c r="G37" s="64"/>
      <c r="H37" s="64"/>
      <c r="I37" s="64"/>
      <c r="J37" s="64"/>
      <c r="K37" s="64"/>
      <c r="L37" s="64"/>
      <c r="M37" s="64"/>
      <c r="N37" s="64"/>
      <c r="O37" s="64"/>
      <c r="P37" s="64"/>
      <c r="Q37" s="64"/>
      <c r="R37" s="64"/>
      <c r="S37" s="64"/>
    </row>
    <row r="38">
      <c r="A38" s="93"/>
      <c r="B38" s="94"/>
      <c r="C38" s="95"/>
      <c r="D38" s="64"/>
      <c r="E38" s="64"/>
      <c r="F38" s="64"/>
      <c r="G38" s="64"/>
      <c r="H38" s="64"/>
      <c r="I38" s="64"/>
      <c r="J38" s="64"/>
      <c r="K38" s="64"/>
      <c r="L38" s="64"/>
      <c r="M38" s="64"/>
      <c r="N38" s="64"/>
      <c r="O38" s="64"/>
      <c r="P38" s="64"/>
      <c r="Q38" s="64"/>
      <c r="R38" s="64"/>
      <c r="S38" s="64"/>
    </row>
    <row r="39">
      <c r="A39" s="93"/>
      <c r="B39" s="94"/>
      <c r="C39" s="95"/>
      <c r="D39" s="64"/>
      <c r="E39" s="64"/>
      <c r="F39" s="64"/>
      <c r="G39" s="64"/>
      <c r="H39" s="64"/>
      <c r="I39" s="64"/>
      <c r="J39" s="64"/>
      <c r="K39" s="64"/>
      <c r="L39" s="64"/>
      <c r="M39" s="64"/>
      <c r="N39" s="64"/>
      <c r="O39" s="64"/>
      <c r="P39" s="64"/>
      <c r="Q39" s="64"/>
      <c r="R39" s="64"/>
      <c r="S39" s="64"/>
    </row>
    <row r="40">
      <c r="A40" s="93"/>
      <c r="B40" s="94"/>
      <c r="C40" s="95"/>
      <c r="D40" s="64"/>
      <c r="E40" s="64"/>
      <c r="F40" s="64"/>
      <c r="G40" s="64"/>
      <c r="H40" s="64"/>
      <c r="I40" s="64"/>
      <c r="J40" s="64"/>
      <c r="K40" s="64"/>
      <c r="L40" s="64"/>
      <c r="M40" s="64"/>
      <c r="N40" s="64"/>
      <c r="O40" s="64"/>
      <c r="P40" s="64"/>
      <c r="Q40" s="64"/>
      <c r="R40" s="64"/>
      <c r="S40" s="64"/>
    </row>
    <row r="41">
      <c r="A41" s="93"/>
      <c r="B41" s="94"/>
      <c r="C41" s="95"/>
      <c r="D41" s="64"/>
      <c r="E41" s="64"/>
      <c r="F41" s="64"/>
      <c r="G41" s="64"/>
      <c r="H41" s="64"/>
      <c r="I41" s="64"/>
      <c r="J41" s="64"/>
      <c r="K41" s="64"/>
      <c r="L41" s="64"/>
      <c r="M41" s="64"/>
      <c r="N41" s="64"/>
      <c r="O41" s="64"/>
      <c r="P41" s="64"/>
      <c r="Q41" s="64"/>
      <c r="R41" s="64"/>
      <c r="S41" s="64"/>
    </row>
    <row r="42">
      <c r="A42" s="93"/>
      <c r="B42" s="94"/>
      <c r="C42" s="95"/>
      <c r="D42" s="64"/>
      <c r="E42" s="64"/>
      <c r="F42" s="64"/>
      <c r="G42" s="64"/>
      <c r="H42" s="64"/>
      <c r="I42" s="64"/>
      <c r="J42" s="64"/>
      <c r="K42" s="64"/>
      <c r="L42" s="64"/>
      <c r="M42" s="64"/>
      <c r="N42" s="64"/>
      <c r="O42" s="64"/>
      <c r="P42" s="64"/>
      <c r="Q42" s="64"/>
      <c r="R42" s="64"/>
      <c r="S42" s="64"/>
    </row>
    <row r="43">
      <c r="A43" s="93"/>
      <c r="B43" s="94"/>
      <c r="C43" s="95"/>
      <c r="D43" s="64"/>
      <c r="E43" s="64"/>
      <c r="F43" s="64"/>
      <c r="G43" s="64"/>
      <c r="H43" s="64"/>
      <c r="I43" s="64"/>
      <c r="J43" s="64"/>
      <c r="K43" s="64"/>
      <c r="L43" s="64"/>
      <c r="M43" s="64"/>
      <c r="N43" s="64"/>
      <c r="O43" s="64"/>
      <c r="P43" s="64"/>
      <c r="Q43" s="64"/>
      <c r="R43" s="64"/>
      <c r="S43" s="64"/>
    </row>
    <row r="44">
      <c r="A44" s="93"/>
      <c r="B44" s="94"/>
      <c r="C44" s="95"/>
      <c r="D44" s="64"/>
      <c r="E44" s="64"/>
      <c r="F44" s="64"/>
      <c r="G44" s="64"/>
      <c r="H44" s="64"/>
      <c r="I44" s="64"/>
      <c r="J44" s="64"/>
      <c r="K44" s="64"/>
      <c r="L44" s="64"/>
      <c r="M44" s="64"/>
      <c r="N44" s="64"/>
      <c r="O44" s="64"/>
      <c r="P44" s="64"/>
      <c r="Q44" s="64"/>
      <c r="R44" s="64"/>
      <c r="S44" s="64"/>
    </row>
    <row r="45">
      <c r="A45" s="93"/>
      <c r="B45" s="94"/>
      <c r="C45" s="95"/>
      <c r="D45" s="64"/>
      <c r="E45" s="64"/>
      <c r="F45" s="64"/>
      <c r="G45" s="64"/>
      <c r="H45" s="64"/>
      <c r="I45" s="64"/>
      <c r="J45" s="64"/>
      <c r="K45" s="64"/>
      <c r="L45" s="64"/>
      <c r="M45" s="64"/>
      <c r="N45" s="64"/>
      <c r="O45" s="64"/>
      <c r="P45" s="64"/>
      <c r="Q45" s="64"/>
      <c r="R45" s="64"/>
      <c r="S45" s="64"/>
    </row>
    <row r="46">
      <c r="A46" s="93"/>
      <c r="B46" s="94"/>
      <c r="C46" s="95"/>
      <c r="D46" s="64"/>
      <c r="E46" s="64"/>
      <c r="F46" s="64"/>
      <c r="G46" s="64"/>
      <c r="H46" s="64"/>
      <c r="I46" s="64"/>
      <c r="J46" s="64"/>
      <c r="K46" s="64"/>
      <c r="L46" s="64"/>
      <c r="M46" s="64"/>
      <c r="N46" s="64"/>
      <c r="O46" s="64"/>
      <c r="P46" s="64"/>
      <c r="Q46" s="64"/>
      <c r="R46" s="64"/>
      <c r="S46" s="64"/>
    </row>
    <row r="47">
      <c r="A47" s="93"/>
      <c r="B47" s="94"/>
      <c r="C47" s="95"/>
      <c r="D47" s="64"/>
      <c r="E47" s="64"/>
      <c r="F47" s="64"/>
      <c r="G47" s="64"/>
      <c r="H47" s="64"/>
      <c r="I47" s="64"/>
      <c r="J47" s="64"/>
      <c r="K47" s="64"/>
      <c r="L47" s="64"/>
      <c r="M47" s="64"/>
      <c r="N47" s="64"/>
      <c r="O47" s="64"/>
      <c r="P47" s="64"/>
      <c r="Q47" s="64"/>
      <c r="R47" s="64"/>
      <c r="S47" s="64"/>
    </row>
    <row r="48">
      <c r="A48" s="93"/>
      <c r="B48" s="94"/>
      <c r="C48" s="95"/>
      <c r="D48" s="64"/>
      <c r="E48" s="64"/>
      <c r="F48" s="64"/>
      <c r="G48" s="64"/>
      <c r="H48" s="64"/>
      <c r="I48" s="64"/>
      <c r="J48" s="64"/>
      <c r="K48" s="64"/>
      <c r="L48" s="64"/>
      <c r="M48" s="64"/>
      <c r="N48" s="64"/>
      <c r="O48" s="64"/>
      <c r="P48" s="64"/>
      <c r="Q48" s="64"/>
      <c r="R48" s="64"/>
      <c r="S48" s="64"/>
    </row>
    <row r="49">
      <c r="A49" s="93"/>
      <c r="B49" s="94"/>
      <c r="C49" s="95"/>
      <c r="D49" s="64"/>
      <c r="E49" s="64"/>
      <c r="F49" s="64"/>
      <c r="G49" s="64"/>
      <c r="H49" s="64"/>
      <c r="I49" s="64"/>
      <c r="J49" s="64"/>
      <c r="K49" s="64"/>
      <c r="L49" s="64"/>
      <c r="M49" s="64"/>
      <c r="N49" s="64"/>
      <c r="O49" s="64"/>
      <c r="P49" s="64"/>
      <c r="Q49" s="64"/>
      <c r="R49" s="64"/>
      <c r="S49" s="64"/>
    </row>
    <row r="50">
      <c r="A50" s="93"/>
      <c r="B50" s="94"/>
      <c r="C50" s="95"/>
      <c r="D50" s="64"/>
      <c r="E50" s="64"/>
      <c r="F50" s="64"/>
      <c r="G50" s="64"/>
      <c r="H50" s="64"/>
      <c r="I50" s="64"/>
      <c r="J50" s="64"/>
      <c r="K50" s="64"/>
      <c r="L50" s="64"/>
      <c r="M50" s="64"/>
      <c r="N50" s="64"/>
      <c r="O50" s="64"/>
      <c r="P50" s="64"/>
      <c r="Q50" s="64"/>
      <c r="R50" s="64"/>
      <c r="S50" s="64"/>
    </row>
    <row r="51">
      <c r="A51" s="93"/>
      <c r="B51" s="94"/>
      <c r="C51" s="95"/>
      <c r="D51" s="64"/>
      <c r="E51" s="64"/>
      <c r="F51" s="64"/>
      <c r="G51" s="64"/>
      <c r="H51" s="64"/>
      <c r="I51" s="64"/>
      <c r="J51" s="64"/>
      <c r="K51" s="64"/>
      <c r="L51" s="64"/>
      <c r="M51" s="64"/>
      <c r="N51" s="64"/>
      <c r="O51" s="64"/>
      <c r="P51" s="64"/>
      <c r="Q51" s="64"/>
      <c r="R51" s="64"/>
      <c r="S51" s="64"/>
    </row>
    <row r="52">
      <c r="A52" s="93"/>
      <c r="B52" s="94"/>
      <c r="C52" s="95"/>
      <c r="D52" s="64"/>
      <c r="E52" s="64"/>
      <c r="F52" s="64"/>
      <c r="G52" s="64"/>
      <c r="H52" s="64"/>
      <c r="I52" s="64"/>
      <c r="J52" s="64"/>
      <c r="K52" s="64"/>
      <c r="L52" s="64"/>
      <c r="M52" s="64"/>
      <c r="N52" s="64"/>
      <c r="O52" s="64"/>
      <c r="P52" s="64"/>
      <c r="Q52" s="64"/>
      <c r="R52" s="64"/>
      <c r="S52" s="64"/>
    </row>
    <row r="53">
      <c r="A53" s="93"/>
      <c r="B53" s="94"/>
      <c r="C53" s="95"/>
      <c r="D53" s="64"/>
      <c r="E53" s="64"/>
      <c r="F53" s="64"/>
      <c r="G53" s="64"/>
      <c r="H53" s="64"/>
      <c r="I53" s="64"/>
      <c r="J53" s="64"/>
      <c r="K53" s="64"/>
      <c r="L53" s="64"/>
      <c r="M53" s="64"/>
      <c r="N53" s="64"/>
      <c r="O53" s="64"/>
      <c r="P53" s="64"/>
      <c r="Q53" s="64"/>
      <c r="R53" s="64"/>
      <c r="S53" s="64"/>
    </row>
    <row r="54">
      <c r="A54" s="93"/>
      <c r="B54" s="94"/>
      <c r="C54" s="95"/>
      <c r="D54" s="64"/>
      <c r="E54" s="64"/>
      <c r="F54" s="64"/>
      <c r="G54" s="64"/>
      <c r="H54" s="64"/>
      <c r="I54" s="64"/>
      <c r="J54" s="64"/>
      <c r="K54" s="64"/>
      <c r="L54" s="64"/>
      <c r="M54" s="64"/>
      <c r="N54" s="64"/>
      <c r="O54" s="64"/>
      <c r="P54" s="64"/>
      <c r="Q54" s="64"/>
      <c r="R54" s="64"/>
      <c r="S54" s="64"/>
    </row>
    <row r="55">
      <c r="A55" s="93"/>
      <c r="B55" s="94"/>
      <c r="C55" s="95"/>
      <c r="D55" s="64"/>
      <c r="E55" s="64"/>
      <c r="F55" s="64"/>
      <c r="G55" s="64"/>
      <c r="H55" s="64"/>
      <c r="I55" s="64"/>
      <c r="J55" s="64"/>
      <c r="K55" s="64"/>
      <c r="L55" s="64"/>
      <c r="M55" s="64"/>
      <c r="N55" s="64"/>
      <c r="O55" s="64"/>
      <c r="P55" s="64"/>
      <c r="Q55" s="64"/>
      <c r="R55" s="64"/>
      <c r="S55" s="64"/>
    </row>
    <row r="56">
      <c r="A56" s="93"/>
      <c r="B56" s="94"/>
      <c r="C56" s="95"/>
      <c r="D56" s="64"/>
      <c r="E56" s="64"/>
      <c r="F56" s="64"/>
      <c r="G56" s="64"/>
      <c r="H56" s="64"/>
      <c r="I56" s="64"/>
      <c r="J56" s="64"/>
      <c r="K56" s="64"/>
      <c r="L56" s="64"/>
      <c r="M56" s="64"/>
      <c r="N56" s="64"/>
      <c r="O56" s="64"/>
      <c r="P56" s="64"/>
      <c r="Q56" s="64"/>
      <c r="R56" s="64"/>
      <c r="S56" s="64"/>
    </row>
    <row r="57">
      <c r="A57" s="93"/>
      <c r="B57" s="94"/>
      <c r="C57" s="95"/>
      <c r="D57" s="64"/>
      <c r="E57" s="64"/>
      <c r="F57" s="64"/>
      <c r="G57" s="64"/>
      <c r="H57" s="64"/>
      <c r="I57" s="64"/>
      <c r="J57" s="64"/>
      <c r="K57" s="64"/>
      <c r="L57" s="64"/>
      <c r="M57" s="64"/>
      <c r="N57" s="64"/>
      <c r="O57" s="64"/>
      <c r="P57" s="64"/>
      <c r="Q57" s="64"/>
      <c r="R57" s="64"/>
      <c r="S57" s="64"/>
    </row>
    <row r="58">
      <c r="A58" s="93"/>
      <c r="B58" s="94"/>
      <c r="C58" s="95"/>
      <c r="D58" s="64"/>
      <c r="E58" s="64"/>
      <c r="F58" s="64"/>
      <c r="G58" s="64"/>
      <c r="H58" s="64"/>
      <c r="I58" s="64"/>
      <c r="J58" s="64"/>
      <c r="K58" s="64"/>
      <c r="L58" s="64"/>
      <c r="M58" s="64"/>
      <c r="N58" s="64"/>
      <c r="O58" s="64"/>
      <c r="P58" s="64"/>
      <c r="Q58" s="64"/>
      <c r="R58" s="64"/>
      <c r="S58" s="64"/>
    </row>
    <row r="59">
      <c r="A59" s="93"/>
      <c r="B59" s="94"/>
      <c r="C59" s="95"/>
      <c r="D59" s="64"/>
      <c r="E59" s="64"/>
      <c r="F59" s="64"/>
      <c r="G59" s="64"/>
      <c r="H59" s="64"/>
      <c r="I59" s="64"/>
      <c r="J59" s="64"/>
      <c r="K59" s="64"/>
      <c r="L59" s="64"/>
      <c r="M59" s="64"/>
      <c r="N59" s="64"/>
      <c r="O59" s="64"/>
      <c r="P59" s="64"/>
      <c r="Q59" s="64"/>
      <c r="R59" s="64"/>
      <c r="S59" s="64"/>
    </row>
    <row r="60">
      <c r="A60" s="93"/>
      <c r="B60" s="94"/>
      <c r="C60" s="95"/>
      <c r="D60" s="64"/>
      <c r="E60" s="64"/>
      <c r="F60" s="64"/>
      <c r="G60" s="64"/>
      <c r="H60" s="64"/>
      <c r="I60" s="64"/>
      <c r="J60" s="64"/>
      <c r="K60" s="64"/>
      <c r="L60" s="64"/>
      <c r="M60" s="64"/>
      <c r="N60" s="64"/>
      <c r="O60" s="64"/>
      <c r="P60" s="64"/>
      <c r="Q60" s="64"/>
      <c r="R60" s="64"/>
      <c r="S60" s="64"/>
    </row>
    <row r="61">
      <c r="A61" s="93"/>
      <c r="B61" s="94"/>
      <c r="C61" s="95"/>
      <c r="D61" s="64"/>
      <c r="E61" s="64"/>
      <c r="F61" s="64"/>
      <c r="G61" s="64"/>
      <c r="H61" s="64"/>
      <c r="I61" s="64"/>
      <c r="J61" s="64"/>
      <c r="K61" s="64"/>
      <c r="L61" s="64"/>
      <c r="M61" s="64"/>
      <c r="N61" s="64"/>
      <c r="O61" s="64"/>
      <c r="P61" s="64"/>
      <c r="Q61" s="64"/>
      <c r="R61" s="64"/>
      <c r="S61" s="64"/>
    </row>
    <row r="62">
      <c r="A62" s="93"/>
      <c r="B62" s="94"/>
      <c r="C62" s="95"/>
      <c r="D62" s="64"/>
      <c r="E62" s="64"/>
      <c r="F62" s="64"/>
      <c r="G62" s="64"/>
      <c r="H62" s="64"/>
      <c r="I62" s="64"/>
      <c r="J62" s="64"/>
      <c r="K62" s="64"/>
      <c r="L62" s="64"/>
      <c r="M62" s="64"/>
      <c r="N62" s="64"/>
      <c r="O62" s="64"/>
      <c r="P62" s="64"/>
      <c r="Q62" s="64"/>
      <c r="R62" s="64"/>
      <c r="S62" s="64"/>
    </row>
    <row r="63">
      <c r="A63" s="93"/>
      <c r="B63" s="94"/>
      <c r="C63" s="95"/>
      <c r="D63" s="64"/>
      <c r="E63" s="64"/>
      <c r="F63" s="64"/>
      <c r="G63" s="64"/>
      <c r="H63" s="64"/>
      <c r="I63" s="64"/>
      <c r="J63" s="64"/>
      <c r="K63" s="64"/>
      <c r="L63" s="64"/>
      <c r="M63" s="64"/>
      <c r="N63" s="64"/>
      <c r="O63" s="64"/>
      <c r="P63" s="64"/>
      <c r="Q63" s="64"/>
      <c r="R63" s="64"/>
      <c r="S63" s="64"/>
    </row>
    <row r="64">
      <c r="A64" s="93"/>
      <c r="B64" s="94"/>
      <c r="C64" s="95"/>
      <c r="D64" s="64"/>
      <c r="E64" s="64"/>
      <c r="F64" s="64"/>
      <c r="G64" s="64"/>
      <c r="H64" s="64"/>
      <c r="I64" s="64"/>
      <c r="J64" s="64"/>
      <c r="K64" s="64"/>
      <c r="L64" s="64"/>
      <c r="M64" s="64"/>
      <c r="N64" s="64"/>
      <c r="O64" s="64"/>
      <c r="P64" s="64"/>
      <c r="Q64" s="64"/>
      <c r="R64" s="64"/>
      <c r="S64" s="64"/>
    </row>
    <row r="65">
      <c r="A65" s="93"/>
      <c r="B65" s="94"/>
      <c r="C65" s="95"/>
      <c r="D65" s="64"/>
      <c r="E65" s="64"/>
      <c r="F65" s="64"/>
      <c r="G65" s="64"/>
      <c r="H65" s="64"/>
      <c r="I65" s="64"/>
      <c r="J65" s="64"/>
      <c r="K65" s="64"/>
      <c r="L65" s="64"/>
      <c r="M65" s="64"/>
      <c r="N65" s="64"/>
      <c r="O65" s="64"/>
      <c r="P65" s="64"/>
      <c r="Q65" s="64"/>
      <c r="R65" s="64"/>
      <c r="S65" s="64"/>
    </row>
    <row r="66">
      <c r="A66" s="93"/>
      <c r="B66" s="94"/>
      <c r="C66" s="95"/>
      <c r="D66" s="64"/>
      <c r="E66" s="64"/>
      <c r="F66" s="64"/>
      <c r="G66" s="64"/>
      <c r="H66" s="64"/>
      <c r="I66" s="64"/>
      <c r="J66" s="64"/>
      <c r="K66" s="64"/>
      <c r="L66" s="64"/>
      <c r="M66" s="64"/>
      <c r="N66" s="64"/>
      <c r="O66" s="64"/>
      <c r="P66" s="64"/>
      <c r="Q66" s="64"/>
      <c r="R66" s="64"/>
      <c r="S66" s="64"/>
    </row>
    <row r="67">
      <c r="A67" s="93"/>
      <c r="B67" s="94"/>
      <c r="C67" s="95"/>
      <c r="D67" s="64"/>
      <c r="E67" s="64"/>
      <c r="F67" s="64"/>
      <c r="G67" s="64"/>
      <c r="H67" s="64"/>
      <c r="I67" s="64"/>
      <c r="J67" s="64"/>
      <c r="K67" s="64"/>
      <c r="L67" s="64"/>
      <c r="M67" s="64"/>
      <c r="N67" s="64"/>
      <c r="O67" s="64"/>
      <c r="P67" s="64"/>
      <c r="Q67" s="64"/>
      <c r="R67" s="64"/>
      <c r="S67" s="64"/>
    </row>
    <row r="68">
      <c r="A68" s="93"/>
      <c r="B68" s="94"/>
      <c r="C68" s="95"/>
      <c r="D68" s="64"/>
      <c r="E68" s="64"/>
      <c r="F68" s="64"/>
      <c r="G68" s="64"/>
      <c r="H68" s="64"/>
      <c r="I68" s="64"/>
      <c r="J68" s="64"/>
      <c r="K68" s="64"/>
      <c r="L68" s="64"/>
      <c r="M68" s="64"/>
      <c r="N68" s="64"/>
      <c r="O68" s="64"/>
      <c r="P68" s="64"/>
      <c r="Q68" s="64"/>
      <c r="R68" s="64"/>
      <c r="S68" s="64"/>
    </row>
    <row r="69">
      <c r="A69" s="93"/>
      <c r="B69" s="94"/>
      <c r="C69" s="95"/>
      <c r="D69" s="64"/>
      <c r="E69" s="64"/>
      <c r="F69" s="64"/>
      <c r="G69" s="64"/>
      <c r="H69" s="64"/>
      <c r="I69" s="64"/>
      <c r="J69" s="64"/>
      <c r="K69" s="64"/>
      <c r="L69" s="64"/>
      <c r="M69" s="64"/>
      <c r="N69" s="64"/>
      <c r="O69" s="64"/>
      <c r="P69" s="64"/>
      <c r="Q69" s="64"/>
      <c r="R69" s="64"/>
      <c r="S69" s="64"/>
    </row>
    <row r="70">
      <c r="A70" s="93"/>
      <c r="B70" s="94"/>
      <c r="C70" s="95"/>
      <c r="D70" s="64"/>
      <c r="E70" s="64"/>
      <c r="F70" s="64"/>
      <c r="G70" s="64"/>
      <c r="H70" s="64"/>
      <c r="I70" s="64"/>
      <c r="J70" s="64"/>
      <c r="K70" s="64"/>
      <c r="L70" s="64"/>
      <c r="M70" s="64"/>
      <c r="N70" s="64"/>
      <c r="O70" s="64"/>
      <c r="P70" s="64"/>
      <c r="Q70" s="64"/>
      <c r="R70" s="64"/>
      <c r="S70" s="64"/>
    </row>
    <row r="71">
      <c r="A71" s="93"/>
      <c r="B71" s="94"/>
      <c r="C71" s="95"/>
      <c r="D71" s="64"/>
      <c r="E71" s="64"/>
      <c r="F71" s="64"/>
      <c r="G71" s="64"/>
      <c r="H71" s="64"/>
      <c r="I71" s="64"/>
      <c r="J71" s="64"/>
      <c r="K71" s="64"/>
      <c r="L71" s="64"/>
      <c r="M71" s="64"/>
      <c r="N71" s="64"/>
      <c r="O71" s="64"/>
      <c r="P71" s="64"/>
      <c r="Q71" s="64"/>
      <c r="R71" s="64"/>
      <c r="S71" s="64"/>
    </row>
    <row r="72">
      <c r="A72" s="93"/>
      <c r="B72" s="94"/>
      <c r="C72" s="95"/>
      <c r="D72" s="64"/>
      <c r="E72" s="64"/>
      <c r="F72" s="64"/>
      <c r="G72" s="64"/>
      <c r="H72" s="64"/>
      <c r="I72" s="64"/>
      <c r="J72" s="64"/>
      <c r="K72" s="64"/>
      <c r="L72" s="64"/>
      <c r="M72" s="64"/>
      <c r="N72" s="64"/>
      <c r="O72" s="64"/>
      <c r="P72" s="64"/>
      <c r="Q72" s="64"/>
      <c r="R72" s="64"/>
      <c r="S72" s="64"/>
    </row>
    <row r="73">
      <c r="A73" s="93"/>
      <c r="B73" s="94"/>
      <c r="C73" s="95"/>
      <c r="D73" s="64"/>
      <c r="E73" s="64"/>
      <c r="F73" s="64"/>
      <c r="G73" s="64"/>
      <c r="H73" s="64"/>
      <c r="I73" s="64"/>
      <c r="J73" s="64"/>
      <c r="K73" s="64"/>
      <c r="L73" s="64"/>
      <c r="M73" s="64"/>
      <c r="N73" s="64"/>
      <c r="O73" s="64"/>
      <c r="P73" s="64"/>
      <c r="Q73" s="64"/>
      <c r="R73" s="64"/>
      <c r="S73" s="64"/>
    </row>
    <row r="74">
      <c r="A74" s="93"/>
      <c r="B74" s="94"/>
      <c r="C74" s="95"/>
      <c r="D74" s="64"/>
      <c r="E74" s="64"/>
      <c r="F74" s="64"/>
      <c r="G74" s="64"/>
      <c r="H74" s="64"/>
      <c r="I74" s="64"/>
      <c r="J74" s="64"/>
      <c r="K74" s="64"/>
      <c r="L74" s="64"/>
      <c r="M74" s="64"/>
      <c r="N74" s="64"/>
      <c r="O74" s="64"/>
      <c r="P74" s="64"/>
      <c r="Q74" s="64"/>
      <c r="R74" s="64"/>
      <c r="S74" s="64"/>
    </row>
    <row r="75">
      <c r="A75" s="93"/>
      <c r="B75" s="94"/>
      <c r="C75" s="95"/>
      <c r="D75" s="64"/>
      <c r="E75" s="64"/>
      <c r="F75" s="64"/>
      <c r="G75" s="64"/>
      <c r="H75" s="64"/>
      <c r="I75" s="64"/>
      <c r="J75" s="64"/>
      <c r="K75" s="64"/>
      <c r="L75" s="64"/>
      <c r="M75" s="64"/>
      <c r="N75" s="64"/>
      <c r="O75" s="64"/>
      <c r="P75" s="64"/>
      <c r="Q75" s="64"/>
      <c r="R75" s="64"/>
      <c r="S75" s="64"/>
    </row>
    <row r="76">
      <c r="A76" s="93"/>
      <c r="B76" s="94"/>
      <c r="C76" s="95"/>
      <c r="D76" s="64"/>
      <c r="E76" s="64"/>
      <c r="F76" s="64"/>
      <c r="G76" s="64"/>
      <c r="H76" s="64"/>
      <c r="I76" s="64"/>
      <c r="J76" s="64"/>
      <c r="K76" s="64"/>
      <c r="L76" s="64"/>
      <c r="M76" s="64"/>
      <c r="N76" s="64"/>
      <c r="O76" s="64"/>
      <c r="P76" s="64"/>
      <c r="Q76" s="64"/>
      <c r="R76" s="64"/>
      <c r="S76" s="64"/>
    </row>
    <row r="77">
      <c r="A77" s="93"/>
      <c r="B77" s="94"/>
      <c r="C77" s="95"/>
      <c r="D77" s="64"/>
      <c r="E77" s="64"/>
      <c r="F77" s="64"/>
      <c r="G77" s="64"/>
      <c r="H77" s="64"/>
      <c r="I77" s="64"/>
      <c r="J77" s="64"/>
      <c r="K77" s="64"/>
      <c r="L77" s="64"/>
      <c r="M77" s="64"/>
      <c r="N77" s="64"/>
      <c r="O77" s="64"/>
      <c r="P77" s="64"/>
      <c r="Q77" s="64"/>
      <c r="R77" s="64"/>
      <c r="S77" s="64"/>
    </row>
    <row r="78">
      <c r="A78" s="93"/>
      <c r="B78" s="94"/>
      <c r="C78" s="95"/>
      <c r="D78" s="64"/>
      <c r="E78" s="64"/>
      <c r="F78" s="64"/>
      <c r="G78" s="64"/>
      <c r="H78" s="64"/>
      <c r="I78" s="64"/>
      <c r="J78" s="64"/>
      <c r="K78" s="64"/>
      <c r="L78" s="64"/>
      <c r="M78" s="64"/>
      <c r="N78" s="64"/>
      <c r="O78" s="64"/>
      <c r="P78" s="64"/>
      <c r="Q78" s="64"/>
      <c r="R78" s="64"/>
      <c r="S78" s="64"/>
    </row>
    <row r="79">
      <c r="A79" s="93"/>
      <c r="B79" s="94"/>
      <c r="C79" s="95"/>
      <c r="D79" s="64"/>
      <c r="E79" s="64"/>
      <c r="F79" s="64"/>
      <c r="G79" s="64"/>
      <c r="H79" s="64"/>
      <c r="I79" s="64"/>
      <c r="J79" s="64"/>
      <c r="K79" s="64"/>
      <c r="L79" s="64"/>
      <c r="M79" s="64"/>
      <c r="N79" s="64"/>
      <c r="O79" s="64"/>
      <c r="P79" s="64"/>
      <c r="Q79" s="64"/>
      <c r="R79" s="64"/>
      <c r="S79" s="64"/>
    </row>
    <row r="80">
      <c r="A80" s="93"/>
      <c r="B80" s="94"/>
      <c r="C80" s="95"/>
      <c r="D80" s="64"/>
      <c r="E80" s="64"/>
      <c r="F80" s="64"/>
      <c r="G80" s="64"/>
      <c r="H80" s="64"/>
      <c r="I80" s="64"/>
      <c r="J80" s="64"/>
      <c r="K80" s="64"/>
      <c r="L80" s="64"/>
      <c r="M80" s="64"/>
      <c r="N80" s="64"/>
      <c r="O80" s="64"/>
      <c r="P80" s="64"/>
      <c r="Q80" s="64"/>
      <c r="R80" s="64"/>
      <c r="S80" s="64"/>
    </row>
    <row r="81">
      <c r="A81" s="93"/>
      <c r="B81" s="94"/>
      <c r="C81" s="95"/>
      <c r="D81" s="64"/>
      <c r="E81" s="64"/>
      <c r="F81" s="64"/>
      <c r="G81" s="64"/>
      <c r="H81" s="64"/>
      <c r="I81" s="64"/>
      <c r="J81" s="64"/>
      <c r="K81" s="64"/>
      <c r="L81" s="64"/>
      <c r="M81" s="64"/>
      <c r="N81" s="64"/>
      <c r="O81" s="64"/>
      <c r="P81" s="64"/>
      <c r="Q81" s="64"/>
      <c r="R81" s="64"/>
      <c r="S81" s="64"/>
    </row>
    <row r="82">
      <c r="A82" s="93"/>
      <c r="B82" s="94"/>
      <c r="C82" s="95"/>
      <c r="D82" s="64"/>
      <c r="E82" s="64"/>
      <c r="F82" s="64"/>
      <c r="G82" s="64"/>
      <c r="H82" s="64"/>
      <c r="I82" s="64"/>
      <c r="J82" s="64"/>
      <c r="K82" s="64"/>
      <c r="L82" s="64"/>
      <c r="M82" s="64"/>
      <c r="N82" s="64"/>
      <c r="O82" s="64"/>
      <c r="P82" s="64"/>
      <c r="Q82" s="64"/>
      <c r="R82" s="64"/>
      <c r="S82" s="64"/>
    </row>
    <row r="83">
      <c r="A83" s="93"/>
      <c r="B83" s="94"/>
      <c r="C83" s="95"/>
      <c r="D83" s="64"/>
      <c r="E83" s="64"/>
      <c r="F83" s="64"/>
      <c r="G83" s="64"/>
      <c r="H83" s="64"/>
      <c r="I83" s="64"/>
      <c r="J83" s="64"/>
      <c r="K83" s="64"/>
      <c r="L83" s="64"/>
      <c r="M83" s="64"/>
      <c r="N83" s="64"/>
      <c r="O83" s="64"/>
      <c r="P83" s="64"/>
      <c r="Q83" s="64"/>
      <c r="R83" s="64"/>
      <c r="S83" s="64"/>
    </row>
    <row r="84">
      <c r="A84" s="93"/>
      <c r="B84" s="94"/>
      <c r="C84" s="95"/>
      <c r="D84" s="64"/>
      <c r="E84" s="64"/>
      <c r="F84" s="64"/>
      <c r="G84" s="64"/>
      <c r="H84" s="64"/>
      <c r="I84" s="64"/>
      <c r="J84" s="64"/>
      <c r="K84" s="64"/>
      <c r="L84" s="64"/>
      <c r="M84" s="64"/>
      <c r="N84" s="64"/>
      <c r="O84" s="64"/>
      <c r="P84" s="64"/>
      <c r="Q84" s="64"/>
      <c r="R84" s="64"/>
      <c r="S84" s="64"/>
    </row>
    <row r="85">
      <c r="A85" s="93"/>
      <c r="B85" s="94"/>
      <c r="C85" s="95"/>
      <c r="D85" s="64"/>
      <c r="E85" s="64"/>
      <c r="F85" s="64"/>
      <c r="G85" s="64"/>
      <c r="H85" s="64"/>
      <c r="I85" s="64"/>
      <c r="J85" s="64"/>
      <c r="K85" s="64"/>
      <c r="L85" s="64"/>
      <c r="M85" s="64"/>
      <c r="N85" s="64"/>
      <c r="O85" s="64"/>
      <c r="P85" s="64"/>
      <c r="Q85" s="64"/>
      <c r="R85" s="64"/>
      <c r="S85" s="64"/>
    </row>
    <row r="86">
      <c r="A86" s="93"/>
      <c r="B86" s="94"/>
      <c r="C86" s="95"/>
      <c r="D86" s="64"/>
      <c r="E86" s="64"/>
      <c r="F86" s="64"/>
      <c r="G86" s="64"/>
      <c r="H86" s="64"/>
      <c r="I86" s="64"/>
      <c r="J86" s="64"/>
      <c r="K86" s="64"/>
      <c r="L86" s="64"/>
      <c r="M86" s="64"/>
      <c r="N86" s="64"/>
      <c r="O86" s="64"/>
      <c r="P86" s="64"/>
      <c r="Q86" s="64"/>
      <c r="R86" s="64"/>
      <c r="S86" s="64"/>
    </row>
    <row r="87">
      <c r="A87" s="93"/>
      <c r="B87" s="94"/>
      <c r="C87" s="95"/>
      <c r="D87" s="64"/>
      <c r="E87" s="64"/>
      <c r="F87" s="64"/>
      <c r="G87" s="64"/>
      <c r="H87" s="64"/>
      <c r="I87" s="64"/>
      <c r="J87" s="64"/>
      <c r="K87" s="64"/>
      <c r="L87" s="64"/>
      <c r="M87" s="64"/>
      <c r="N87" s="64"/>
      <c r="O87" s="64"/>
      <c r="P87" s="64"/>
      <c r="Q87" s="64"/>
      <c r="R87" s="64"/>
      <c r="S87" s="64"/>
    </row>
    <row r="88">
      <c r="A88" s="93"/>
      <c r="B88" s="94"/>
      <c r="C88" s="95"/>
      <c r="D88" s="64"/>
      <c r="E88" s="64"/>
      <c r="F88" s="64"/>
      <c r="G88" s="64"/>
      <c r="H88" s="64"/>
      <c r="I88" s="64"/>
      <c r="J88" s="64"/>
      <c r="K88" s="64"/>
      <c r="L88" s="64"/>
      <c r="M88" s="64"/>
      <c r="N88" s="64"/>
      <c r="O88" s="64"/>
      <c r="P88" s="64"/>
      <c r="Q88" s="64"/>
      <c r="R88" s="64"/>
      <c r="S88" s="64"/>
    </row>
    <row r="89">
      <c r="A89" s="93"/>
      <c r="B89" s="94"/>
      <c r="C89" s="95"/>
      <c r="D89" s="64"/>
      <c r="E89" s="64"/>
      <c r="F89" s="64"/>
      <c r="G89" s="64"/>
      <c r="H89" s="64"/>
      <c r="I89" s="64"/>
      <c r="J89" s="64"/>
      <c r="K89" s="64"/>
      <c r="L89" s="64"/>
      <c r="M89" s="64"/>
      <c r="N89" s="64"/>
      <c r="O89" s="64"/>
      <c r="P89" s="64"/>
      <c r="Q89" s="64"/>
      <c r="R89" s="64"/>
      <c r="S89" s="64"/>
    </row>
    <row r="90">
      <c r="A90" s="93"/>
      <c r="B90" s="94"/>
      <c r="C90" s="95"/>
      <c r="D90" s="64"/>
      <c r="E90" s="64"/>
      <c r="F90" s="64"/>
      <c r="G90" s="64"/>
      <c r="H90" s="64"/>
      <c r="I90" s="64"/>
      <c r="J90" s="64"/>
      <c r="K90" s="64"/>
      <c r="L90" s="64"/>
      <c r="M90" s="64"/>
      <c r="N90" s="64"/>
      <c r="O90" s="64"/>
      <c r="P90" s="64"/>
      <c r="Q90" s="64"/>
      <c r="R90" s="64"/>
      <c r="S90" s="64"/>
    </row>
    <row r="91">
      <c r="A91" s="93"/>
      <c r="B91" s="94"/>
      <c r="C91" s="95"/>
      <c r="D91" s="64"/>
      <c r="E91" s="64"/>
      <c r="F91" s="64"/>
      <c r="G91" s="64"/>
      <c r="H91" s="64"/>
      <c r="I91" s="64"/>
      <c r="J91" s="64"/>
      <c r="K91" s="64"/>
      <c r="L91" s="64"/>
      <c r="M91" s="64"/>
      <c r="N91" s="64"/>
      <c r="O91" s="64"/>
      <c r="P91" s="64"/>
      <c r="Q91" s="64"/>
      <c r="R91" s="64"/>
      <c r="S91" s="64"/>
    </row>
    <row r="92">
      <c r="A92" s="93"/>
      <c r="B92" s="94"/>
      <c r="C92" s="95"/>
      <c r="D92" s="64"/>
      <c r="E92" s="64"/>
      <c r="F92" s="64"/>
      <c r="G92" s="64"/>
      <c r="H92" s="64"/>
      <c r="I92" s="64"/>
      <c r="J92" s="64"/>
      <c r="K92" s="64"/>
      <c r="L92" s="64"/>
      <c r="M92" s="64"/>
      <c r="N92" s="64"/>
      <c r="O92" s="64"/>
      <c r="P92" s="64"/>
      <c r="Q92" s="64"/>
      <c r="R92" s="64"/>
      <c r="S92" s="64"/>
    </row>
    <row r="93">
      <c r="A93" s="93"/>
      <c r="B93" s="94"/>
      <c r="C93" s="95"/>
      <c r="D93" s="64"/>
      <c r="E93" s="64"/>
      <c r="F93" s="64"/>
      <c r="G93" s="64"/>
      <c r="H93" s="64"/>
      <c r="I93" s="64"/>
      <c r="J93" s="64"/>
      <c r="K93" s="64"/>
      <c r="L93" s="64"/>
      <c r="M93" s="64"/>
      <c r="N93" s="64"/>
      <c r="O93" s="64"/>
      <c r="P93" s="64"/>
      <c r="Q93" s="64"/>
      <c r="R93" s="64"/>
      <c r="S93" s="64"/>
    </row>
    <row r="94">
      <c r="A94" s="93"/>
      <c r="B94" s="94"/>
      <c r="C94" s="95"/>
      <c r="D94" s="64"/>
      <c r="E94" s="64"/>
      <c r="F94" s="64"/>
      <c r="G94" s="64"/>
      <c r="H94" s="64"/>
      <c r="I94" s="64"/>
      <c r="J94" s="64"/>
      <c r="K94" s="64"/>
      <c r="L94" s="64"/>
      <c r="M94" s="64"/>
      <c r="N94" s="64"/>
      <c r="O94" s="64"/>
      <c r="P94" s="64"/>
      <c r="Q94" s="64"/>
      <c r="R94" s="64"/>
      <c r="S94" s="64"/>
    </row>
    <row r="95">
      <c r="A95" s="93"/>
      <c r="B95" s="94"/>
      <c r="C95" s="95"/>
      <c r="D95" s="64"/>
      <c r="E95" s="64"/>
      <c r="F95" s="64"/>
      <c r="G95" s="64"/>
      <c r="H95" s="64"/>
      <c r="I95" s="64"/>
      <c r="J95" s="64"/>
      <c r="K95" s="64"/>
      <c r="L95" s="64"/>
      <c r="M95" s="64"/>
      <c r="N95" s="64"/>
      <c r="O95" s="64"/>
      <c r="P95" s="64"/>
      <c r="Q95" s="64"/>
      <c r="R95" s="64"/>
      <c r="S95" s="64"/>
    </row>
    <row r="96">
      <c r="A96" s="93"/>
      <c r="B96" s="94"/>
      <c r="C96" s="95"/>
      <c r="D96" s="64"/>
      <c r="E96" s="64"/>
      <c r="F96" s="64"/>
      <c r="G96" s="64"/>
      <c r="H96" s="64"/>
      <c r="I96" s="64"/>
      <c r="J96" s="64"/>
      <c r="K96" s="64"/>
      <c r="L96" s="64"/>
      <c r="M96" s="64"/>
      <c r="N96" s="64"/>
      <c r="O96" s="64"/>
      <c r="P96" s="64"/>
      <c r="Q96" s="64"/>
      <c r="R96" s="64"/>
      <c r="S96" s="64"/>
    </row>
    <row r="97">
      <c r="A97" s="93"/>
      <c r="B97" s="94"/>
      <c r="C97" s="95"/>
      <c r="D97" s="64"/>
      <c r="E97" s="64"/>
      <c r="F97" s="64"/>
      <c r="G97" s="64"/>
      <c r="H97" s="64"/>
      <c r="I97" s="64"/>
      <c r="J97" s="64"/>
      <c r="K97" s="64"/>
      <c r="L97" s="64"/>
      <c r="M97" s="64"/>
      <c r="N97" s="64"/>
      <c r="O97" s="64"/>
      <c r="P97" s="64"/>
      <c r="Q97" s="64"/>
      <c r="R97" s="64"/>
      <c r="S97" s="64"/>
    </row>
    <row r="98">
      <c r="A98" s="93"/>
      <c r="B98" s="94"/>
      <c r="C98" s="95"/>
      <c r="D98" s="64"/>
      <c r="E98" s="64"/>
      <c r="F98" s="64"/>
      <c r="G98" s="64"/>
      <c r="H98" s="64"/>
      <c r="I98" s="64"/>
      <c r="J98" s="64"/>
      <c r="K98" s="64"/>
      <c r="L98" s="64"/>
      <c r="M98" s="64"/>
      <c r="N98" s="64"/>
      <c r="O98" s="64"/>
      <c r="P98" s="64"/>
      <c r="Q98" s="64"/>
      <c r="R98" s="64"/>
      <c r="S98" s="64"/>
    </row>
    <row r="99">
      <c r="A99" s="93"/>
      <c r="B99" s="94"/>
      <c r="C99" s="95"/>
      <c r="D99" s="64"/>
      <c r="E99" s="64"/>
      <c r="F99" s="64"/>
      <c r="G99" s="64"/>
      <c r="H99" s="64"/>
      <c r="I99" s="64"/>
      <c r="J99" s="64"/>
      <c r="K99" s="64"/>
      <c r="L99" s="64"/>
      <c r="M99" s="64"/>
      <c r="N99" s="64"/>
      <c r="O99" s="64"/>
      <c r="P99" s="64"/>
      <c r="Q99" s="64"/>
      <c r="R99" s="64"/>
      <c r="S99" s="64"/>
    </row>
    <row r="100">
      <c r="A100" s="93"/>
      <c r="B100" s="94"/>
      <c r="C100" s="95"/>
      <c r="D100" s="64"/>
      <c r="E100" s="64"/>
      <c r="F100" s="64"/>
      <c r="G100" s="64"/>
      <c r="H100" s="64"/>
      <c r="I100" s="64"/>
      <c r="J100" s="64"/>
      <c r="K100" s="64"/>
      <c r="L100" s="64"/>
      <c r="M100" s="64"/>
      <c r="N100" s="64"/>
      <c r="O100" s="64"/>
      <c r="P100" s="64"/>
      <c r="Q100" s="64"/>
      <c r="R100" s="64"/>
      <c r="S100" s="64"/>
    </row>
    <row r="101">
      <c r="A101" s="93"/>
      <c r="B101" s="94"/>
      <c r="C101" s="95"/>
      <c r="D101" s="64"/>
      <c r="E101" s="64"/>
      <c r="F101" s="64"/>
      <c r="G101" s="64"/>
      <c r="H101" s="64"/>
      <c r="I101" s="64"/>
      <c r="J101" s="64"/>
      <c r="K101" s="64"/>
      <c r="L101" s="64"/>
      <c r="M101" s="64"/>
      <c r="N101" s="64"/>
      <c r="O101" s="64"/>
      <c r="P101" s="64"/>
      <c r="Q101" s="64"/>
      <c r="R101" s="64"/>
      <c r="S101" s="64"/>
    </row>
    <row r="102">
      <c r="A102" s="93"/>
      <c r="B102" s="94"/>
      <c r="C102" s="95"/>
      <c r="D102" s="64"/>
      <c r="E102" s="64"/>
      <c r="F102" s="64"/>
      <c r="G102" s="64"/>
      <c r="H102" s="64"/>
      <c r="I102" s="64"/>
      <c r="J102" s="64"/>
      <c r="K102" s="64"/>
      <c r="L102" s="64"/>
      <c r="M102" s="64"/>
      <c r="N102" s="64"/>
      <c r="O102" s="64"/>
      <c r="P102" s="64"/>
      <c r="Q102" s="64"/>
      <c r="R102" s="64"/>
      <c r="S102" s="64"/>
    </row>
    <row r="103">
      <c r="A103" s="93"/>
      <c r="B103" s="94"/>
      <c r="C103" s="95"/>
      <c r="D103" s="64"/>
      <c r="E103" s="64"/>
      <c r="F103" s="64"/>
      <c r="G103" s="64"/>
      <c r="H103" s="64"/>
      <c r="I103" s="64"/>
      <c r="J103" s="64"/>
      <c r="K103" s="64"/>
      <c r="L103" s="64"/>
      <c r="M103" s="64"/>
      <c r="N103" s="64"/>
      <c r="O103" s="64"/>
      <c r="P103" s="64"/>
      <c r="Q103" s="64"/>
      <c r="R103" s="64"/>
      <c r="S103" s="64"/>
    </row>
    <row r="104">
      <c r="A104" s="93"/>
      <c r="B104" s="94"/>
      <c r="C104" s="95"/>
      <c r="D104" s="64"/>
      <c r="E104" s="64"/>
      <c r="F104" s="64"/>
      <c r="G104" s="64"/>
      <c r="H104" s="64"/>
      <c r="I104" s="64"/>
      <c r="J104" s="64"/>
      <c r="K104" s="64"/>
      <c r="L104" s="64"/>
      <c r="M104" s="64"/>
      <c r="N104" s="64"/>
      <c r="O104" s="64"/>
      <c r="P104" s="64"/>
      <c r="Q104" s="64"/>
      <c r="R104" s="64"/>
      <c r="S104" s="64"/>
    </row>
    <row r="105">
      <c r="A105" s="93"/>
      <c r="B105" s="94"/>
      <c r="C105" s="95"/>
      <c r="D105" s="64"/>
      <c r="E105" s="64"/>
      <c r="F105" s="64"/>
      <c r="G105" s="64"/>
      <c r="H105" s="64"/>
      <c r="I105" s="64"/>
      <c r="J105" s="64"/>
      <c r="K105" s="64"/>
      <c r="L105" s="64"/>
      <c r="M105" s="64"/>
      <c r="N105" s="64"/>
      <c r="O105" s="64"/>
      <c r="P105" s="64"/>
      <c r="Q105" s="64"/>
      <c r="R105" s="64"/>
      <c r="S105" s="64"/>
    </row>
    <row r="106">
      <c r="A106" s="93"/>
      <c r="B106" s="94"/>
      <c r="C106" s="95"/>
      <c r="D106" s="64"/>
      <c r="E106" s="64"/>
      <c r="F106" s="64"/>
      <c r="G106" s="64"/>
      <c r="H106" s="64"/>
      <c r="I106" s="64"/>
      <c r="J106" s="64"/>
      <c r="K106" s="64"/>
      <c r="L106" s="64"/>
      <c r="M106" s="64"/>
      <c r="N106" s="64"/>
      <c r="O106" s="64"/>
      <c r="P106" s="64"/>
      <c r="Q106" s="64"/>
      <c r="R106" s="64"/>
      <c r="S106" s="64"/>
    </row>
    <row r="107">
      <c r="A107" s="93"/>
      <c r="B107" s="94"/>
      <c r="C107" s="95"/>
      <c r="D107" s="64"/>
      <c r="E107" s="64"/>
      <c r="F107" s="64"/>
      <c r="G107" s="64"/>
      <c r="H107" s="64"/>
      <c r="I107" s="64"/>
      <c r="J107" s="64"/>
      <c r="K107" s="64"/>
      <c r="L107" s="64"/>
      <c r="M107" s="64"/>
      <c r="N107" s="64"/>
      <c r="O107" s="64"/>
      <c r="P107" s="64"/>
      <c r="Q107" s="64"/>
      <c r="R107" s="64"/>
      <c r="S107" s="64"/>
    </row>
    <row r="108">
      <c r="A108" s="93"/>
      <c r="B108" s="94"/>
      <c r="C108" s="95"/>
      <c r="D108" s="64"/>
      <c r="E108" s="64"/>
      <c r="F108" s="64"/>
      <c r="G108" s="64"/>
      <c r="H108" s="64"/>
      <c r="I108" s="64"/>
      <c r="J108" s="64"/>
      <c r="K108" s="64"/>
      <c r="L108" s="64"/>
      <c r="M108" s="64"/>
      <c r="N108" s="64"/>
      <c r="O108" s="64"/>
      <c r="P108" s="64"/>
      <c r="Q108" s="64"/>
      <c r="R108" s="64"/>
      <c r="S108" s="64"/>
    </row>
    <row r="109">
      <c r="A109" s="93"/>
      <c r="B109" s="94"/>
      <c r="C109" s="95"/>
      <c r="D109" s="64"/>
      <c r="E109" s="64"/>
      <c r="F109" s="64"/>
      <c r="G109" s="64"/>
      <c r="H109" s="64"/>
      <c r="I109" s="64"/>
      <c r="J109" s="64"/>
      <c r="K109" s="64"/>
      <c r="L109" s="64"/>
      <c r="M109" s="64"/>
      <c r="N109" s="64"/>
      <c r="O109" s="64"/>
      <c r="P109" s="64"/>
      <c r="Q109" s="64"/>
      <c r="R109" s="64"/>
      <c r="S109" s="64"/>
    </row>
    <row r="110">
      <c r="A110" s="93"/>
      <c r="B110" s="94"/>
      <c r="C110" s="95"/>
      <c r="D110" s="64"/>
      <c r="E110" s="64"/>
      <c r="F110" s="64"/>
      <c r="G110" s="64"/>
      <c r="H110" s="64"/>
      <c r="I110" s="64"/>
      <c r="J110" s="64"/>
      <c r="K110" s="64"/>
      <c r="L110" s="64"/>
      <c r="M110" s="64"/>
      <c r="N110" s="64"/>
      <c r="O110" s="64"/>
      <c r="P110" s="64"/>
      <c r="Q110" s="64"/>
      <c r="R110" s="64"/>
      <c r="S110" s="64"/>
    </row>
    <row r="111">
      <c r="A111" s="93"/>
      <c r="B111" s="94"/>
      <c r="C111" s="95"/>
      <c r="D111" s="64"/>
      <c r="E111" s="64"/>
      <c r="F111" s="64"/>
      <c r="G111" s="64"/>
      <c r="H111" s="64"/>
      <c r="I111" s="64"/>
      <c r="J111" s="64"/>
      <c r="K111" s="64"/>
      <c r="L111" s="64"/>
      <c r="M111" s="64"/>
      <c r="N111" s="64"/>
      <c r="O111" s="64"/>
      <c r="P111" s="64"/>
      <c r="Q111" s="64"/>
      <c r="R111" s="64"/>
      <c r="S111" s="64"/>
    </row>
    <row r="112">
      <c r="A112" s="93"/>
      <c r="B112" s="94"/>
      <c r="C112" s="95"/>
      <c r="D112" s="64"/>
      <c r="E112" s="64"/>
      <c r="F112" s="64"/>
      <c r="G112" s="64"/>
      <c r="H112" s="64"/>
      <c r="I112" s="64"/>
      <c r="J112" s="64"/>
      <c r="K112" s="64"/>
      <c r="L112" s="64"/>
      <c r="M112" s="64"/>
      <c r="N112" s="64"/>
      <c r="O112" s="64"/>
      <c r="P112" s="64"/>
      <c r="Q112" s="64"/>
      <c r="R112" s="64"/>
      <c r="S112" s="64"/>
    </row>
    <row r="113">
      <c r="A113" s="93"/>
      <c r="B113" s="94"/>
      <c r="C113" s="95"/>
      <c r="D113" s="64"/>
      <c r="E113" s="64"/>
      <c r="F113" s="64"/>
      <c r="G113" s="64"/>
      <c r="H113" s="64"/>
      <c r="I113" s="64"/>
      <c r="J113" s="64"/>
      <c r="K113" s="64"/>
      <c r="L113" s="64"/>
      <c r="M113" s="64"/>
      <c r="N113" s="64"/>
      <c r="O113" s="64"/>
      <c r="P113" s="64"/>
      <c r="Q113" s="64"/>
      <c r="R113" s="64"/>
      <c r="S113" s="64"/>
    </row>
    <row r="114">
      <c r="A114" s="93"/>
      <c r="B114" s="94"/>
      <c r="C114" s="95"/>
      <c r="D114" s="64"/>
      <c r="E114" s="64"/>
      <c r="F114" s="64"/>
      <c r="G114" s="64"/>
      <c r="H114" s="64"/>
      <c r="I114" s="64"/>
      <c r="J114" s="64"/>
      <c r="K114" s="64"/>
      <c r="L114" s="64"/>
      <c r="M114" s="64"/>
      <c r="N114" s="64"/>
      <c r="O114" s="64"/>
      <c r="P114" s="64"/>
      <c r="Q114" s="64"/>
      <c r="R114" s="64"/>
      <c r="S114" s="64"/>
    </row>
    <row r="115">
      <c r="A115" s="93"/>
      <c r="B115" s="94"/>
      <c r="C115" s="95"/>
      <c r="D115" s="64"/>
      <c r="E115" s="64"/>
      <c r="F115" s="64"/>
      <c r="G115" s="64"/>
      <c r="H115" s="64"/>
      <c r="I115" s="64"/>
      <c r="J115" s="64"/>
      <c r="K115" s="64"/>
      <c r="L115" s="64"/>
      <c r="M115" s="64"/>
      <c r="N115" s="64"/>
      <c r="O115" s="64"/>
      <c r="P115" s="64"/>
      <c r="Q115" s="64"/>
      <c r="R115" s="64"/>
      <c r="S115" s="64"/>
    </row>
    <row r="116">
      <c r="A116" s="93"/>
      <c r="B116" s="94"/>
      <c r="C116" s="95"/>
      <c r="D116" s="64"/>
      <c r="E116" s="64"/>
      <c r="F116" s="64"/>
      <c r="G116" s="64"/>
      <c r="H116" s="64"/>
      <c r="I116" s="64"/>
      <c r="J116" s="64"/>
      <c r="K116" s="64"/>
      <c r="L116" s="64"/>
      <c r="M116" s="64"/>
      <c r="N116" s="64"/>
      <c r="O116" s="64"/>
      <c r="P116" s="64"/>
      <c r="Q116" s="64"/>
      <c r="R116" s="64"/>
      <c r="S116" s="64"/>
    </row>
    <row r="117">
      <c r="A117" s="93"/>
      <c r="B117" s="94"/>
      <c r="C117" s="95"/>
      <c r="D117" s="64"/>
      <c r="E117" s="64"/>
      <c r="F117" s="64"/>
      <c r="G117" s="64"/>
      <c r="H117" s="64"/>
      <c r="I117" s="64"/>
      <c r="J117" s="64"/>
      <c r="K117" s="64"/>
      <c r="L117" s="64"/>
      <c r="M117" s="64"/>
      <c r="N117" s="64"/>
      <c r="O117" s="64"/>
      <c r="P117" s="64"/>
      <c r="Q117" s="64"/>
      <c r="R117" s="64"/>
      <c r="S117" s="64"/>
    </row>
    <row r="118">
      <c r="A118" s="93"/>
      <c r="B118" s="94"/>
      <c r="C118" s="95"/>
      <c r="D118" s="64"/>
      <c r="E118" s="64"/>
      <c r="F118" s="64"/>
      <c r="G118" s="64"/>
      <c r="H118" s="64"/>
      <c r="I118" s="64"/>
      <c r="J118" s="64"/>
      <c r="K118" s="64"/>
      <c r="L118" s="64"/>
      <c r="M118" s="64"/>
      <c r="N118" s="64"/>
      <c r="O118" s="64"/>
      <c r="P118" s="64"/>
      <c r="Q118" s="64"/>
      <c r="R118" s="64"/>
      <c r="S118" s="64"/>
    </row>
    <row r="119">
      <c r="A119" s="93"/>
      <c r="B119" s="94"/>
      <c r="C119" s="95"/>
      <c r="D119" s="64"/>
      <c r="E119" s="64"/>
      <c r="F119" s="64"/>
      <c r="G119" s="64"/>
      <c r="H119" s="64"/>
      <c r="I119" s="64"/>
      <c r="J119" s="64"/>
      <c r="K119" s="64"/>
      <c r="L119" s="64"/>
      <c r="M119" s="64"/>
      <c r="N119" s="64"/>
      <c r="O119" s="64"/>
      <c r="P119" s="64"/>
      <c r="Q119" s="64"/>
      <c r="R119" s="64"/>
      <c r="S119" s="64"/>
    </row>
    <row r="120">
      <c r="A120" s="93"/>
      <c r="B120" s="94"/>
      <c r="C120" s="95"/>
      <c r="D120" s="64"/>
      <c r="E120" s="64"/>
      <c r="F120" s="64"/>
      <c r="G120" s="64"/>
      <c r="H120" s="64"/>
      <c r="I120" s="64"/>
      <c r="J120" s="64"/>
      <c r="K120" s="64"/>
      <c r="L120" s="64"/>
      <c r="M120" s="64"/>
      <c r="N120" s="64"/>
      <c r="O120" s="64"/>
      <c r="P120" s="64"/>
      <c r="Q120" s="64"/>
      <c r="R120" s="64"/>
      <c r="S120" s="64"/>
    </row>
    <row r="121">
      <c r="A121" s="93"/>
      <c r="B121" s="94"/>
      <c r="C121" s="95"/>
      <c r="D121" s="64"/>
      <c r="E121" s="64"/>
      <c r="F121" s="64"/>
      <c r="G121" s="64"/>
      <c r="H121" s="64"/>
      <c r="I121" s="64"/>
      <c r="J121" s="64"/>
      <c r="K121" s="64"/>
      <c r="L121" s="64"/>
      <c r="M121" s="64"/>
      <c r="N121" s="64"/>
      <c r="O121" s="64"/>
      <c r="P121" s="64"/>
      <c r="Q121" s="64"/>
      <c r="R121" s="64"/>
      <c r="S121" s="64"/>
    </row>
    <row r="122">
      <c r="A122" s="93"/>
      <c r="B122" s="94"/>
      <c r="C122" s="95"/>
      <c r="D122" s="64"/>
      <c r="E122" s="64"/>
      <c r="F122" s="64"/>
      <c r="G122" s="64"/>
      <c r="H122" s="64"/>
      <c r="I122" s="64"/>
      <c r="J122" s="64"/>
      <c r="K122" s="64"/>
      <c r="L122" s="64"/>
      <c r="M122" s="64"/>
      <c r="N122" s="64"/>
      <c r="O122" s="64"/>
      <c r="P122" s="64"/>
      <c r="Q122" s="64"/>
      <c r="R122" s="64"/>
      <c r="S122" s="64"/>
    </row>
    <row r="123">
      <c r="A123" s="93"/>
      <c r="B123" s="94"/>
      <c r="C123" s="95"/>
      <c r="D123" s="64"/>
      <c r="E123" s="64"/>
      <c r="F123" s="64"/>
      <c r="G123" s="64"/>
      <c r="H123" s="64"/>
      <c r="I123" s="64"/>
      <c r="J123" s="64"/>
      <c r="K123" s="64"/>
      <c r="L123" s="64"/>
      <c r="M123" s="64"/>
      <c r="N123" s="64"/>
      <c r="O123" s="64"/>
      <c r="P123" s="64"/>
      <c r="Q123" s="64"/>
      <c r="R123" s="64"/>
      <c r="S123" s="64"/>
    </row>
    <row r="124">
      <c r="A124" s="93"/>
      <c r="B124" s="94"/>
      <c r="C124" s="95"/>
      <c r="D124" s="64"/>
      <c r="E124" s="64"/>
      <c r="F124" s="64"/>
      <c r="G124" s="64"/>
      <c r="H124" s="64"/>
      <c r="I124" s="64"/>
      <c r="J124" s="64"/>
      <c r="K124" s="64"/>
      <c r="L124" s="64"/>
      <c r="M124" s="64"/>
      <c r="N124" s="64"/>
      <c r="O124" s="64"/>
      <c r="P124" s="64"/>
      <c r="Q124" s="64"/>
      <c r="R124" s="64"/>
      <c r="S124" s="64"/>
    </row>
    <row r="125">
      <c r="A125" s="93"/>
      <c r="B125" s="94"/>
      <c r="C125" s="95"/>
      <c r="D125" s="64"/>
      <c r="E125" s="64"/>
      <c r="F125" s="64"/>
      <c r="G125" s="64"/>
      <c r="H125" s="64"/>
      <c r="I125" s="64"/>
      <c r="J125" s="64"/>
      <c r="K125" s="64"/>
      <c r="L125" s="64"/>
      <c r="M125" s="64"/>
      <c r="N125" s="64"/>
      <c r="O125" s="64"/>
      <c r="P125" s="64"/>
      <c r="Q125" s="64"/>
      <c r="R125" s="64"/>
      <c r="S125" s="64"/>
    </row>
    <row r="126">
      <c r="A126" s="93"/>
      <c r="B126" s="94"/>
      <c r="C126" s="95"/>
      <c r="D126" s="64"/>
      <c r="E126" s="64"/>
      <c r="F126" s="64"/>
      <c r="G126" s="64"/>
      <c r="H126" s="64"/>
      <c r="I126" s="64"/>
      <c r="J126" s="64"/>
      <c r="K126" s="64"/>
      <c r="L126" s="64"/>
      <c r="M126" s="64"/>
      <c r="N126" s="64"/>
      <c r="O126" s="64"/>
      <c r="P126" s="64"/>
      <c r="Q126" s="64"/>
      <c r="R126" s="64"/>
      <c r="S126" s="64"/>
    </row>
    <row r="127">
      <c r="A127" s="93"/>
      <c r="B127" s="94"/>
      <c r="C127" s="95"/>
      <c r="D127" s="64"/>
      <c r="E127" s="64"/>
      <c r="F127" s="64"/>
      <c r="G127" s="64"/>
      <c r="H127" s="64"/>
      <c r="I127" s="64"/>
      <c r="J127" s="64"/>
      <c r="K127" s="64"/>
      <c r="L127" s="64"/>
      <c r="M127" s="64"/>
      <c r="N127" s="64"/>
      <c r="O127" s="64"/>
      <c r="P127" s="64"/>
      <c r="Q127" s="64"/>
      <c r="R127" s="64"/>
      <c r="S127" s="64"/>
    </row>
    <row r="128">
      <c r="A128" s="93"/>
      <c r="B128" s="94"/>
      <c r="C128" s="95"/>
      <c r="D128" s="64"/>
      <c r="E128" s="64"/>
      <c r="F128" s="64"/>
      <c r="G128" s="64"/>
      <c r="H128" s="64"/>
      <c r="I128" s="64"/>
      <c r="J128" s="64"/>
      <c r="K128" s="64"/>
      <c r="L128" s="64"/>
      <c r="M128" s="64"/>
      <c r="N128" s="64"/>
      <c r="O128" s="64"/>
      <c r="P128" s="64"/>
      <c r="Q128" s="64"/>
      <c r="R128" s="64"/>
      <c r="S128" s="64"/>
    </row>
    <row r="129">
      <c r="A129" s="93"/>
      <c r="B129" s="94"/>
      <c r="C129" s="95"/>
      <c r="D129" s="64"/>
      <c r="E129" s="64"/>
      <c r="F129" s="64"/>
      <c r="G129" s="64"/>
      <c r="H129" s="64"/>
      <c r="I129" s="64"/>
      <c r="J129" s="64"/>
      <c r="K129" s="64"/>
      <c r="L129" s="64"/>
      <c r="M129" s="64"/>
      <c r="N129" s="64"/>
      <c r="O129" s="64"/>
      <c r="P129" s="64"/>
      <c r="Q129" s="64"/>
      <c r="R129" s="64"/>
      <c r="S129" s="64"/>
    </row>
    <row r="130">
      <c r="A130" s="93"/>
      <c r="B130" s="94"/>
      <c r="C130" s="95"/>
      <c r="D130" s="64"/>
      <c r="E130" s="64"/>
      <c r="F130" s="64"/>
      <c r="G130" s="64"/>
      <c r="H130" s="64"/>
      <c r="I130" s="64"/>
      <c r="J130" s="64"/>
      <c r="K130" s="64"/>
      <c r="L130" s="64"/>
      <c r="M130" s="64"/>
      <c r="N130" s="64"/>
      <c r="O130" s="64"/>
      <c r="P130" s="64"/>
      <c r="Q130" s="64"/>
      <c r="R130" s="64"/>
      <c r="S130" s="64"/>
    </row>
    <row r="131">
      <c r="A131" s="93"/>
      <c r="B131" s="94"/>
      <c r="C131" s="95"/>
      <c r="D131" s="64"/>
      <c r="E131" s="64"/>
      <c r="F131" s="64"/>
      <c r="G131" s="64"/>
      <c r="H131" s="64"/>
      <c r="I131" s="64"/>
      <c r="J131" s="64"/>
      <c r="K131" s="64"/>
      <c r="L131" s="64"/>
      <c r="M131" s="64"/>
      <c r="N131" s="64"/>
      <c r="O131" s="64"/>
      <c r="P131" s="64"/>
      <c r="Q131" s="64"/>
      <c r="R131" s="64"/>
      <c r="S131" s="64"/>
    </row>
    <row r="132">
      <c r="A132" s="93"/>
      <c r="B132" s="94"/>
      <c r="C132" s="95"/>
      <c r="D132" s="64"/>
      <c r="E132" s="64"/>
      <c r="F132" s="64"/>
      <c r="G132" s="64"/>
      <c r="H132" s="64"/>
      <c r="I132" s="64"/>
      <c r="J132" s="64"/>
      <c r="K132" s="64"/>
      <c r="L132" s="64"/>
      <c r="M132" s="64"/>
      <c r="N132" s="64"/>
      <c r="O132" s="64"/>
      <c r="P132" s="64"/>
      <c r="Q132" s="64"/>
      <c r="R132" s="64"/>
      <c r="S132" s="64"/>
    </row>
    <row r="133">
      <c r="A133" s="93"/>
      <c r="B133" s="94"/>
      <c r="C133" s="95"/>
      <c r="D133" s="64"/>
      <c r="E133" s="64"/>
      <c r="F133" s="64"/>
      <c r="G133" s="64"/>
      <c r="H133" s="64"/>
      <c r="I133" s="64"/>
      <c r="J133" s="64"/>
      <c r="K133" s="64"/>
      <c r="L133" s="64"/>
      <c r="M133" s="64"/>
      <c r="N133" s="64"/>
      <c r="O133" s="64"/>
      <c r="P133" s="64"/>
      <c r="Q133" s="64"/>
      <c r="R133" s="64"/>
      <c r="S133" s="64"/>
    </row>
    <row r="134">
      <c r="A134" s="93"/>
      <c r="B134" s="94"/>
      <c r="C134" s="95"/>
      <c r="D134" s="64"/>
      <c r="E134" s="64"/>
      <c r="F134" s="64"/>
      <c r="G134" s="64"/>
      <c r="H134" s="64"/>
      <c r="I134" s="64"/>
      <c r="J134" s="64"/>
      <c r="K134" s="64"/>
      <c r="L134" s="64"/>
      <c r="M134" s="64"/>
      <c r="N134" s="64"/>
      <c r="O134" s="64"/>
      <c r="P134" s="64"/>
      <c r="Q134" s="64"/>
      <c r="R134" s="64"/>
      <c r="S134" s="64"/>
    </row>
    <row r="135">
      <c r="A135" s="93"/>
      <c r="B135" s="94"/>
      <c r="C135" s="95"/>
      <c r="D135" s="64"/>
      <c r="E135" s="64"/>
      <c r="F135" s="64"/>
      <c r="G135" s="64"/>
      <c r="H135" s="64"/>
      <c r="I135" s="64"/>
      <c r="J135" s="64"/>
      <c r="K135" s="64"/>
      <c r="L135" s="64"/>
      <c r="M135" s="64"/>
      <c r="N135" s="64"/>
      <c r="O135" s="64"/>
      <c r="P135" s="64"/>
      <c r="Q135" s="64"/>
      <c r="R135" s="64"/>
      <c r="S135" s="64"/>
    </row>
    <row r="136">
      <c r="A136" s="93"/>
      <c r="B136" s="94"/>
      <c r="C136" s="95"/>
      <c r="D136" s="64"/>
      <c r="E136" s="64"/>
      <c r="F136" s="64"/>
      <c r="G136" s="64"/>
      <c r="H136" s="64"/>
      <c r="I136" s="64"/>
      <c r="J136" s="64"/>
      <c r="K136" s="64"/>
      <c r="L136" s="64"/>
      <c r="M136" s="64"/>
      <c r="N136" s="64"/>
      <c r="O136" s="64"/>
      <c r="P136" s="64"/>
      <c r="Q136" s="64"/>
      <c r="R136" s="64"/>
      <c r="S136" s="64"/>
    </row>
    <row r="137">
      <c r="A137" s="93"/>
      <c r="B137" s="94"/>
      <c r="C137" s="95"/>
      <c r="D137" s="64"/>
      <c r="E137" s="64"/>
      <c r="F137" s="64"/>
      <c r="G137" s="64"/>
      <c r="H137" s="64"/>
      <c r="I137" s="64"/>
      <c r="J137" s="64"/>
      <c r="K137" s="64"/>
      <c r="L137" s="64"/>
      <c r="M137" s="64"/>
      <c r="N137" s="64"/>
      <c r="O137" s="64"/>
      <c r="P137" s="64"/>
      <c r="Q137" s="64"/>
      <c r="R137" s="64"/>
      <c r="S137" s="64"/>
    </row>
    <row r="138">
      <c r="A138" s="93"/>
      <c r="B138" s="94"/>
      <c r="C138" s="95"/>
      <c r="D138" s="64"/>
      <c r="E138" s="64"/>
      <c r="F138" s="64"/>
      <c r="G138" s="64"/>
      <c r="H138" s="64"/>
      <c r="I138" s="64"/>
      <c r="J138" s="64"/>
      <c r="K138" s="64"/>
      <c r="L138" s="64"/>
      <c r="M138" s="64"/>
      <c r="N138" s="64"/>
      <c r="O138" s="64"/>
      <c r="P138" s="64"/>
      <c r="Q138" s="64"/>
      <c r="R138" s="64"/>
      <c r="S138" s="64"/>
    </row>
    <row r="139">
      <c r="A139" s="93"/>
      <c r="B139" s="94"/>
      <c r="C139" s="95"/>
      <c r="D139" s="64"/>
      <c r="E139" s="64"/>
      <c r="F139" s="64"/>
      <c r="G139" s="64"/>
      <c r="H139" s="64"/>
      <c r="I139" s="64"/>
      <c r="J139" s="64"/>
      <c r="K139" s="64"/>
      <c r="L139" s="64"/>
      <c r="M139" s="64"/>
      <c r="N139" s="64"/>
      <c r="O139" s="64"/>
      <c r="P139" s="64"/>
      <c r="Q139" s="64"/>
      <c r="R139" s="64"/>
      <c r="S139" s="64"/>
    </row>
    <row r="140">
      <c r="A140" s="93"/>
      <c r="B140" s="94"/>
      <c r="C140" s="95"/>
      <c r="D140" s="64"/>
      <c r="E140" s="64"/>
      <c r="F140" s="64"/>
      <c r="G140" s="64"/>
      <c r="H140" s="64"/>
      <c r="I140" s="64"/>
      <c r="J140" s="64"/>
      <c r="K140" s="64"/>
      <c r="L140" s="64"/>
      <c r="M140" s="64"/>
      <c r="N140" s="64"/>
      <c r="O140" s="64"/>
      <c r="P140" s="64"/>
      <c r="Q140" s="64"/>
      <c r="R140" s="64"/>
      <c r="S140" s="64"/>
    </row>
    <row r="141">
      <c r="A141" s="93"/>
      <c r="B141" s="94"/>
      <c r="C141" s="95"/>
      <c r="D141" s="64"/>
      <c r="E141" s="64"/>
      <c r="F141" s="64"/>
      <c r="G141" s="64"/>
      <c r="H141" s="64"/>
      <c r="I141" s="64"/>
      <c r="J141" s="64"/>
      <c r="K141" s="64"/>
      <c r="L141" s="64"/>
      <c r="M141" s="64"/>
      <c r="N141" s="64"/>
      <c r="O141" s="64"/>
      <c r="P141" s="64"/>
      <c r="Q141" s="64"/>
      <c r="R141" s="64"/>
      <c r="S141" s="64"/>
    </row>
    <row r="142">
      <c r="A142" s="93"/>
      <c r="B142" s="94"/>
      <c r="C142" s="95"/>
      <c r="D142" s="64"/>
      <c r="E142" s="64"/>
      <c r="F142" s="64"/>
      <c r="G142" s="64"/>
      <c r="H142" s="64"/>
      <c r="I142" s="64"/>
      <c r="J142" s="64"/>
      <c r="K142" s="64"/>
      <c r="L142" s="64"/>
      <c r="M142" s="64"/>
      <c r="N142" s="64"/>
      <c r="O142" s="64"/>
      <c r="P142" s="64"/>
      <c r="Q142" s="64"/>
      <c r="R142" s="64"/>
      <c r="S142" s="64"/>
    </row>
    <row r="143">
      <c r="A143" s="93"/>
      <c r="B143" s="94"/>
      <c r="C143" s="95"/>
      <c r="D143" s="64"/>
      <c r="E143" s="64"/>
      <c r="F143" s="64"/>
      <c r="G143" s="64"/>
      <c r="H143" s="64"/>
      <c r="I143" s="64"/>
      <c r="J143" s="64"/>
      <c r="K143" s="64"/>
      <c r="L143" s="64"/>
      <c r="M143" s="64"/>
      <c r="N143" s="64"/>
      <c r="O143" s="64"/>
      <c r="P143" s="64"/>
      <c r="Q143" s="64"/>
      <c r="R143" s="64"/>
      <c r="S143" s="64"/>
    </row>
    <row r="144">
      <c r="A144" s="93"/>
      <c r="B144" s="94"/>
      <c r="C144" s="95"/>
      <c r="D144" s="64"/>
      <c r="E144" s="64"/>
      <c r="F144" s="64"/>
      <c r="G144" s="64"/>
      <c r="H144" s="64"/>
      <c r="I144" s="64"/>
      <c r="J144" s="64"/>
      <c r="K144" s="64"/>
      <c r="L144" s="64"/>
      <c r="M144" s="64"/>
      <c r="N144" s="64"/>
      <c r="O144" s="64"/>
      <c r="P144" s="64"/>
      <c r="Q144" s="64"/>
      <c r="R144" s="64"/>
      <c r="S144" s="64"/>
    </row>
    <row r="145">
      <c r="A145" s="93"/>
      <c r="B145" s="94"/>
      <c r="C145" s="95"/>
      <c r="D145" s="64"/>
      <c r="E145" s="64"/>
      <c r="F145" s="64"/>
      <c r="G145" s="64"/>
      <c r="H145" s="64"/>
      <c r="I145" s="64"/>
      <c r="J145" s="64"/>
      <c r="K145" s="64"/>
      <c r="L145" s="64"/>
      <c r="M145" s="64"/>
      <c r="N145" s="64"/>
      <c r="O145" s="64"/>
      <c r="P145" s="64"/>
      <c r="Q145" s="64"/>
      <c r="R145" s="64"/>
      <c r="S145" s="64"/>
    </row>
    <row r="146">
      <c r="A146" s="93"/>
      <c r="B146" s="94"/>
      <c r="C146" s="95"/>
      <c r="D146" s="64"/>
      <c r="E146" s="64"/>
      <c r="F146" s="64"/>
      <c r="G146" s="64"/>
      <c r="H146" s="64"/>
      <c r="I146" s="64"/>
      <c r="J146" s="64"/>
      <c r="K146" s="64"/>
      <c r="L146" s="64"/>
      <c r="M146" s="64"/>
      <c r="N146" s="64"/>
      <c r="O146" s="64"/>
      <c r="P146" s="64"/>
      <c r="Q146" s="64"/>
      <c r="R146" s="64"/>
      <c r="S146" s="64"/>
    </row>
    <row r="147">
      <c r="A147" s="93"/>
      <c r="B147" s="94"/>
      <c r="C147" s="95"/>
      <c r="D147" s="64"/>
      <c r="E147" s="64"/>
      <c r="F147" s="64"/>
      <c r="G147" s="64"/>
      <c r="H147" s="64"/>
      <c r="I147" s="64"/>
      <c r="J147" s="64"/>
      <c r="K147" s="64"/>
      <c r="L147" s="64"/>
      <c r="M147" s="64"/>
      <c r="N147" s="64"/>
      <c r="O147" s="64"/>
      <c r="P147" s="64"/>
      <c r="Q147" s="64"/>
      <c r="R147" s="64"/>
      <c r="S147" s="64"/>
    </row>
    <row r="148">
      <c r="A148" s="93"/>
      <c r="B148" s="94"/>
      <c r="C148" s="95"/>
      <c r="D148" s="64"/>
      <c r="E148" s="64"/>
      <c r="F148" s="64"/>
      <c r="G148" s="64"/>
      <c r="H148" s="64"/>
      <c r="I148" s="64"/>
      <c r="J148" s="64"/>
      <c r="K148" s="64"/>
      <c r="L148" s="64"/>
      <c r="M148" s="64"/>
      <c r="N148" s="64"/>
      <c r="O148" s="64"/>
      <c r="P148" s="64"/>
      <c r="Q148" s="64"/>
      <c r="R148" s="64"/>
      <c r="S148" s="64"/>
    </row>
    <row r="149">
      <c r="A149" s="93"/>
      <c r="B149" s="94"/>
      <c r="C149" s="95"/>
      <c r="D149" s="64"/>
      <c r="E149" s="64"/>
      <c r="F149" s="64"/>
      <c r="G149" s="64"/>
      <c r="H149" s="64"/>
      <c r="I149" s="64"/>
      <c r="J149" s="64"/>
      <c r="K149" s="64"/>
      <c r="L149" s="64"/>
      <c r="M149" s="64"/>
      <c r="N149" s="64"/>
      <c r="O149" s="64"/>
      <c r="P149" s="64"/>
      <c r="Q149" s="64"/>
      <c r="R149" s="64"/>
      <c r="S149" s="64"/>
    </row>
    <row r="150">
      <c r="A150" s="93"/>
      <c r="B150" s="94"/>
      <c r="C150" s="95"/>
      <c r="D150" s="64"/>
      <c r="E150" s="64"/>
      <c r="F150" s="64"/>
      <c r="G150" s="64"/>
      <c r="H150" s="64"/>
      <c r="I150" s="64"/>
      <c r="J150" s="64"/>
      <c r="K150" s="64"/>
      <c r="L150" s="64"/>
      <c r="M150" s="64"/>
      <c r="N150" s="64"/>
      <c r="O150" s="64"/>
      <c r="P150" s="64"/>
      <c r="Q150" s="64"/>
      <c r="R150" s="64"/>
      <c r="S150" s="64"/>
    </row>
    <row r="151">
      <c r="A151" s="93"/>
      <c r="B151" s="94"/>
      <c r="C151" s="95"/>
      <c r="D151" s="64"/>
      <c r="E151" s="64"/>
      <c r="F151" s="64"/>
      <c r="G151" s="64"/>
      <c r="H151" s="64"/>
      <c r="I151" s="64"/>
      <c r="J151" s="64"/>
      <c r="K151" s="64"/>
      <c r="L151" s="64"/>
      <c r="M151" s="64"/>
      <c r="N151" s="64"/>
      <c r="O151" s="64"/>
      <c r="P151" s="64"/>
      <c r="Q151" s="64"/>
      <c r="R151" s="64"/>
      <c r="S151" s="64"/>
    </row>
    <row r="152">
      <c r="A152" s="93"/>
      <c r="B152" s="94"/>
      <c r="C152" s="95"/>
      <c r="D152" s="64"/>
      <c r="E152" s="64"/>
      <c r="F152" s="64"/>
      <c r="G152" s="64"/>
      <c r="H152" s="64"/>
      <c r="I152" s="64"/>
      <c r="J152" s="64"/>
      <c r="K152" s="64"/>
      <c r="L152" s="64"/>
      <c r="M152" s="64"/>
      <c r="N152" s="64"/>
      <c r="O152" s="64"/>
      <c r="P152" s="64"/>
      <c r="Q152" s="64"/>
      <c r="R152" s="64"/>
      <c r="S152" s="64"/>
    </row>
    <row r="153">
      <c r="A153" s="93"/>
      <c r="B153" s="94"/>
      <c r="C153" s="95"/>
      <c r="D153" s="64"/>
      <c r="E153" s="64"/>
      <c r="F153" s="64"/>
      <c r="G153" s="64"/>
      <c r="H153" s="64"/>
      <c r="I153" s="64"/>
      <c r="J153" s="64"/>
      <c r="K153" s="64"/>
      <c r="L153" s="64"/>
      <c r="M153" s="64"/>
      <c r="N153" s="64"/>
      <c r="O153" s="64"/>
      <c r="P153" s="64"/>
      <c r="Q153" s="64"/>
      <c r="R153" s="64"/>
      <c r="S153" s="64"/>
    </row>
    <row r="154">
      <c r="A154" s="93"/>
      <c r="B154" s="94"/>
      <c r="C154" s="95"/>
      <c r="D154" s="64"/>
      <c r="E154" s="64"/>
      <c r="F154" s="64"/>
      <c r="G154" s="64"/>
      <c r="H154" s="64"/>
      <c r="I154" s="64"/>
      <c r="J154" s="64"/>
      <c r="K154" s="64"/>
      <c r="L154" s="64"/>
      <c r="M154" s="64"/>
      <c r="N154" s="64"/>
      <c r="O154" s="64"/>
      <c r="P154" s="64"/>
      <c r="Q154" s="64"/>
      <c r="R154" s="64"/>
      <c r="S154" s="64"/>
    </row>
    <row r="155">
      <c r="A155" s="93"/>
      <c r="B155" s="94"/>
      <c r="C155" s="95"/>
      <c r="D155" s="64"/>
      <c r="E155" s="64"/>
      <c r="F155" s="64"/>
      <c r="G155" s="64"/>
      <c r="H155" s="64"/>
      <c r="I155" s="64"/>
      <c r="J155" s="64"/>
      <c r="K155" s="64"/>
      <c r="L155" s="64"/>
      <c r="M155" s="64"/>
      <c r="N155" s="64"/>
      <c r="O155" s="64"/>
      <c r="P155" s="64"/>
      <c r="Q155" s="64"/>
      <c r="R155" s="64"/>
      <c r="S155" s="64"/>
    </row>
    <row r="156">
      <c r="A156" s="93"/>
      <c r="B156" s="94"/>
      <c r="C156" s="95"/>
      <c r="D156" s="64"/>
      <c r="E156" s="64"/>
      <c r="F156" s="64"/>
      <c r="G156" s="64"/>
      <c r="H156" s="64"/>
      <c r="I156" s="64"/>
      <c r="J156" s="64"/>
      <c r="K156" s="64"/>
      <c r="L156" s="64"/>
      <c r="M156" s="64"/>
      <c r="N156" s="64"/>
      <c r="O156" s="64"/>
      <c r="P156" s="64"/>
      <c r="Q156" s="64"/>
      <c r="R156" s="64"/>
      <c r="S156" s="64"/>
    </row>
    <row r="157">
      <c r="A157" s="93"/>
      <c r="B157" s="94"/>
      <c r="C157" s="95"/>
      <c r="D157" s="64"/>
      <c r="E157" s="64"/>
      <c r="F157" s="64"/>
      <c r="G157" s="64"/>
      <c r="H157" s="64"/>
      <c r="I157" s="64"/>
      <c r="J157" s="64"/>
      <c r="K157" s="64"/>
      <c r="L157" s="64"/>
      <c r="M157" s="64"/>
      <c r="N157" s="64"/>
      <c r="O157" s="64"/>
      <c r="P157" s="64"/>
      <c r="Q157" s="64"/>
      <c r="R157" s="64"/>
      <c r="S157" s="64"/>
    </row>
    <row r="158">
      <c r="A158" s="93"/>
      <c r="B158" s="94"/>
      <c r="C158" s="95"/>
      <c r="D158" s="64"/>
      <c r="E158" s="64"/>
      <c r="F158" s="64"/>
      <c r="G158" s="64"/>
      <c r="H158" s="64"/>
      <c r="I158" s="64"/>
      <c r="J158" s="64"/>
      <c r="K158" s="64"/>
      <c r="L158" s="64"/>
      <c r="M158" s="64"/>
      <c r="N158" s="64"/>
      <c r="O158" s="64"/>
      <c r="P158" s="64"/>
      <c r="Q158" s="64"/>
      <c r="R158" s="64"/>
      <c r="S158" s="64"/>
    </row>
    <row r="159">
      <c r="A159" s="93"/>
      <c r="B159" s="94"/>
      <c r="C159" s="95"/>
      <c r="D159" s="64"/>
      <c r="E159" s="64"/>
      <c r="F159" s="64"/>
      <c r="G159" s="64"/>
      <c r="H159" s="64"/>
      <c r="I159" s="64"/>
      <c r="J159" s="64"/>
      <c r="K159" s="64"/>
      <c r="L159" s="64"/>
      <c r="M159" s="64"/>
      <c r="N159" s="64"/>
      <c r="O159" s="64"/>
      <c r="P159" s="64"/>
      <c r="Q159" s="64"/>
      <c r="R159" s="64"/>
      <c r="S159" s="64"/>
    </row>
    <row r="160">
      <c r="A160" s="93"/>
      <c r="B160" s="94"/>
      <c r="C160" s="95"/>
      <c r="D160" s="64"/>
      <c r="E160" s="64"/>
      <c r="F160" s="64"/>
      <c r="G160" s="64"/>
      <c r="H160" s="64"/>
      <c r="I160" s="64"/>
      <c r="J160" s="64"/>
      <c r="K160" s="64"/>
      <c r="L160" s="64"/>
      <c r="M160" s="64"/>
      <c r="N160" s="64"/>
      <c r="O160" s="64"/>
      <c r="P160" s="64"/>
      <c r="Q160" s="64"/>
      <c r="R160" s="64"/>
      <c r="S160" s="64"/>
    </row>
    <row r="161">
      <c r="A161" s="93"/>
      <c r="B161" s="94"/>
      <c r="C161" s="95"/>
      <c r="D161" s="64"/>
      <c r="E161" s="64"/>
      <c r="F161" s="64"/>
      <c r="G161" s="64"/>
      <c r="H161" s="64"/>
      <c r="I161" s="64"/>
      <c r="J161" s="64"/>
      <c r="K161" s="64"/>
      <c r="L161" s="64"/>
      <c r="M161" s="64"/>
      <c r="N161" s="64"/>
      <c r="O161" s="64"/>
      <c r="P161" s="64"/>
      <c r="Q161" s="64"/>
      <c r="R161" s="64"/>
      <c r="S161" s="64"/>
    </row>
    <row r="162">
      <c r="A162" s="93"/>
      <c r="B162" s="94"/>
      <c r="C162" s="95"/>
      <c r="D162" s="64"/>
      <c r="E162" s="64"/>
      <c r="F162" s="64"/>
      <c r="G162" s="64"/>
      <c r="H162" s="64"/>
      <c r="I162" s="64"/>
      <c r="J162" s="64"/>
      <c r="K162" s="64"/>
      <c r="L162" s="64"/>
      <c r="M162" s="64"/>
      <c r="N162" s="64"/>
      <c r="O162" s="64"/>
      <c r="P162" s="64"/>
      <c r="Q162" s="64"/>
      <c r="R162" s="64"/>
      <c r="S162" s="64"/>
    </row>
    <row r="163">
      <c r="A163" s="93"/>
      <c r="B163" s="94"/>
      <c r="C163" s="95"/>
      <c r="D163" s="64"/>
      <c r="E163" s="64"/>
      <c r="F163" s="64"/>
      <c r="G163" s="64"/>
      <c r="H163" s="64"/>
      <c r="I163" s="64"/>
      <c r="J163" s="64"/>
      <c r="K163" s="64"/>
      <c r="L163" s="64"/>
      <c r="M163" s="64"/>
      <c r="N163" s="64"/>
      <c r="O163" s="64"/>
      <c r="P163" s="64"/>
      <c r="Q163" s="64"/>
      <c r="R163" s="64"/>
      <c r="S163" s="64"/>
    </row>
    <row r="164">
      <c r="A164" s="93"/>
      <c r="B164" s="94"/>
      <c r="C164" s="95"/>
      <c r="D164" s="64"/>
      <c r="E164" s="64"/>
      <c r="F164" s="64"/>
      <c r="G164" s="64"/>
      <c r="H164" s="64"/>
      <c r="I164" s="64"/>
      <c r="J164" s="64"/>
      <c r="K164" s="64"/>
      <c r="L164" s="64"/>
      <c r="M164" s="64"/>
      <c r="N164" s="64"/>
      <c r="O164" s="64"/>
      <c r="P164" s="64"/>
      <c r="Q164" s="64"/>
      <c r="R164" s="64"/>
      <c r="S164" s="64"/>
    </row>
    <row r="165">
      <c r="A165" s="93"/>
      <c r="B165" s="94"/>
      <c r="C165" s="95"/>
      <c r="D165" s="64"/>
      <c r="E165" s="64"/>
      <c r="F165" s="64"/>
      <c r="G165" s="64"/>
      <c r="H165" s="64"/>
      <c r="I165" s="64"/>
      <c r="J165" s="64"/>
      <c r="K165" s="64"/>
      <c r="L165" s="64"/>
      <c r="M165" s="64"/>
      <c r="N165" s="64"/>
      <c r="O165" s="64"/>
      <c r="P165" s="64"/>
      <c r="Q165" s="64"/>
      <c r="R165" s="64"/>
      <c r="S165" s="64"/>
    </row>
    <row r="166">
      <c r="A166" s="93"/>
      <c r="B166" s="94"/>
      <c r="C166" s="95"/>
      <c r="D166" s="64"/>
      <c r="E166" s="64"/>
      <c r="F166" s="64"/>
      <c r="G166" s="64"/>
      <c r="H166" s="64"/>
      <c r="I166" s="64"/>
      <c r="J166" s="64"/>
      <c r="K166" s="64"/>
      <c r="L166" s="64"/>
      <c r="M166" s="64"/>
      <c r="N166" s="64"/>
      <c r="O166" s="64"/>
      <c r="P166" s="64"/>
      <c r="Q166" s="64"/>
      <c r="R166" s="64"/>
      <c r="S166" s="64"/>
    </row>
    <row r="167">
      <c r="A167" s="93"/>
      <c r="B167" s="94"/>
      <c r="C167" s="95"/>
      <c r="D167" s="64"/>
      <c r="E167" s="64"/>
      <c r="F167" s="64"/>
      <c r="G167" s="64"/>
      <c r="H167" s="64"/>
      <c r="I167" s="64"/>
      <c r="J167" s="64"/>
      <c r="K167" s="64"/>
      <c r="L167" s="64"/>
      <c r="M167" s="64"/>
      <c r="N167" s="64"/>
      <c r="O167" s="64"/>
      <c r="P167" s="64"/>
      <c r="Q167" s="64"/>
      <c r="R167" s="64"/>
      <c r="S167" s="64"/>
    </row>
    <row r="168">
      <c r="A168" s="93"/>
      <c r="B168" s="94"/>
      <c r="C168" s="95"/>
      <c r="D168" s="64"/>
      <c r="E168" s="64"/>
      <c r="F168" s="64"/>
      <c r="G168" s="64"/>
      <c r="H168" s="64"/>
      <c r="I168" s="64"/>
      <c r="J168" s="64"/>
      <c r="K168" s="64"/>
      <c r="L168" s="64"/>
      <c r="M168" s="64"/>
      <c r="N168" s="64"/>
      <c r="O168" s="64"/>
      <c r="P168" s="64"/>
      <c r="Q168" s="64"/>
      <c r="R168" s="64"/>
      <c r="S168" s="64"/>
    </row>
    <row r="169">
      <c r="A169" s="93"/>
      <c r="B169" s="94"/>
      <c r="C169" s="95"/>
      <c r="D169" s="64"/>
      <c r="E169" s="64"/>
      <c r="F169" s="64"/>
      <c r="G169" s="64"/>
      <c r="H169" s="64"/>
      <c r="I169" s="64"/>
      <c r="J169" s="64"/>
      <c r="K169" s="64"/>
      <c r="L169" s="64"/>
      <c r="M169" s="64"/>
      <c r="N169" s="64"/>
      <c r="O169" s="64"/>
      <c r="P169" s="64"/>
      <c r="Q169" s="64"/>
      <c r="R169" s="64"/>
      <c r="S169" s="64"/>
    </row>
    <row r="170">
      <c r="A170" s="93"/>
      <c r="B170" s="94"/>
      <c r="C170" s="95"/>
      <c r="D170" s="64"/>
      <c r="E170" s="64"/>
      <c r="F170" s="64"/>
      <c r="G170" s="64"/>
      <c r="H170" s="64"/>
      <c r="I170" s="64"/>
      <c r="J170" s="64"/>
      <c r="K170" s="64"/>
      <c r="L170" s="64"/>
      <c r="M170" s="64"/>
      <c r="N170" s="64"/>
      <c r="O170" s="64"/>
      <c r="P170" s="64"/>
      <c r="Q170" s="64"/>
      <c r="R170" s="64"/>
      <c r="S170" s="64"/>
    </row>
    <row r="171">
      <c r="A171" s="93"/>
      <c r="B171" s="94"/>
      <c r="C171" s="95"/>
      <c r="D171" s="64"/>
      <c r="E171" s="64"/>
      <c r="F171" s="64"/>
      <c r="G171" s="64"/>
      <c r="H171" s="64"/>
      <c r="I171" s="64"/>
      <c r="J171" s="64"/>
      <c r="K171" s="64"/>
      <c r="L171" s="64"/>
      <c r="M171" s="64"/>
      <c r="N171" s="64"/>
      <c r="O171" s="64"/>
      <c r="P171" s="64"/>
      <c r="Q171" s="64"/>
      <c r="R171" s="64"/>
      <c r="S171" s="64"/>
    </row>
    <row r="172">
      <c r="A172" s="93"/>
      <c r="B172" s="94"/>
      <c r="C172" s="95"/>
      <c r="D172" s="64"/>
      <c r="E172" s="64"/>
      <c r="F172" s="64"/>
      <c r="G172" s="64"/>
      <c r="H172" s="64"/>
      <c r="I172" s="64"/>
      <c r="J172" s="64"/>
      <c r="K172" s="64"/>
      <c r="L172" s="64"/>
      <c r="M172" s="64"/>
      <c r="N172" s="64"/>
      <c r="O172" s="64"/>
      <c r="P172" s="64"/>
      <c r="Q172" s="64"/>
      <c r="R172" s="64"/>
      <c r="S172" s="64"/>
    </row>
    <row r="173">
      <c r="A173" s="93"/>
      <c r="B173" s="94"/>
      <c r="C173" s="95"/>
      <c r="D173" s="64"/>
      <c r="E173" s="64"/>
      <c r="F173" s="64"/>
      <c r="G173" s="64"/>
      <c r="H173" s="64"/>
      <c r="I173" s="64"/>
      <c r="J173" s="64"/>
      <c r="K173" s="64"/>
      <c r="L173" s="64"/>
      <c r="M173" s="64"/>
      <c r="N173" s="64"/>
      <c r="O173" s="64"/>
      <c r="P173" s="64"/>
      <c r="Q173" s="64"/>
      <c r="R173" s="64"/>
      <c r="S173" s="64"/>
    </row>
    <row r="174">
      <c r="A174" s="93"/>
      <c r="B174" s="94"/>
      <c r="C174" s="95"/>
      <c r="D174" s="64"/>
      <c r="E174" s="64"/>
      <c r="F174" s="64"/>
      <c r="G174" s="64"/>
      <c r="H174" s="64"/>
      <c r="I174" s="64"/>
      <c r="J174" s="64"/>
      <c r="K174" s="64"/>
      <c r="L174" s="64"/>
      <c r="M174" s="64"/>
      <c r="N174" s="64"/>
      <c r="O174" s="64"/>
      <c r="P174" s="64"/>
      <c r="Q174" s="64"/>
      <c r="R174" s="64"/>
      <c r="S174" s="64"/>
    </row>
    <row r="175">
      <c r="A175" s="93"/>
      <c r="B175" s="94"/>
      <c r="C175" s="95"/>
      <c r="D175" s="64"/>
      <c r="E175" s="64"/>
      <c r="F175" s="64"/>
      <c r="G175" s="64"/>
      <c r="H175" s="64"/>
      <c r="I175" s="64"/>
      <c r="J175" s="64"/>
      <c r="K175" s="64"/>
      <c r="L175" s="64"/>
      <c r="M175" s="64"/>
      <c r="N175" s="64"/>
      <c r="O175" s="64"/>
      <c r="P175" s="64"/>
      <c r="Q175" s="64"/>
      <c r="R175" s="64"/>
      <c r="S175" s="64"/>
    </row>
    <row r="176">
      <c r="A176" s="93"/>
      <c r="B176" s="94"/>
      <c r="C176" s="95"/>
      <c r="D176" s="64"/>
      <c r="E176" s="64"/>
      <c r="F176" s="64"/>
      <c r="G176" s="64"/>
      <c r="H176" s="64"/>
      <c r="I176" s="64"/>
      <c r="J176" s="64"/>
      <c r="K176" s="64"/>
      <c r="L176" s="64"/>
      <c r="M176" s="64"/>
      <c r="N176" s="64"/>
      <c r="O176" s="64"/>
      <c r="P176" s="64"/>
      <c r="Q176" s="64"/>
      <c r="R176" s="64"/>
      <c r="S176" s="64"/>
    </row>
    <row r="177">
      <c r="A177" s="93"/>
      <c r="B177" s="94"/>
      <c r="C177" s="95"/>
      <c r="D177" s="64"/>
      <c r="E177" s="64"/>
      <c r="F177" s="64"/>
      <c r="G177" s="64"/>
      <c r="H177" s="64"/>
      <c r="I177" s="64"/>
      <c r="J177" s="64"/>
      <c r="K177" s="64"/>
      <c r="L177" s="64"/>
      <c r="M177" s="64"/>
      <c r="N177" s="64"/>
      <c r="O177" s="64"/>
      <c r="P177" s="64"/>
      <c r="Q177" s="64"/>
      <c r="R177" s="64"/>
      <c r="S177" s="64"/>
    </row>
    <row r="178">
      <c r="A178" s="93"/>
      <c r="B178" s="94"/>
      <c r="C178" s="95"/>
      <c r="D178" s="64"/>
      <c r="E178" s="64"/>
      <c r="F178" s="64"/>
      <c r="G178" s="64"/>
      <c r="H178" s="64"/>
      <c r="I178" s="64"/>
      <c r="J178" s="64"/>
      <c r="K178" s="64"/>
      <c r="L178" s="64"/>
      <c r="M178" s="64"/>
      <c r="N178" s="64"/>
      <c r="O178" s="64"/>
      <c r="P178" s="64"/>
      <c r="Q178" s="64"/>
      <c r="R178" s="64"/>
      <c r="S178" s="64"/>
    </row>
    <row r="179">
      <c r="A179" s="93"/>
      <c r="B179" s="94"/>
      <c r="C179" s="95"/>
      <c r="D179" s="64"/>
      <c r="E179" s="64"/>
      <c r="F179" s="64"/>
      <c r="G179" s="64"/>
      <c r="H179" s="64"/>
      <c r="I179" s="64"/>
      <c r="J179" s="64"/>
      <c r="K179" s="64"/>
      <c r="L179" s="64"/>
      <c r="M179" s="64"/>
      <c r="N179" s="64"/>
      <c r="O179" s="64"/>
      <c r="P179" s="64"/>
      <c r="Q179" s="64"/>
      <c r="R179" s="64"/>
      <c r="S179" s="64"/>
    </row>
    <row r="180">
      <c r="A180" s="93"/>
      <c r="B180" s="94"/>
      <c r="C180" s="95"/>
      <c r="D180" s="64"/>
      <c r="E180" s="64"/>
      <c r="F180" s="64"/>
      <c r="G180" s="64"/>
      <c r="H180" s="64"/>
      <c r="I180" s="64"/>
      <c r="J180" s="64"/>
      <c r="K180" s="64"/>
      <c r="L180" s="64"/>
      <c r="M180" s="64"/>
      <c r="N180" s="64"/>
      <c r="O180" s="64"/>
      <c r="P180" s="64"/>
      <c r="Q180" s="64"/>
      <c r="R180" s="64"/>
      <c r="S180" s="64"/>
    </row>
    <row r="181">
      <c r="A181" s="93"/>
      <c r="B181" s="94"/>
      <c r="C181" s="95"/>
      <c r="D181" s="64"/>
      <c r="E181" s="64"/>
      <c r="F181" s="64"/>
      <c r="G181" s="64"/>
      <c r="H181" s="64"/>
      <c r="I181" s="64"/>
      <c r="J181" s="64"/>
      <c r="K181" s="64"/>
      <c r="L181" s="64"/>
      <c r="M181" s="64"/>
      <c r="N181" s="64"/>
      <c r="O181" s="64"/>
      <c r="P181" s="64"/>
      <c r="Q181" s="64"/>
      <c r="R181" s="64"/>
      <c r="S181" s="64"/>
    </row>
    <row r="182">
      <c r="A182" s="93"/>
      <c r="B182" s="94"/>
      <c r="C182" s="95"/>
      <c r="D182" s="64"/>
      <c r="E182" s="64"/>
      <c r="F182" s="64"/>
      <c r="G182" s="64"/>
      <c r="H182" s="64"/>
      <c r="I182" s="64"/>
      <c r="J182" s="64"/>
      <c r="K182" s="64"/>
      <c r="L182" s="64"/>
      <c r="M182" s="64"/>
      <c r="N182" s="64"/>
      <c r="O182" s="64"/>
      <c r="P182" s="64"/>
      <c r="Q182" s="64"/>
      <c r="R182" s="64"/>
      <c r="S182" s="64"/>
    </row>
    <row r="183">
      <c r="A183" s="93"/>
      <c r="B183" s="94"/>
      <c r="C183" s="95"/>
      <c r="D183" s="64"/>
      <c r="E183" s="64"/>
      <c r="F183" s="64"/>
      <c r="G183" s="64"/>
      <c r="H183" s="64"/>
      <c r="I183" s="64"/>
      <c r="J183" s="64"/>
      <c r="K183" s="64"/>
      <c r="L183" s="64"/>
      <c r="M183" s="64"/>
      <c r="N183" s="64"/>
      <c r="O183" s="64"/>
      <c r="P183" s="64"/>
      <c r="Q183" s="64"/>
      <c r="R183" s="64"/>
      <c r="S183" s="64"/>
    </row>
    <row r="184">
      <c r="A184" s="93"/>
      <c r="B184" s="94"/>
      <c r="C184" s="95"/>
      <c r="D184" s="64"/>
      <c r="E184" s="64"/>
      <c r="F184" s="64"/>
      <c r="G184" s="64"/>
      <c r="H184" s="64"/>
      <c r="I184" s="64"/>
      <c r="J184" s="64"/>
      <c r="K184" s="64"/>
      <c r="L184" s="64"/>
      <c r="M184" s="64"/>
      <c r="N184" s="64"/>
      <c r="O184" s="64"/>
      <c r="P184" s="64"/>
      <c r="Q184" s="64"/>
      <c r="R184" s="64"/>
      <c r="S184" s="64"/>
    </row>
    <row r="185">
      <c r="A185" s="93"/>
      <c r="B185" s="94"/>
      <c r="C185" s="95"/>
      <c r="D185" s="64"/>
      <c r="E185" s="64"/>
      <c r="F185" s="64"/>
      <c r="G185" s="64"/>
      <c r="H185" s="64"/>
      <c r="I185" s="64"/>
      <c r="J185" s="64"/>
      <c r="K185" s="64"/>
      <c r="L185" s="64"/>
      <c r="M185" s="64"/>
      <c r="N185" s="64"/>
      <c r="O185" s="64"/>
      <c r="P185" s="64"/>
      <c r="Q185" s="64"/>
      <c r="R185" s="64"/>
      <c r="S185" s="64"/>
    </row>
    <row r="186">
      <c r="A186" s="93"/>
      <c r="B186" s="94"/>
      <c r="C186" s="95"/>
      <c r="D186" s="64"/>
      <c r="E186" s="64"/>
      <c r="F186" s="64"/>
      <c r="G186" s="64"/>
      <c r="H186" s="64"/>
      <c r="I186" s="64"/>
      <c r="J186" s="64"/>
      <c r="K186" s="64"/>
      <c r="L186" s="64"/>
      <c r="M186" s="64"/>
      <c r="N186" s="64"/>
      <c r="O186" s="64"/>
      <c r="P186" s="64"/>
      <c r="Q186" s="64"/>
      <c r="R186" s="64"/>
      <c r="S186" s="64"/>
    </row>
    <row r="187">
      <c r="A187" s="93"/>
      <c r="B187" s="94"/>
      <c r="C187" s="95"/>
      <c r="D187" s="64"/>
      <c r="E187" s="64"/>
      <c r="F187" s="64"/>
      <c r="G187" s="64"/>
      <c r="H187" s="64"/>
      <c r="I187" s="64"/>
      <c r="J187" s="64"/>
      <c r="K187" s="64"/>
      <c r="L187" s="64"/>
      <c r="M187" s="64"/>
      <c r="N187" s="64"/>
      <c r="O187" s="64"/>
      <c r="P187" s="64"/>
      <c r="Q187" s="64"/>
      <c r="R187" s="64"/>
      <c r="S187" s="64"/>
    </row>
    <row r="188">
      <c r="A188" s="93"/>
      <c r="B188" s="94"/>
      <c r="C188" s="95"/>
      <c r="D188" s="64"/>
      <c r="E188" s="64"/>
      <c r="F188" s="64"/>
      <c r="G188" s="64"/>
      <c r="H188" s="64"/>
      <c r="I188" s="64"/>
      <c r="J188" s="64"/>
      <c r="K188" s="64"/>
      <c r="L188" s="64"/>
      <c r="M188" s="64"/>
      <c r="N188" s="64"/>
      <c r="O188" s="64"/>
      <c r="P188" s="64"/>
      <c r="Q188" s="64"/>
      <c r="R188" s="64"/>
      <c r="S188" s="64"/>
    </row>
    <row r="189">
      <c r="A189" s="93"/>
      <c r="B189" s="94"/>
      <c r="C189" s="95"/>
      <c r="D189" s="64"/>
      <c r="E189" s="64"/>
      <c r="F189" s="64"/>
      <c r="G189" s="64"/>
      <c r="H189" s="64"/>
      <c r="I189" s="64"/>
      <c r="J189" s="64"/>
      <c r="K189" s="64"/>
      <c r="L189" s="64"/>
      <c r="M189" s="64"/>
      <c r="N189" s="64"/>
      <c r="O189" s="64"/>
      <c r="P189" s="64"/>
      <c r="Q189" s="64"/>
      <c r="R189" s="64"/>
      <c r="S189" s="64"/>
    </row>
    <row r="190">
      <c r="A190" s="93"/>
      <c r="B190" s="94"/>
      <c r="C190" s="95"/>
      <c r="D190" s="64"/>
      <c r="E190" s="64"/>
      <c r="F190" s="64"/>
      <c r="G190" s="64"/>
      <c r="H190" s="64"/>
      <c r="I190" s="64"/>
      <c r="J190" s="64"/>
      <c r="K190" s="64"/>
      <c r="L190" s="64"/>
      <c r="M190" s="64"/>
      <c r="N190" s="64"/>
      <c r="O190" s="64"/>
      <c r="P190" s="64"/>
      <c r="Q190" s="64"/>
      <c r="R190" s="64"/>
      <c r="S190" s="64"/>
    </row>
    <row r="191">
      <c r="A191" s="93"/>
      <c r="B191" s="94"/>
      <c r="C191" s="95"/>
      <c r="D191" s="64"/>
      <c r="E191" s="64"/>
      <c r="F191" s="64"/>
      <c r="G191" s="64"/>
      <c r="H191" s="64"/>
      <c r="I191" s="64"/>
      <c r="J191" s="64"/>
      <c r="K191" s="64"/>
      <c r="L191" s="64"/>
      <c r="M191" s="64"/>
      <c r="N191" s="64"/>
      <c r="O191" s="64"/>
      <c r="P191" s="64"/>
      <c r="Q191" s="64"/>
      <c r="R191" s="64"/>
      <c r="S191" s="64"/>
    </row>
    <row r="192">
      <c r="A192" s="93"/>
      <c r="B192" s="94"/>
      <c r="C192" s="95"/>
      <c r="D192" s="64"/>
      <c r="E192" s="64"/>
      <c r="F192" s="64"/>
      <c r="G192" s="64"/>
      <c r="H192" s="64"/>
      <c r="I192" s="64"/>
      <c r="J192" s="64"/>
      <c r="K192" s="64"/>
      <c r="L192" s="64"/>
      <c r="M192" s="64"/>
      <c r="N192" s="64"/>
      <c r="O192" s="64"/>
      <c r="P192" s="64"/>
      <c r="Q192" s="64"/>
      <c r="R192" s="64"/>
      <c r="S192" s="64"/>
    </row>
    <row r="193">
      <c r="A193" s="93"/>
      <c r="B193" s="94"/>
      <c r="C193" s="95"/>
      <c r="D193" s="64"/>
      <c r="E193" s="64"/>
      <c r="F193" s="64"/>
      <c r="G193" s="64"/>
      <c r="H193" s="64"/>
      <c r="I193" s="64"/>
      <c r="J193" s="64"/>
      <c r="K193" s="64"/>
      <c r="L193" s="64"/>
      <c r="M193" s="64"/>
      <c r="N193" s="64"/>
      <c r="O193" s="64"/>
      <c r="P193" s="64"/>
      <c r="Q193" s="64"/>
      <c r="R193" s="64"/>
      <c r="S193" s="64"/>
    </row>
    <row r="194">
      <c r="A194" s="93"/>
      <c r="B194" s="94"/>
      <c r="C194" s="95"/>
      <c r="D194" s="64"/>
      <c r="E194" s="64"/>
      <c r="F194" s="64"/>
      <c r="G194" s="64"/>
      <c r="H194" s="64"/>
      <c r="I194" s="64"/>
      <c r="J194" s="64"/>
      <c r="K194" s="64"/>
      <c r="L194" s="64"/>
      <c r="M194" s="64"/>
      <c r="N194" s="64"/>
      <c r="O194" s="64"/>
      <c r="P194" s="64"/>
      <c r="Q194" s="64"/>
      <c r="R194" s="64"/>
      <c r="S194" s="64"/>
    </row>
    <row r="195">
      <c r="A195" s="93"/>
      <c r="B195" s="94"/>
      <c r="C195" s="95"/>
      <c r="D195" s="64"/>
      <c r="E195" s="64"/>
      <c r="F195" s="64"/>
      <c r="G195" s="64"/>
      <c r="H195" s="64"/>
      <c r="I195" s="64"/>
      <c r="J195" s="64"/>
      <c r="K195" s="64"/>
      <c r="L195" s="64"/>
      <c r="M195" s="64"/>
      <c r="N195" s="64"/>
      <c r="O195" s="64"/>
      <c r="P195" s="64"/>
      <c r="Q195" s="64"/>
      <c r="R195" s="64"/>
      <c r="S195" s="64"/>
    </row>
    <row r="196">
      <c r="A196" s="93"/>
      <c r="B196" s="94"/>
      <c r="C196" s="95"/>
      <c r="D196" s="64"/>
      <c r="E196" s="64"/>
      <c r="F196" s="64"/>
      <c r="G196" s="64"/>
      <c r="H196" s="64"/>
      <c r="I196" s="64"/>
      <c r="J196" s="64"/>
      <c r="K196" s="64"/>
      <c r="L196" s="64"/>
      <c r="M196" s="64"/>
      <c r="N196" s="64"/>
      <c r="O196" s="64"/>
      <c r="P196" s="64"/>
      <c r="Q196" s="64"/>
      <c r="R196" s="64"/>
      <c r="S196" s="64"/>
    </row>
    <row r="197">
      <c r="A197" s="93"/>
      <c r="B197" s="94"/>
      <c r="C197" s="95"/>
      <c r="D197" s="64"/>
      <c r="E197" s="64"/>
      <c r="F197" s="64"/>
      <c r="G197" s="64"/>
      <c r="H197" s="64"/>
      <c r="I197" s="64"/>
      <c r="J197" s="64"/>
      <c r="K197" s="64"/>
      <c r="L197" s="64"/>
      <c r="M197" s="64"/>
      <c r="N197" s="64"/>
      <c r="O197" s="64"/>
      <c r="P197" s="64"/>
      <c r="Q197" s="64"/>
      <c r="R197" s="64"/>
      <c r="S197" s="64"/>
    </row>
    <row r="198">
      <c r="A198" s="93"/>
      <c r="B198" s="94"/>
      <c r="C198" s="95"/>
      <c r="D198" s="64"/>
      <c r="E198" s="64"/>
      <c r="F198" s="64"/>
      <c r="G198" s="64"/>
      <c r="H198" s="64"/>
      <c r="I198" s="64"/>
      <c r="J198" s="64"/>
      <c r="K198" s="64"/>
      <c r="L198" s="64"/>
      <c r="M198" s="64"/>
      <c r="N198" s="64"/>
      <c r="O198" s="64"/>
      <c r="P198" s="64"/>
      <c r="Q198" s="64"/>
      <c r="R198" s="64"/>
      <c r="S198" s="64"/>
    </row>
    <row r="199">
      <c r="A199" s="93"/>
      <c r="B199" s="94"/>
      <c r="C199" s="95"/>
      <c r="D199" s="64"/>
      <c r="E199" s="64"/>
      <c r="F199" s="64"/>
      <c r="G199" s="64"/>
      <c r="H199" s="64"/>
      <c r="I199" s="64"/>
      <c r="J199" s="64"/>
      <c r="K199" s="64"/>
      <c r="L199" s="64"/>
      <c r="M199" s="64"/>
      <c r="N199" s="64"/>
      <c r="O199" s="64"/>
      <c r="P199" s="64"/>
      <c r="Q199" s="64"/>
      <c r="R199" s="64"/>
      <c r="S199" s="64"/>
    </row>
    <row r="200">
      <c r="A200" s="93"/>
      <c r="B200" s="94"/>
      <c r="C200" s="95"/>
      <c r="D200" s="64"/>
      <c r="E200" s="64"/>
      <c r="F200" s="64"/>
      <c r="G200" s="64"/>
      <c r="H200" s="64"/>
      <c r="I200" s="64"/>
      <c r="J200" s="64"/>
      <c r="K200" s="64"/>
      <c r="L200" s="64"/>
      <c r="M200" s="64"/>
      <c r="N200" s="64"/>
      <c r="O200" s="64"/>
      <c r="P200" s="64"/>
      <c r="Q200" s="64"/>
      <c r="R200" s="64"/>
      <c r="S200" s="64"/>
    </row>
    <row r="201">
      <c r="A201" s="93"/>
      <c r="B201" s="94"/>
      <c r="C201" s="95"/>
      <c r="D201" s="64"/>
      <c r="E201" s="64"/>
      <c r="F201" s="64"/>
      <c r="G201" s="64"/>
      <c r="H201" s="64"/>
      <c r="I201" s="64"/>
      <c r="J201" s="64"/>
      <c r="K201" s="64"/>
      <c r="L201" s="64"/>
      <c r="M201" s="64"/>
      <c r="N201" s="64"/>
      <c r="O201" s="64"/>
      <c r="P201" s="64"/>
      <c r="Q201" s="64"/>
      <c r="R201" s="64"/>
      <c r="S201" s="64"/>
    </row>
    <row r="202">
      <c r="A202" s="93"/>
      <c r="B202" s="94"/>
      <c r="C202" s="95"/>
      <c r="D202" s="64"/>
      <c r="E202" s="64"/>
      <c r="F202" s="64"/>
      <c r="G202" s="64"/>
      <c r="H202" s="64"/>
      <c r="I202" s="64"/>
      <c r="J202" s="64"/>
      <c r="K202" s="64"/>
      <c r="L202" s="64"/>
      <c r="M202" s="64"/>
      <c r="N202" s="64"/>
      <c r="O202" s="64"/>
      <c r="P202" s="64"/>
      <c r="Q202" s="64"/>
      <c r="R202" s="64"/>
      <c r="S202" s="64"/>
    </row>
    <row r="203">
      <c r="A203" s="93"/>
      <c r="B203" s="94"/>
      <c r="C203" s="95"/>
      <c r="D203" s="64"/>
      <c r="E203" s="64"/>
      <c r="F203" s="64"/>
      <c r="G203" s="64"/>
      <c r="H203" s="64"/>
      <c r="I203" s="64"/>
      <c r="J203" s="64"/>
      <c r="K203" s="64"/>
      <c r="L203" s="64"/>
      <c r="M203" s="64"/>
      <c r="N203" s="64"/>
      <c r="O203" s="64"/>
      <c r="P203" s="64"/>
      <c r="Q203" s="64"/>
      <c r="R203" s="64"/>
      <c r="S203" s="64"/>
    </row>
    <row r="204">
      <c r="A204" s="93"/>
      <c r="B204" s="94"/>
      <c r="C204" s="95"/>
      <c r="D204" s="64"/>
      <c r="E204" s="64"/>
      <c r="F204" s="64"/>
      <c r="G204" s="64"/>
      <c r="H204" s="64"/>
      <c r="I204" s="64"/>
      <c r="J204" s="64"/>
      <c r="K204" s="64"/>
      <c r="L204" s="64"/>
      <c r="M204" s="64"/>
      <c r="N204" s="64"/>
      <c r="O204" s="64"/>
      <c r="P204" s="64"/>
      <c r="Q204" s="64"/>
      <c r="R204" s="64"/>
      <c r="S204" s="64"/>
    </row>
    <row r="205">
      <c r="A205" s="93"/>
      <c r="B205" s="94"/>
      <c r="C205" s="95"/>
      <c r="D205" s="64"/>
      <c r="E205" s="64"/>
      <c r="F205" s="64"/>
      <c r="G205" s="64"/>
      <c r="H205" s="64"/>
      <c r="I205" s="64"/>
      <c r="J205" s="64"/>
      <c r="K205" s="64"/>
      <c r="L205" s="64"/>
      <c r="M205" s="64"/>
      <c r="N205" s="64"/>
      <c r="O205" s="64"/>
      <c r="P205" s="64"/>
      <c r="Q205" s="64"/>
      <c r="R205" s="64"/>
      <c r="S205" s="64"/>
    </row>
    <row r="206">
      <c r="A206" s="93"/>
      <c r="B206" s="94"/>
      <c r="C206" s="95"/>
      <c r="D206" s="64"/>
      <c r="E206" s="64"/>
      <c r="F206" s="64"/>
      <c r="G206" s="64"/>
      <c r="H206" s="64"/>
      <c r="I206" s="64"/>
      <c r="J206" s="64"/>
      <c r="K206" s="64"/>
      <c r="L206" s="64"/>
      <c r="M206" s="64"/>
      <c r="N206" s="64"/>
      <c r="O206" s="64"/>
      <c r="P206" s="64"/>
      <c r="Q206" s="64"/>
      <c r="R206" s="64"/>
      <c r="S206" s="64"/>
    </row>
    <row r="207">
      <c r="A207" s="93"/>
      <c r="B207" s="94"/>
      <c r="C207" s="95"/>
      <c r="D207" s="64"/>
      <c r="E207" s="64"/>
      <c r="F207" s="64"/>
      <c r="G207" s="64"/>
      <c r="H207" s="64"/>
      <c r="I207" s="64"/>
      <c r="J207" s="64"/>
      <c r="K207" s="64"/>
      <c r="L207" s="64"/>
      <c r="M207" s="64"/>
      <c r="N207" s="64"/>
      <c r="O207" s="64"/>
      <c r="P207" s="64"/>
      <c r="Q207" s="64"/>
      <c r="R207" s="64"/>
      <c r="S207" s="64"/>
    </row>
    <row r="208">
      <c r="A208" s="93"/>
      <c r="B208" s="94"/>
      <c r="C208" s="95"/>
      <c r="D208" s="64"/>
      <c r="E208" s="64"/>
      <c r="F208" s="64"/>
      <c r="G208" s="64"/>
      <c r="H208" s="64"/>
      <c r="I208" s="64"/>
      <c r="J208" s="64"/>
      <c r="K208" s="64"/>
      <c r="L208" s="64"/>
      <c r="M208" s="64"/>
      <c r="N208" s="64"/>
      <c r="O208" s="64"/>
      <c r="P208" s="64"/>
      <c r="Q208" s="64"/>
      <c r="R208" s="64"/>
      <c r="S208" s="64"/>
    </row>
    <row r="209">
      <c r="A209" s="93"/>
      <c r="B209" s="94"/>
      <c r="C209" s="95"/>
      <c r="D209" s="64"/>
      <c r="E209" s="64"/>
      <c r="F209" s="64"/>
      <c r="G209" s="64"/>
      <c r="H209" s="64"/>
      <c r="I209" s="64"/>
      <c r="J209" s="64"/>
      <c r="K209" s="64"/>
      <c r="L209" s="64"/>
      <c r="M209" s="64"/>
      <c r="N209" s="64"/>
      <c r="O209" s="64"/>
      <c r="P209" s="64"/>
      <c r="Q209" s="64"/>
      <c r="R209" s="64"/>
      <c r="S209" s="64"/>
    </row>
    <row r="210">
      <c r="A210" s="93"/>
      <c r="B210" s="94"/>
      <c r="C210" s="95"/>
      <c r="D210" s="64"/>
      <c r="E210" s="64"/>
      <c r="F210" s="64"/>
      <c r="G210" s="64"/>
      <c r="H210" s="64"/>
      <c r="I210" s="64"/>
      <c r="J210" s="64"/>
      <c r="K210" s="64"/>
      <c r="L210" s="64"/>
      <c r="M210" s="64"/>
      <c r="N210" s="64"/>
      <c r="O210" s="64"/>
      <c r="P210" s="64"/>
      <c r="Q210" s="64"/>
      <c r="R210" s="64"/>
      <c r="S210" s="64"/>
    </row>
    <row r="211">
      <c r="A211" s="93"/>
      <c r="B211" s="94"/>
      <c r="C211" s="95"/>
      <c r="D211" s="64"/>
      <c r="E211" s="64"/>
      <c r="F211" s="64"/>
      <c r="G211" s="64"/>
      <c r="H211" s="64"/>
      <c r="I211" s="64"/>
      <c r="J211" s="64"/>
      <c r="K211" s="64"/>
      <c r="L211" s="64"/>
      <c r="M211" s="64"/>
      <c r="N211" s="64"/>
      <c r="O211" s="64"/>
      <c r="P211" s="64"/>
      <c r="Q211" s="64"/>
      <c r="R211" s="64"/>
      <c r="S211" s="64"/>
    </row>
    <row r="212">
      <c r="A212" s="93"/>
      <c r="B212" s="94"/>
      <c r="C212" s="95"/>
      <c r="D212" s="64"/>
      <c r="E212" s="64"/>
      <c r="F212" s="64"/>
      <c r="G212" s="64"/>
      <c r="H212" s="64"/>
      <c r="I212" s="64"/>
      <c r="J212" s="64"/>
      <c r="K212" s="64"/>
      <c r="L212" s="64"/>
      <c r="M212" s="64"/>
      <c r="N212" s="64"/>
      <c r="O212" s="64"/>
      <c r="P212" s="64"/>
      <c r="Q212" s="64"/>
      <c r="R212" s="64"/>
      <c r="S212" s="64"/>
    </row>
    <row r="213">
      <c r="A213" s="93"/>
      <c r="B213" s="94"/>
      <c r="C213" s="95"/>
      <c r="D213" s="64"/>
      <c r="E213" s="64"/>
      <c r="F213" s="64"/>
      <c r="G213" s="64"/>
      <c r="H213" s="64"/>
      <c r="I213" s="64"/>
      <c r="J213" s="64"/>
      <c r="K213" s="64"/>
      <c r="L213" s="64"/>
      <c r="M213" s="64"/>
      <c r="N213" s="64"/>
      <c r="O213" s="64"/>
      <c r="P213" s="64"/>
      <c r="Q213" s="64"/>
      <c r="R213" s="64"/>
      <c r="S213" s="64"/>
    </row>
    <row r="214">
      <c r="A214" s="93"/>
      <c r="B214" s="94"/>
      <c r="C214" s="95"/>
      <c r="D214" s="64"/>
      <c r="E214" s="64"/>
      <c r="F214" s="64"/>
      <c r="G214" s="64"/>
      <c r="H214" s="64"/>
      <c r="I214" s="64"/>
      <c r="J214" s="64"/>
      <c r="K214" s="64"/>
      <c r="L214" s="64"/>
      <c r="M214" s="64"/>
      <c r="N214" s="64"/>
      <c r="O214" s="64"/>
      <c r="P214" s="64"/>
      <c r="Q214" s="64"/>
      <c r="R214" s="64"/>
      <c r="S214" s="64"/>
    </row>
    <row r="215">
      <c r="A215" s="93"/>
      <c r="B215" s="94"/>
      <c r="C215" s="95"/>
      <c r="D215" s="64"/>
      <c r="E215" s="64"/>
      <c r="F215" s="64"/>
      <c r="G215" s="64"/>
      <c r="H215" s="64"/>
      <c r="I215" s="64"/>
      <c r="J215" s="64"/>
      <c r="K215" s="64"/>
      <c r="L215" s="64"/>
      <c r="M215" s="64"/>
      <c r="N215" s="64"/>
      <c r="O215" s="64"/>
      <c r="P215" s="64"/>
      <c r="Q215" s="64"/>
      <c r="R215" s="64"/>
      <c r="S215" s="64"/>
    </row>
    <row r="216">
      <c r="A216" s="93"/>
      <c r="B216" s="94"/>
      <c r="C216" s="95"/>
      <c r="D216" s="64"/>
      <c r="E216" s="64"/>
      <c r="F216" s="64"/>
      <c r="G216" s="64"/>
      <c r="H216" s="64"/>
      <c r="I216" s="64"/>
      <c r="J216" s="64"/>
      <c r="K216" s="64"/>
      <c r="L216" s="64"/>
      <c r="M216" s="64"/>
      <c r="N216" s="64"/>
      <c r="O216" s="64"/>
      <c r="P216" s="64"/>
      <c r="Q216" s="64"/>
      <c r="R216" s="64"/>
      <c r="S216" s="64"/>
    </row>
    <row r="217">
      <c r="A217" s="93"/>
      <c r="B217" s="94"/>
      <c r="C217" s="95"/>
      <c r="D217" s="64"/>
      <c r="E217" s="64"/>
      <c r="F217" s="64"/>
      <c r="G217" s="64"/>
      <c r="H217" s="64"/>
      <c r="I217" s="64"/>
      <c r="J217" s="64"/>
      <c r="K217" s="64"/>
      <c r="L217" s="64"/>
      <c r="M217" s="64"/>
      <c r="N217" s="64"/>
      <c r="O217" s="64"/>
      <c r="P217" s="64"/>
      <c r="Q217" s="64"/>
      <c r="R217" s="64"/>
      <c r="S217" s="64"/>
    </row>
    <row r="218">
      <c r="A218" s="93"/>
      <c r="B218" s="94"/>
      <c r="C218" s="95"/>
      <c r="D218" s="64"/>
      <c r="E218" s="64"/>
      <c r="F218" s="64"/>
      <c r="G218" s="64"/>
      <c r="H218" s="64"/>
      <c r="I218" s="64"/>
      <c r="J218" s="64"/>
      <c r="K218" s="64"/>
      <c r="L218" s="64"/>
      <c r="M218" s="64"/>
      <c r="N218" s="64"/>
      <c r="O218" s="64"/>
      <c r="P218" s="64"/>
      <c r="Q218" s="64"/>
      <c r="R218" s="64"/>
      <c r="S218" s="64"/>
    </row>
    <row r="219">
      <c r="A219" s="93"/>
      <c r="B219" s="94"/>
      <c r="C219" s="95"/>
      <c r="D219" s="64"/>
      <c r="E219" s="64"/>
      <c r="F219" s="64"/>
      <c r="G219" s="64"/>
      <c r="H219" s="64"/>
      <c r="I219" s="64"/>
      <c r="J219" s="64"/>
      <c r="K219" s="64"/>
      <c r="L219" s="64"/>
      <c r="M219" s="64"/>
      <c r="N219" s="64"/>
      <c r="O219" s="64"/>
      <c r="P219" s="64"/>
      <c r="Q219" s="64"/>
      <c r="R219" s="64"/>
      <c r="S219" s="64"/>
    </row>
    <row r="220">
      <c r="A220" s="93"/>
      <c r="B220" s="94"/>
      <c r="C220" s="95"/>
      <c r="D220" s="64"/>
      <c r="E220" s="64"/>
      <c r="F220" s="64"/>
      <c r="G220" s="64"/>
      <c r="H220" s="64"/>
      <c r="I220" s="64"/>
      <c r="J220" s="64"/>
      <c r="K220" s="64"/>
      <c r="L220" s="64"/>
      <c r="M220" s="64"/>
      <c r="N220" s="64"/>
      <c r="O220" s="64"/>
      <c r="P220" s="64"/>
      <c r="Q220" s="64"/>
      <c r="R220" s="64"/>
      <c r="S220" s="64"/>
    </row>
    <row r="221">
      <c r="A221" s="93"/>
      <c r="B221" s="94"/>
      <c r="C221" s="95"/>
      <c r="D221" s="64"/>
      <c r="E221" s="64"/>
      <c r="F221" s="64"/>
      <c r="G221" s="64"/>
      <c r="H221" s="64"/>
      <c r="I221" s="64"/>
      <c r="J221" s="64"/>
      <c r="K221" s="64"/>
      <c r="L221" s="64"/>
      <c r="M221" s="64"/>
      <c r="N221" s="64"/>
      <c r="O221" s="64"/>
      <c r="P221" s="64"/>
      <c r="Q221" s="64"/>
      <c r="R221" s="64"/>
      <c r="S221" s="64"/>
    </row>
    <row r="222">
      <c r="A222" s="93"/>
      <c r="B222" s="94"/>
      <c r="C222" s="95"/>
      <c r="D222" s="64"/>
      <c r="E222" s="64"/>
      <c r="F222" s="64"/>
      <c r="G222" s="64"/>
      <c r="H222" s="64"/>
      <c r="I222" s="64"/>
      <c r="J222" s="64"/>
      <c r="K222" s="64"/>
      <c r="L222" s="64"/>
      <c r="M222" s="64"/>
      <c r="N222" s="64"/>
      <c r="O222" s="64"/>
      <c r="P222" s="64"/>
      <c r="Q222" s="64"/>
      <c r="R222" s="64"/>
      <c r="S222" s="64"/>
    </row>
    <row r="223">
      <c r="A223" s="93"/>
      <c r="B223" s="94"/>
      <c r="C223" s="95"/>
      <c r="D223" s="64"/>
      <c r="E223" s="64"/>
      <c r="F223" s="64"/>
      <c r="G223" s="64"/>
      <c r="H223" s="64"/>
      <c r="I223" s="64"/>
      <c r="J223" s="64"/>
      <c r="K223" s="64"/>
      <c r="L223" s="64"/>
      <c r="M223" s="64"/>
      <c r="N223" s="64"/>
      <c r="O223" s="64"/>
      <c r="P223" s="64"/>
      <c r="Q223" s="64"/>
      <c r="R223" s="64"/>
      <c r="S223" s="64"/>
    </row>
    <row r="224">
      <c r="A224" s="93"/>
      <c r="B224" s="94"/>
      <c r="C224" s="95"/>
      <c r="D224" s="64"/>
      <c r="E224" s="64"/>
      <c r="F224" s="64"/>
      <c r="G224" s="64"/>
      <c r="H224" s="64"/>
      <c r="I224" s="64"/>
      <c r="J224" s="64"/>
      <c r="K224" s="64"/>
      <c r="L224" s="64"/>
      <c r="M224" s="64"/>
      <c r="N224" s="64"/>
      <c r="O224" s="64"/>
      <c r="P224" s="64"/>
      <c r="Q224" s="64"/>
      <c r="R224" s="64"/>
      <c r="S224" s="64"/>
    </row>
    <row r="225">
      <c r="A225" s="93"/>
      <c r="B225" s="94"/>
      <c r="C225" s="95"/>
      <c r="D225" s="64"/>
      <c r="E225" s="64"/>
      <c r="F225" s="64"/>
      <c r="G225" s="64"/>
      <c r="H225" s="64"/>
      <c r="I225" s="64"/>
      <c r="J225" s="64"/>
      <c r="K225" s="64"/>
      <c r="L225" s="64"/>
      <c r="M225" s="64"/>
      <c r="N225" s="64"/>
      <c r="O225" s="64"/>
      <c r="P225" s="64"/>
      <c r="Q225" s="64"/>
      <c r="R225" s="64"/>
      <c r="S225" s="64"/>
    </row>
    <row r="226">
      <c r="A226" s="93"/>
      <c r="B226" s="94"/>
      <c r="C226" s="95"/>
      <c r="D226" s="64"/>
      <c r="E226" s="64"/>
      <c r="F226" s="64"/>
      <c r="G226" s="64"/>
      <c r="H226" s="64"/>
      <c r="I226" s="64"/>
      <c r="J226" s="64"/>
      <c r="K226" s="64"/>
      <c r="L226" s="64"/>
      <c r="M226" s="64"/>
      <c r="N226" s="64"/>
      <c r="O226" s="64"/>
      <c r="P226" s="64"/>
      <c r="Q226" s="64"/>
      <c r="R226" s="64"/>
      <c r="S226" s="64"/>
    </row>
    <row r="227">
      <c r="A227" s="93"/>
      <c r="B227" s="94"/>
      <c r="C227" s="95"/>
      <c r="D227" s="64"/>
      <c r="E227" s="64"/>
      <c r="F227" s="64"/>
      <c r="G227" s="64"/>
      <c r="H227" s="64"/>
      <c r="I227" s="64"/>
      <c r="J227" s="64"/>
      <c r="K227" s="64"/>
      <c r="L227" s="64"/>
      <c r="M227" s="64"/>
      <c r="N227" s="64"/>
      <c r="O227" s="64"/>
      <c r="P227" s="64"/>
      <c r="Q227" s="64"/>
      <c r="R227" s="64"/>
      <c r="S227" s="64"/>
    </row>
    <row r="228">
      <c r="A228" s="93"/>
      <c r="B228" s="94"/>
      <c r="C228" s="95"/>
      <c r="D228" s="64"/>
      <c r="E228" s="64"/>
      <c r="F228" s="64"/>
      <c r="G228" s="64"/>
      <c r="H228" s="64"/>
      <c r="I228" s="64"/>
      <c r="J228" s="64"/>
      <c r="K228" s="64"/>
      <c r="L228" s="64"/>
      <c r="M228" s="64"/>
      <c r="N228" s="64"/>
      <c r="O228" s="64"/>
      <c r="P228" s="64"/>
      <c r="Q228" s="64"/>
      <c r="R228" s="64"/>
      <c r="S228" s="64"/>
    </row>
    <row r="229">
      <c r="A229" s="93"/>
      <c r="B229" s="94"/>
      <c r="C229" s="95"/>
      <c r="D229" s="64"/>
      <c r="E229" s="64"/>
      <c r="F229" s="64"/>
      <c r="G229" s="64"/>
      <c r="H229" s="64"/>
      <c r="I229" s="64"/>
      <c r="J229" s="64"/>
      <c r="K229" s="64"/>
      <c r="L229" s="64"/>
      <c r="M229" s="64"/>
      <c r="N229" s="64"/>
      <c r="O229" s="64"/>
      <c r="P229" s="64"/>
      <c r="Q229" s="64"/>
      <c r="R229" s="64"/>
      <c r="S229" s="64"/>
    </row>
    <row r="230">
      <c r="A230" s="93"/>
      <c r="B230" s="94"/>
      <c r="C230" s="95"/>
      <c r="D230" s="64"/>
      <c r="E230" s="64"/>
      <c r="F230" s="64"/>
      <c r="G230" s="64"/>
      <c r="H230" s="64"/>
      <c r="I230" s="64"/>
      <c r="J230" s="64"/>
      <c r="K230" s="64"/>
      <c r="L230" s="64"/>
      <c r="M230" s="64"/>
      <c r="N230" s="64"/>
      <c r="O230" s="64"/>
      <c r="P230" s="64"/>
      <c r="Q230" s="64"/>
      <c r="R230" s="64"/>
      <c r="S230" s="64"/>
    </row>
    <row r="231">
      <c r="A231" s="93"/>
      <c r="B231" s="94"/>
      <c r="C231" s="95"/>
      <c r="D231" s="64"/>
      <c r="E231" s="64"/>
      <c r="F231" s="64"/>
      <c r="G231" s="64"/>
      <c r="H231" s="64"/>
      <c r="I231" s="64"/>
      <c r="J231" s="64"/>
      <c r="K231" s="64"/>
      <c r="L231" s="64"/>
      <c r="M231" s="64"/>
      <c r="N231" s="64"/>
      <c r="O231" s="64"/>
      <c r="P231" s="64"/>
      <c r="Q231" s="64"/>
      <c r="R231" s="64"/>
      <c r="S231" s="64"/>
    </row>
    <row r="232">
      <c r="A232" s="93"/>
      <c r="B232" s="94"/>
      <c r="C232" s="95"/>
      <c r="D232" s="64"/>
      <c r="E232" s="64"/>
      <c r="F232" s="64"/>
      <c r="G232" s="64"/>
      <c r="H232" s="64"/>
      <c r="I232" s="64"/>
      <c r="J232" s="64"/>
      <c r="K232" s="64"/>
      <c r="L232" s="64"/>
      <c r="M232" s="64"/>
      <c r="N232" s="64"/>
      <c r="O232" s="64"/>
      <c r="P232" s="64"/>
      <c r="Q232" s="64"/>
      <c r="R232" s="64"/>
      <c r="S232" s="64"/>
    </row>
    <row r="233">
      <c r="A233" s="93"/>
      <c r="B233" s="94"/>
      <c r="C233" s="95"/>
      <c r="D233" s="64"/>
      <c r="E233" s="64"/>
      <c r="F233" s="64"/>
      <c r="G233" s="64"/>
      <c r="H233" s="64"/>
      <c r="I233" s="64"/>
      <c r="J233" s="64"/>
      <c r="K233" s="64"/>
      <c r="L233" s="64"/>
      <c r="M233" s="64"/>
      <c r="N233" s="64"/>
      <c r="O233" s="64"/>
      <c r="P233" s="64"/>
      <c r="Q233" s="64"/>
      <c r="R233" s="64"/>
      <c r="S233" s="64"/>
    </row>
    <row r="234">
      <c r="A234" s="93"/>
      <c r="B234" s="94"/>
      <c r="C234" s="95"/>
      <c r="D234" s="64"/>
      <c r="E234" s="64"/>
      <c r="F234" s="64"/>
      <c r="G234" s="64"/>
      <c r="H234" s="64"/>
      <c r="I234" s="64"/>
      <c r="J234" s="64"/>
      <c r="K234" s="64"/>
      <c r="L234" s="64"/>
      <c r="M234" s="64"/>
      <c r="N234" s="64"/>
      <c r="O234" s="64"/>
      <c r="P234" s="64"/>
      <c r="Q234" s="64"/>
      <c r="R234" s="64"/>
      <c r="S234" s="64"/>
    </row>
    <row r="235">
      <c r="A235" s="93"/>
      <c r="B235" s="94"/>
      <c r="C235" s="95"/>
      <c r="D235" s="64"/>
      <c r="E235" s="64"/>
      <c r="F235" s="64"/>
      <c r="G235" s="64"/>
      <c r="H235" s="64"/>
      <c r="I235" s="64"/>
      <c r="J235" s="64"/>
      <c r="K235" s="64"/>
      <c r="L235" s="64"/>
      <c r="M235" s="64"/>
      <c r="N235" s="64"/>
      <c r="O235" s="64"/>
      <c r="P235" s="64"/>
      <c r="Q235" s="64"/>
      <c r="R235" s="64"/>
      <c r="S235" s="64"/>
    </row>
    <row r="236">
      <c r="A236" s="93"/>
      <c r="B236" s="94"/>
      <c r="C236" s="95"/>
      <c r="D236" s="64"/>
      <c r="E236" s="64"/>
      <c r="F236" s="64"/>
      <c r="G236" s="64"/>
      <c r="H236" s="64"/>
      <c r="I236" s="64"/>
      <c r="J236" s="64"/>
      <c r="K236" s="64"/>
      <c r="L236" s="64"/>
      <c r="M236" s="64"/>
      <c r="N236" s="64"/>
      <c r="O236" s="64"/>
      <c r="P236" s="64"/>
      <c r="Q236" s="64"/>
      <c r="R236" s="64"/>
      <c r="S236" s="64"/>
    </row>
    <row r="237">
      <c r="A237" s="93"/>
      <c r="B237" s="94"/>
      <c r="C237" s="95"/>
      <c r="D237" s="64"/>
      <c r="E237" s="64"/>
      <c r="F237" s="64"/>
      <c r="G237" s="64"/>
      <c r="H237" s="64"/>
      <c r="I237" s="64"/>
      <c r="J237" s="64"/>
      <c r="K237" s="64"/>
      <c r="L237" s="64"/>
      <c r="M237" s="64"/>
      <c r="N237" s="64"/>
      <c r="O237" s="64"/>
      <c r="P237" s="64"/>
      <c r="Q237" s="64"/>
      <c r="R237" s="64"/>
      <c r="S237" s="64"/>
    </row>
    <row r="238">
      <c r="A238" s="93"/>
      <c r="B238" s="94"/>
      <c r="C238" s="95"/>
      <c r="D238" s="64"/>
      <c r="E238" s="64"/>
      <c r="F238" s="64"/>
      <c r="G238" s="64"/>
      <c r="H238" s="64"/>
      <c r="I238" s="64"/>
      <c r="J238" s="64"/>
      <c r="K238" s="64"/>
      <c r="L238" s="64"/>
      <c r="M238" s="64"/>
      <c r="N238" s="64"/>
      <c r="O238" s="64"/>
      <c r="P238" s="64"/>
      <c r="Q238" s="64"/>
      <c r="R238" s="64"/>
      <c r="S238" s="64"/>
    </row>
    <row r="239">
      <c r="A239" s="93"/>
      <c r="B239" s="94"/>
      <c r="C239" s="95"/>
      <c r="D239" s="64"/>
      <c r="E239" s="64"/>
      <c r="F239" s="64"/>
      <c r="G239" s="64"/>
      <c r="H239" s="64"/>
      <c r="I239" s="64"/>
      <c r="J239" s="64"/>
      <c r="K239" s="64"/>
      <c r="L239" s="64"/>
      <c r="M239" s="64"/>
      <c r="N239" s="64"/>
      <c r="O239" s="64"/>
      <c r="P239" s="64"/>
      <c r="Q239" s="64"/>
      <c r="R239" s="64"/>
      <c r="S239" s="64"/>
    </row>
    <row r="240">
      <c r="A240" s="93"/>
      <c r="B240" s="94"/>
      <c r="C240" s="95"/>
      <c r="D240" s="64"/>
      <c r="E240" s="64"/>
      <c r="F240" s="64"/>
      <c r="G240" s="64"/>
      <c r="H240" s="64"/>
      <c r="I240" s="64"/>
      <c r="J240" s="64"/>
      <c r="K240" s="64"/>
      <c r="L240" s="64"/>
      <c r="M240" s="64"/>
      <c r="N240" s="64"/>
      <c r="O240" s="64"/>
      <c r="P240" s="64"/>
      <c r="Q240" s="64"/>
      <c r="R240" s="64"/>
      <c r="S240" s="64"/>
    </row>
    <row r="241">
      <c r="A241" s="93"/>
      <c r="B241" s="94"/>
      <c r="C241" s="95"/>
      <c r="D241" s="64"/>
      <c r="E241" s="64"/>
      <c r="F241" s="64"/>
      <c r="G241" s="64"/>
      <c r="H241" s="64"/>
      <c r="I241" s="64"/>
      <c r="J241" s="64"/>
      <c r="K241" s="64"/>
      <c r="L241" s="64"/>
      <c r="M241" s="64"/>
      <c r="N241" s="64"/>
      <c r="O241" s="64"/>
      <c r="P241" s="64"/>
      <c r="Q241" s="64"/>
      <c r="R241" s="64"/>
      <c r="S241" s="64"/>
    </row>
    <row r="242">
      <c r="A242" s="93"/>
      <c r="B242" s="94"/>
      <c r="C242" s="95"/>
      <c r="D242" s="64"/>
      <c r="E242" s="64"/>
      <c r="F242" s="64"/>
      <c r="G242" s="64"/>
      <c r="H242" s="64"/>
      <c r="I242" s="64"/>
      <c r="J242" s="64"/>
      <c r="K242" s="64"/>
      <c r="L242" s="64"/>
      <c r="M242" s="64"/>
      <c r="N242" s="64"/>
      <c r="O242" s="64"/>
      <c r="P242" s="64"/>
      <c r="Q242" s="64"/>
      <c r="R242" s="64"/>
      <c r="S242" s="64"/>
    </row>
    <row r="243">
      <c r="A243" s="93"/>
      <c r="B243" s="94"/>
      <c r="C243" s="95"/>
      <c r="D243" s="64"/>
      <c r="E243" s="64"/>
      <c r="F243" s="64"/>
      <c r="G243" s="64"/>
      <c r="H243" s="64"/>
      <c r="I243" s="64"/>
      <c r="J243" s="64"/>
      <c r="K243" s="64"/>
      <c r="L243" s="64"/>
      <c r="M243" s="64"/>
      <c r="N243" s="64"/>
      <c r="O243" s="64"/>
      <c r="P243" s="64"/>
      <c r="Q243" s="64"/>
      <c r="R243" s="64"/>
      <c r="S243" s="64"/>
    </row>
    <row r="244">
      <c r="A244" s="93"/>
      <c r="B244" s="94"/>
      <c r="C244" s="95"/>
      <c r="D244" s="64"/>
      <c r="E244" s="64"/>
      <c r="F244" s="64"/>
      <c r="G244" s="64"/>
      <c r="H244" s="64"/>
      <c r="I244" s="64"/>
      <c r="J244" s="64"/>
      <c r="K244" s="64"/>
      <c r="L244" s="64"/>
      <c r="M244" s="64"/>
      <c r="N244" s="64"/>
      <c r="O244" s="64"/>
      <c r="P244" s="64"/>
      <c r="Q244" s="64"/>
      <c r="R244" s="64"/>
      <c r="S244" s="64"/>
    </row>
    <row r="245">
      <c r="A245" s="93"/>
      <c r="B245" s="94"/>
      <c r="C245" s="95"/>
      <c r="D245" s="64"/>
      <c r="E245" s="64"/>
      <c r="F245" s="64"/>
      <c r="G245" s="64"/>
      <c r="H245" s="64"/>
      <c r="I245" s="64"/>
      <c r="J245" s="64"/>
      <c r="K245" s="64"/>
      <c r="L245" s="64"/>
      <c r="M245" s="64"/>
      <c r="N245" s="64"/>
      <c r="O245" s="64"/>
      <c r="P245" s="64"/>
      <c r="Q245" s="64"/>
      <c r="R245" s="64"/>
      <c r="S245" s="64"/>
    </row>
    <row r="246">
      <c r="A246" s="93"/>
      <c r="B246" s="94"/>
      <c r="C246" s="95"/>
      <c r="D246" s="64"/>
      <c r="E246" s="64"/>
      <c r="F246" s="64"/>
      <c r="G246" s="64"/>
      <c r="H246" s="64"/>
      <c r="I246" s="64"/>
      <c r="J246" s="64"/>
      <c r="K246" s="64"/>
      <c r="L246" s="64"/>
      <c r="M246" s="64"/>
      <c r="N246" s="64"/>
      <c r="O246" s="64"/>
      <c r="P246" s="64"/>
      <c r="Q246" s="64"/>
      <c r="R246" s="64"/>
      <c r="S246" s="64"/>
    </row>
    <row r="247">
      <c r="A247" s="93"/>
      <c r="B247" s="94"/>
      <c r="C247" s="95"/>
      <c r="D247" s="64"/>
      <c r="E247" s="64"/>
      <c r="F247" s="64"/>
      <c r="G247" s="64"/>
      <c r="H247" s="64"/>
      <c r="I247" s="64"/>
      <c r="J247" s="64"/>
      <c r="K247" s="64"/>
      <c r="L247" s="64"/>
      <c r="M247" s="64"/>
      <c r="N247" s="64"/>
      <c r="O247" s="64"/>
      <c r="P247" s="64"/>
      <c r="Q247" s="64"/>
      <c r="R247" s="64"/>
      <c r="S247" s="64"/>
    </row>
    <row r="248">
      <c r="A248" s="93"/>
      <c r="B248" s="94"/>
      <c r="C248" s="95"/>
      <c r="D248" s="64"/>
      <c r="E248" s="64"/>
      <c r="F248" s="64"/>
      <c r="G248" s="64"/>
      <c r="H248" s="64"/>
      <c r="I248" s="64"/>
      <c r="J248" s="64"/>
      <c r="K248" s="64"/>
      <c r="L248" s="64"/>
      <c r="M248" s="64"/>
      <c r="N248" s="64"/>
      <c r="O248" s="64"/>
      <c r="P248" s="64"/>
      <c r="Q248" s="64"/>
      <c r="R248" s="64"/>
      <c r="S248" s="64"/>
    </row>
    <row r="249">
      <c r="A249" s="93"/>
      <c r="B249" s="94"/>
      <c r="C249" s="95"/>
      <c r="D249" s="64"/>
      <c r="E249" s="64"/>
      <c r="F249" s="64"/>
      <c r="G249" s="64"/>
      <c r="H249" s="64"/>
      <c r="I249" s="64"/>
      <c r="J249" s="64"/>
      <c r="K249" s="64"/>
      <c r="L249" s="64"/>
      <c r="M249" s="64"/>
      <c r="N249" s="64"/>
      <c r="O249" s="64"/>
      <c r="P249" s="64"/>
      <c r="Q249" s="64"/>
      <c r="R249" s="64"/>
      <c r="S249" s="64"/>
    </row>
    <row r="250">
      <c r="A250" s="93"/>
      <c r="B250" s="94"/>
      <c r="C250" s="95"/>
      <c r="D250" s="64"/>
      <c r="E250" s="64"/>
      <c r="F250" s="64"/>
      <c r="G250" s="64"/>
      <c r="H250" s="64"/>
      <c r="I250" s="64"/>
      <c r="J250" s="64"/>
      <c r="K250" s="64"/>
      <c r="L250" s="64"/>
      <c r="M250" s="64"/>
      <c r="N250" s="64"/>
      <c r="O250" s="64"/>
      <c r="P250" s="64"/>
      <c r="Q250" s="64"/>
      <c r="R250" s="64"/>
      <c r="S250" s="64"/>
    </row>
    <row r="251">
      <c r="A251" s="93"/>
      <c r="B251" s="94"/>
      <c r="C251" s="95"/>
      <c r="D251" s="64"/>
      <c r="E251" s="64"/>
      <c r="F251" s="64"/>
      <c r="G251" s="64"/>
      <c r="H251" s="64"/>
      <c r="I251" s="64"/>
      <c r="J251" s="64"/>
      <c r="K251" s="64"/>
      <c r="L251" s="64"/>
      <c r="M251" s="64"/>
      <c r="N251" s="64"/>
      <c r="O251" s="64"/>
      <c r="P251" s="64"/>
      <c r="Q251" s="64"/>
      <c r="R251" s="64"/>
      <c r="S251" s="64"/>
    </row>
    <row r="252">
      <c r="A252" s="93"/>
      <c r="B252" s="94"/>
      <c r="C252" s="95"/>
      <c r="D252" s="64"/>
      <c r="E252" s="64"/>
      <c r="F252" s="64"/>
      <c r="G252" s="64"/>
      <c r="H252" s="64"/>
      <c r="I252" s="64"/>
      <c r="J252" s="64"/>
      <c r="K252" s="64"/>
      <c r="L252" s="64"/>
      <c r="M252" s="64"/>
      <c r="N252" s="64"/>
      <c r="O252" s="64"/>
      <c r="P252" s="64"/>
      <c r="Q252" s="64"/>
      <c r="R252" s="64"/>
      <c r="S252" s="64"/>
    </row>
    <row r="253">
      <c r="A253" s="93"/>
      <c r="B253" s="94"/>
      <c r="C253" s="95"/>
      <c r="D253" s="64"/>
      <c r="E253" s="64"/>
      <c r="F253" s="64"/>
      <c r="G253" s="64"/>
      <c r="H253" s="64"/>
      <c r="I253" s="64"/>
      <c r="J253" s="64"/>
      <c r="K253" s="64"/>
      <c r="L253" s="64"/>
      <c r="M253" s="64"/>
      <c r="N253" s="64"/>
      <c r="O253" s="64"/>
      <c r="P253" s="64"/>
      <c r="Q253" s="64"/>
      <c r="R253" s="64"/>
      <c r="S253" s="64"/>
    </row>
    <row r="254">
      <c r="A254" s="93"/>
      <c r="B254" s="94"/>
      <c r="C254" s="95"/>
      <c r="D254" s="64"/>
      <c r="E254" s="64"/>
      <c r="F254" s="64"/>
      <c r="G254" s="64"/>
      <c r="H254" s="64"/>
      <c r="I254" s="64"/>
      <c r="J254" s="64"/>
      <c r="K254" s="64"/>
      <c r="L254" s="64"/>
      <c r="M254" s="64"/>
      <c r="N254" s="64"/>
      <c r="O254" s="64"/>
      <c r="P254" s="64"/>
      <c r="Q254" s="64"/>
      <c r="R254" s="64"/>
      <c r="S254" s="64"/>
    </row>
    <row r="255">
      <c r="A255" s="93"/>
      <c r="B255" s="94"/>
      <c r="C255" s="95"/>
      <c r="D255" s="64"/>
      <c r="E255" s="64"/>
      <c r="F255" s="64"/>
      <c r="G255" s="64"/>
      <c r="H255" s="64"/>
      <c r="I255" s="64"/>
      <c r="J255" s="64"/>
      <c r="K255" s="64"/>
      <c r="L255" s="64"/>
      <c r="M255" s="64"/>
      <c r="N255" s="64"/>
      <c r="O255" s="64"/>
      <c r="P255" s="64"/>
      <c r="Q255" s="64"/>
      <c r="R255" s="64"/>
      <c r="S255" s="64"/>
    </row>
    <row r="256">
      <c r="A256" s="93"/>
      <c r="B256" s="94"/>
      <c r="C256" s="95"/>
      <c r="D256" s="64"/>
      <c r="E256" s="64"/>
      <c r="F256" s="64"/>
      <c r="G256" s="64"/>
      <c r="H256" s="64"/>
      <c r="I256" s="64"/>
      <c r="J256" s="64"/>
      <c r="K256" s="64"/>
      <c r="L256" s="64"/>
      <c r="M256" s="64"/>
      <c r="N256" s="64"/>
      <c r="O256" s="64"/>
      <c r="P256" s="64"/>
      <c r="Q256" s="64"/>
      <c r="R256" s="64"/>
      <c r="S256" s="64"/>
    </row>
    <row r="257">
      <c r="A257" s="93"/>
      <c r="B257" s="94"/>
      <c r="C257" s="95"/>
      <c r="D257" s="64"/>
      <c r="E257" s="64"/>
      <c r="F257" s="64"/>
      <c r="G257" s="64"/>
      <c r="H257" s="64"/>
      <c r="I257" s="64"/>
      <c r="J257" s="64"/>
      <c r="K257" s="64"/>
      <c r="L257" s="64"/>
      <c r="M257" s="64"/>
      <c r="N257" s="64"/>
      <c r="O257" s="64"/>
      <c r="P257" s="64"/>
      <c r="Q257" s="64"/>
      <c r="R257" s="64"/>
      <c r="S257" s="64"/>
    </row>
    <row r="258">
      <c r="A258" s="93"/>
      <c r="B258" s="94"/>
      <c r="C258" s="95"/>
      <c r="D258" s="64"/>
      <c r="E258" s="64"/>
      <c r="F258" s="64"/>
      <c r="G258" s="64"/>
      <c r="H258" s="64"/>
      <c r="I258" s="64"/>
      <c r="J258" s="64"/>
      <c r="K258" s="64"/>
      <c r="L258" s="64"/>
      <c r="M258" s="64"/>
      <c r="N258" s="64"/>
      <c r="O258" s="64"/>
      <c r="P258" s="64"/>
      <c r="Q258" s="64"/>
      <c r="R258" s="64"/>
      <c r="S258" s="64"/>
    </row>
    <row r="259">
      <c r="A259" s="93"/>
      <c r="B259" s="94"/>
      <c r="C259" s="95"/>
      <c r="D259" s="64"/>
      <c r="E259" s="64"/>
      <c r="F259" s="64"/>
      <c r="G259" s="64"/>
      <c r="H259" s="64"/>
      <c r="I259" s="64"/>
      <c r="J259" s="64"/>
      <c r="K259" s="64"/>
      <c r="L259" s="64"/>
      <c r="M259" s="64"/>
      <c r="N259" s="64"/>
      <c r="O259" s="64"/>
      <c r="P259" s="64"/>
      <c r="Q259" s="64"/>
      <c r="R259" s="64"/>
      <c r="S259" s="64"/>
    </row>
    <row r="260">
      <c r="A260" s="93"/>
      <c r="B260" s="94"/>
      <c r="C260" s="95"/>
      <c r="D260" s="64"/>
      <c r="E260" s="64"/>
      <c r="F260" s="64"/>
      <c r="G260" s="64"/>
      <c r="H260" s="64"/>
      <c r="I260" s="64"/>
      <c r="J260" s="64"/>
      <c r="K260" s="64"/>
      <c r="L260" s="64"/>
      <c r="M260" s="64"/>
      <c r="N260" s="64"/>
      <c r="O260" s="64"/>
      <c r="P260" s="64"/>
      <c r="Q260" s="64"/>
      <c r="R260" s="64"/>
      <c r="S260" s="64"/>
    </row>
    <row r="261">
      <c r="A261" s="93"/>
      <c r="B261" s="94"/>
      <c r="C261" s="95"/>
      <c r="D261" s="64"/>
      <c r="E261" s="64"/>
      <c r="F261" s="64"/>
      <c r="G261" s="64"/>
      <c r="H261" s="64"/>
      <c r="I261" s="64"/>
      <c r="J261" s="64"/>
      <c r="K261" s="64"/>
      <c r="L261" s="64"/>
      <c r="M261" s="64"/>
      <c r="N261" s="64"/>
      <c r="O261" s="64"/>
      <c r="P261" s="64"/>
      <c r="Q261" s="64"/>
      <c r="R261" s="64"/>
      <c r="S261" s="64"/>
    </row>
    <row r="262">
      <c r="A262" s="93"/>
      <c r="B262" s="94"/>
      <c r="C262" s="95"/>
      <c r="D262" s="64"/>
      <c r="E262" s="64"/>
      <c r="F262" s="64"/>
      <c r="G262" s="64"/>
      <c r="H262" s="64"/>
      <c r="I262" s="64"/>
      <c r="J262" s="64"/>
      <c r="K262" s="64"/>
      <c r="L262" s="64"/>
      <c r="M262" s="64"/>
      <c r="N262" s="64"/>
      <c r="O262" s="64"/>
      <c r="P262" s="64"/>
      <c r="Q262" s="64"/>
      <c r="R262" s="64"/>
      <c r="S262" s="64"/>
    </row>
    <row r="263">
      <c r="A263" s="93"/>
      <c r="B263" s="94"/>
      <c r="C263" s="95"/>
      <c r="D263" s="64"/>
      <c r="E263" s="64"/>
      <c r="F263" s="64"/>
      <c r="G263" s="64"/>
      <c r="H263" s="64"/>
      <c r="I263" s="64"/>
      <c r="J263" s="64"/>
      <c r="K263" s="64"/>
      <c r="L263" s="64"/>
      <c r="M263" s="64"/>
      <c r="N263" s="64"/>
      <c r="O263" s="64"/>
      <c r="P263" s="64"/>
      <c r="Q263" s="64"/>
      <c r="R263" s="64"/>
      <c r="S263" s="64"/>
    </row>
    <row r="264">
      <c r="A264" s="93"/>
      <c r="B264" s="94"/>
      <c r="C264" s="95"/>
      <c r="D264" s="64"/>
      <c r="E264" s="64"/>
      <c r="F264" s="64"/>
      <c r="G264" s="64"/>
      <c r="H264" s="64"/>
      <c r="I264" s="64"/>
      <c r="J264" s="64"/>
      <c r="K264" s="64"/>
      <c r="L264" s="64"/>
      <c r="M264" s="64"/>
      <c r="N264" s="64"/>
      <c r="O264" s="64"/>
      <c r="P264" s="64"/>
      <c r="Q264" s="64"/>
      <c r="R264" s="64"/>
      <c r="S264" s="64"/>
    </row>
    <row r="265">
      <c r="A265" s="93"/>
      <c r="B265" s="94"/>
      <c r="C265" s="95"/>
      <c r="D265" s="64"/>
      <c r="E265" s="64"/>
      <c r="F265" s="64"/>
      <c r="G265" s="64"/>
      <c r="H265" s="64"/>
      <c r="I265" s="64"/>
      <c r="J265" s="64"/>
      <c r="K265" s="64"/>
      <c r="L265" s="64"/>
      <c r="M265" s="64"/>
      <c r="N265" s="64"/>
      <c r="O265" s="64"/>
      <c r="P265" s="64"/>
      <c r="Q265" s="64"/>
      <c r="R265" s="64"/>
      <c r="S265" s="64"/>
    </row>
    <row r="266">
      <c r="A266" s="93"/>
      <c r="B266" s="94"/>
      <c r="C266" s="95"/>
      <c r="D266" s="64"/>
      <c r="E266" s="64"/>
      <c r="F266" s="64"/>
      <c r="G266" s="64"/>
      <c r="H266" s="64"/>
      <c r="I266" s="64"/>
      <c r="J266" s="64"/>
      <c r="K266" s="64"/>
      <c r="L266" s="64"/>
      <c r="M266" s="64"/>
      <c r="N266" s="64"/>
      <c r="O266" s="64"/>
      <c r="P266" s="64"/>
      <c r="Q266" s="64"/>
      <c r="R266" s="64"/>
      <c r="S266" s="64"/>
    </row>
    <row r="267">
      <c r="A267" s="93"/>
      <c r="B267" s="94"/>
      <c r="C267" s="95"/>
      <c r="D267" s="64"/>
      <c r="E267" s="64"/>
      <c r="F267" s="64"/>
      <c r="G267" s="64"/>
      <c r="H267" s="64"/>
      <c r="I267" s="64"/>
      <c r="J267" s="64"/>
      <c r="K267" s="64"/>
      <c r="L267" s="64"/>
      <c r="M267" s="64"/>
      <c r="N267" s="64"/>
      <c r="O267" s="64"/>
      <c r="P267" s="64"/>
      <c r="Q267" s="64"/>
      <c r="R267" s="64"/>
      <c r="S267" s="64"/>
    </row>
    <row r="268">
      <c r="A268" s="93"/>
      <c r="B268" s="94"/>
      <c r="C268" s="95"/>
      <c r="D268" s="64"/>
      <c r="E268" s="64"/>
      <c r="F268" s="64"/>
      <c r="G268" s="64"/>
      <c r="H268" s="64"/>
      <c r="I268" s="64"/>
      <c r="J268" s="64"/>
      <c r="K268" s="64"/>
      <c r="L268" s="64"/>
      <c r="M268" s="64"/>
      <c r="N268" s="64"/>
      <c r="O268" s="64"/>
      <c r="P268" s="64"/>
      <c r="Q268" s="64"/>
      <c r="R268" s="64"/>
      <c r="S268" s="64"/>
    </row>
    <row r="269">
      <c r="A269" s="93"/>
      <c r="B269" s="94"/>
      <c r="C269" s="95"/>
      <c r="D269" s="64"/>
      <c r="E269" s="64"/>
      <c r="F269" s="64"/>
      <c r="G269" s="64"/>
      <c r="H269" s="64"/>
      <c r="I269" s="64"/>
      <c r="J269" s="64"/>
      <c r="K269" s="64"/>
      <c r="L269" s="64"/>
      <c r="M269" s="64"/>
      <c r="N269" s="64"/>
      <c r="O269" s="64"/>
      <c r="P269" s="64"/>
      <c r="Q269" s="64"/>
      <c r="R269" s="64"/>
      <c r="S269" s="64"/>
    </row>
    <row r="270">
      <c r="A270" s="93"/>
      <c r="B270" s="94"/>
      <c r="C270" s="95"/>
      <c r="D270" s="64"/>
      <c r="E270" s="64"/>
      <c r="F270" s="64"/>
      <c r="G270" s="64"/>
      <c r="H270" s="64"/>
      <c r="I270" s="64"/>
      <c r="J270" s="64"/>
      <c r="K270" s="64"/>
      <c r="L270" s="64"/>
      <c r="M270" s="64"/>
      <c r="N270" s="64"/>
      <c r="O270" s="64"/>
      <c r="P270" s="64"/>
      <c r="Q270" s="64"/>
      <c r="R270" s="64"/>
      <c r="S270" s="64"/>
    </row>
    <row r="271">
      <c r="A271" s="93"/>
      <c r="B271" s="94"/>
      <c r="C271" s="95"/>
      <c r="D271" s="64"/>
      <c r="E271" s="64"/>
      <c r="F271" s="64"/>
      <c r="G271" s="64"/>
      <c r="H271" s="64"/>
      <c r="I271" s="64"/>
      <c r="J271" s="64"/>
      <c r="K271" s="64"/>
      <c r="L271" s="64"/>
      <c r="M271" s="64"/>
      <c r="N271" s="64"/>
      <c r="O271" s="64"/>
      <c r="P271" s="64"/>
      <c r="Q271" s="64"/>
      <c r="R271" s="64"/>
      <c r="S271" s="64"/>
    </row>
    <row r="272">
      <c r="A272" s="93"/>
      <c r="B272" s="94"/>
      <c r="C272" s="95"/>
      <c r="D272" s="64"/>
      <c r="E272" s="64"/>
      <c r="F272" s="64"/>
      <c r="G272" s="64"/>
      <c r="H272" s="64"/>
      <c r="I272" s="64"/>
      <c r="J272" s="64"/>
      <c r="K272" s="64"/>
      <c r="L272" s="64"/>
      <c r="M272" s="64"/>
      <c r="N272" s="64"/>
      <c r="O272" s="64"/>
      <c r="P272" s="64"/>
      <c r="Q272" s="64"/>
      <c r="R272" s="64"/>
      <c r="S272" s="64"/>
    </row>
    <row r="273">
      <c r="A273" s="93"/>
      <c r="B273" s="94"/>
      <c r="C273" s="95"/>
      <c r="D273" s="64"/>
      <c r="E273" s="64"/>
      <c r="F273" s="64"/>
      <c r="G273" s="64"/>
      <c r="H273" s="64"/>
      <c r="I273" s="64"/>
      <c r="J273" s="64"/>
      <c r="K273" s="64"/>
      <c r="L273" s="64"/>
      <c r="M273" s="64"/>
      <c r="N273" s="64"/>
      <c r="O273" s="64"/>
      <c r="P273" s="64"/>
      <c r="Q273" s="64"/>
      <c r="R273" s="64"/>
      <c r="S273" s="64"/>
    </row>
    <row r="274">
      <c r="A274" s="93"/>
      <c r="B274" s="94"/>
      <c r="C274" s="95"/>
      <c r="D274" s="64"/>
      <c r="E274" s="64"/>
      <c r="F274" s="64"/>
      <c r="G274" s="64"/>
      <c r="H274" s="64"/>
      <c r="I274" s="64"/>
      <c r="J274" s="64"/>
      <c r="K274" s="64"/>
      <c r="L274" s="64"/>
      <c r="M274" s="64"/>
      <c r="N274" s="64"/>
      <c r="O274" s="64"/>
      <c r="P274" s="64"/>
      <c r="Q274" s="64"/>
      <c r="R274" s="64"/>
      <c r="S274" s="64"/>
    </row>
    <row r="275">
      <c r="A275" s="93"/>
      <c r="B275" s="94"/>
      <c r="C275" s="95"/>
      <c r="D275" s="64"/>
      <c r="E275" s="64"/>
      <c r="F275" s="64"/>
      <c r="G275" s="64"/>
      <c r="H275" s="64"/>
      <c r="I275" s="64"/>
      <c r="J275" s="64"/>
      <c r="K275" s="64"/>
      <c r="L275" s="64"/>
      <c r="M275" s="64"/>
      <c r="N275" s="64"/>
      <c r="O275" s="64"/>
      <c r="P275" s="64"/>
      <c r="Q275" s="64"/>
      <c r="R275" s="64"/>
      <c r="S275" s="64"/>
    </row>
    <row r="276">
      <c r="A276" s="93"/>
      <c r="B276" s="94"/>
      <c r="C276" s="95"/>
      <c r="D276" s="64"/>
      <c r="E276" s="64"/>
      <c r="F276" s="64"/>
      <c r="G276" s="64"/>
      <c r="H276" s="64"/>
      <c r="I276" s="64"/>
      <c r="J276" s="64"/>
      <c r="K276" s="64"/>
      <c r="L276" s="64"/>
      <c r="M276" s="64"/>
      <c r="N276" s="64"/>
      <c r="O276" s="64"/>
      <c r="P276" s="64"/>
      <c r="Q276" s="64"/>
      <c r="R276" s="64"/>
      <c r="S276" s="64"/>
    </row>
    <row r="277">
      <c r="A277" s="93"/>
      <c r="B277" s="94"/>
      <c r="C277" s="95"/>
      <c r="D277" s="64"/>
      <c r="E277" s="64"/>
      <c r="F277" s="64"/>
      <c r="G277" s="64"/>
      <c r="H277" s="64"/>
      <c r="I277" s="64"/>
      <c r="J277" s="64"/>
      <c r="K277" s="64"/>
      <c r="L277" s="64"/>
      <c r="M277" s="64"/>
      <c r="N277" s="64"/>
      <c r="O277" s="64"/>
      <c r="P277" s="64"/>
      <c r="Q277" s="64"/>
      <c r="R277" s="64"/>
      <c r="S277" s="64"/>
    </row>
    <row r="278">
      <c r="A278" s="93"/>
      <c r="B278" s="94"/>
      <c r="C278" s="95"/>
      <c r="D278" s="64"/>
      <c r="E278" s="64"/>
      <c r="F278" s="64"/>
      <c r="G278" s="64"/>
      <c r="H278" s="64"/>
      <c r="I278" s="64"/>
      <c r="J278" s="64"/>
      <c r="K278" s="64"/>
      <c r="L278" s="64"/>
      <c r="M278" s="64"/>
      <c r="N278" s="64"/>
      <c r="O278" s="64"/>
      <c r="P278" s="64"/>
      <c r="Q278" s="64"/>
      <c r="R278" s="64"/>
      <c r="S278" s="64"/>
    </row>
    <row r="279">
      <c r="A279" s="93"/>
      <c r="B279" s="94"/>
      <c r="C279" s="95"/>
      <c r="D279" s="64"/>
      <c r="E279" s="64"/>
      <c r="F279" s="64"/>
      <c r="G279" s="64"/>
      <c r="H279" s="64"/>
      <c r="I279" s="64"/>
      <c r="J279" s="64"/>
      <c r="K279" s="64"/>
      <c r="L279" s="64"/>
      <c r="M279" s="64"/>
      <c r="N279" s="64"/>
      <c r="O279" s="64"/>
      <c r="P279" s="64"/>
      <c r="Q279" s="64"/>
      <c r="R279" s="64"/>
      <c r="S279" s="64"/>
    </row>
    <row r="280">
      <c r="A280" s="93"/>
      <c r="B280" s="94"/>
      <c r="C280" s="95"/>
      <c r="D280" s="64"/>
      <c r="E280" s="64"/>
      <c r="F280" s="64"/>
      <c r="G280" s="64"/>
      <c r="H280" s="64"/>
      <c r="I280" s="64"/>
      <c r="J280" s="64"/>
      <c r="K280" s="64"/>
      <c r="L280" s="64"/>
      <c r="M280" s="64"/>
      <c r="N280" s="64"/>
      <c r="O280" s="64"/>
      <c r="P280" s="64"/>
      <c r="Q280" s="64"/>
      <c r="R280" s="64"/>
      <c r="S280" s="64"/>
    </row>
    <row r="281">
      <c r="A281" s="93"/>
      <c r="B281" s="94"/>
      <c r="C281" s="95"/>
      <c r="D281" s="64"/>
      <c r="E281" s="64"/>
      <c r="F281" s="64"/>
      <c r="G281" s="64"/>
      <c r="H281" s="64"/>
      <c r="I281" s="64"/>
      <c r="J281" s="64"/>
      <c r="K281" s="64"/>
      <c r="L281" s="64"/>
      <c r="M281" s="64"/>
      <c r="N281" s="64"/>
      <c r="O281" s="64"/>
      <c r="P281" s="64"/>
      <c r="Q281" s="64"/>
      <c r="R281" s="64"/>
      <c r="S281" s="64"/>
    </row>
    <row r="282">
      <c r="A282" s="93"/>
      <c r="B282" s="94"/>
      <c r="C282" s="95"/>
      <c r="D282" s="64"/>
      <c r="E282" s="64"/>
      <c r="F282" s="64"/>
      <c r="G282" s="64"/>
      <c r="H282" s="64"/>
      <c r="I282" s="64"/>
      <c r="J282" s="64"/>
      <c r="K282" s="64"/>
      <c r="L282" s="64"/>
      <c r="M282" s="64"/>
      <c r="N282" s="64"/>
      <c r="O282" s="64"/>
      <c r="P282" s="64"/>
      <c r="Q282" s="64"/>
      <c r="R282" s="64"/>
      <c r="S282" s="64"/>
    </row>
    <row r="283">
      <c r="A283" s="93"/>
      <c r="B283" s="94"/>
      <c r="C283" s="95"/>
      <c r="D283" s="64"/>
      <c r="E283" s="64"/>
      <c r="F283" s="64"/>
      <c r="G283" s="64"/>
      <c r="H283" s="64"/>
      <c r="I283" s="64"/>
      <c r="J283" s="64"/>
      <c r="K283" s="64"/>
      <c r="L283" s="64"/>
      <c r="M283" s="64"/>
      <c r="N283" s="64"/>
      <c r="O283" s="64"/>
      <c r="P283" s="64"/>
      <c r="Q283" s="64"/>
      <c r="R283" s="64"/>
      <c r="S283" s="64"/>
    </row>
    <row r="284">
      <c r="A284" s="93"/>
      <c r="B284" s="94"/>
      <c r="C284" s="95"/>
      <c r="D284" s="64"/>
      <c r="E284" s="64"/>
      <c r="F284" s="64"/>
      <c r="G284" s="64"/>
      <c r="H284" s="64"/>
      <c r="I284" s="64"/>
      <c r="J284" s="64"/>
      <c r="K284" s="64"/>
      <c r="L284" s="64"/>
      <c r="M284" s="64"/>
      <c r="N284" s="64"/>
      <c r="O284" s="64"/>
      <c r="P284" s="64"/>
      <c r="Q284" s="64"/>
      <c r="R284" s="64"/>
      <c r="S284" s="64"/>
    </row>
    <row r="285">
      <c r="A285" s="93"/>
      <c r="B285" s="94"/>
      <c r="C285" s="95"/>
      <c r="D285" s="64"/>
      <c r="E285" s="64"/>
      <c r="F285" s="64"/>
      <c r="G285" s="64"/>
      <c r="H285" s="64"/>
      <c r="I285" s="64"/>
      <c r="J285" s="64"/>
      <c r="K285" s="64"/>
      <c r="L285" s="64"/>
      <c r="M285" s="64"/>
      <c r="N285" s="64"/>
      <c r="O285" s="64"/>
      <c r="P285" s="64"/>
      <c r="Q285" s="64"/>
      <c r="R285" s="64"/>
      <c r="S285" s="64"/>
    </row>
    <row r="286">
      <c r="A286" s="93"/>
      <c r="B286" s="94"/>
      <c r="C286" s="95"/>
      <c r="D286" s="64"/>
      <c r="E286" s="64"/>
      <c r="F286" s="64"/>
      <c r="G286" s="64"/>
      <c r="H286" s="64"/>
      <c r="I286" s="64"/>
      <c r="J286" s="64"/>
      <c r="K286" s="64"/>
      <c r="L286" s="64"/>
      <c r="M286" s="64"/>
      <c r="N286" s="64"/>
      <c r="O286" s="64"/>
      <c r="P286" s="64"/>
      <c r="Q286" s="64"/>
      <c r="R286" s="64"/>
      <c r="S286" s="64"/>
    </row>
    <row r="287">
      <c r="A287" s="93"/>
      <c r="B287" s="94"/>
      <c r="C287" s="95"/>
      <c r="D287" s="64"/>
      <c r="E287" s="64"/>
      <c r="F287" s="64"/>
      <c r="G287" s="64"/>
      <c r="H287" s="64"/>
      <c r="I287" s="64"/>
      <c r="J287" s="64"/>
      <c r="K287" s="64"/>
      <c r="L287" s="64"/>
      <c r="M287" s="64"/>
      <c r="N287" s="64"/>
      <c r="O287" s="64"/>
      <c r="P287" s="64"/>
      <c r="Q287" s="64"/>
      <c r="R287" s="64"/>
      <c r="S287" s="64"/>
    </row>
    <row r="288">
      <c r="A288" s="93"/>
      <c r="B288" s="94"/>
      <c r="C288" s="95"/>
      <c r="D288" s="64"/>
      <c r="E288" s="64"/>
      <c r="F288" s="64"/>
      <c r="G288" s="64"/>
      <c r="H288" s="64"/>
      <c r="I288" s="64"/>
      <c r="J288" s="64"/>
      <c r="K288" s="64"/>
      <c r="L288" s="64"/>
      <c r="M288" s="64"/>
      <c r="N288" s="64"/>
      <c r="O288" s="64"/>
      <c r="P288" s="64"/>
      <c r="Q288" s="64"/>
      <c r="R288" s="64"/>
      <c r="S288" s="64"/>
    </row>
    <row r="289">
      <c r="A289" s="93"/>
      <c r="B289" s="94"/>
      <c r="C289" s="95"/>
      <c r="D289" s="64"/>
      <c r="E289" s="64"/>
      <c r="F289" s="64"/>
      <c r="G289" s="64"/>
      <c r="H289" s="64"/>
      <c r="I289" s="64"/>
      <c r="J289" s="64"/>
      <c r="K289" s="64"/>
      <c r="L289" s="64"/>
      <c r="M289" s="64"/>
      <c r="N289" s="64"/>
      <c r="O289" s="64"/>
      <c r="P289" s="64"/>
      <c r="Q289" s="64"/>
      <c r="R289" s="64"/>
      <c r="S289" s="64"/>
    </row>
    <row r="290">
      <c r="A290" s="93"/>
      <c r="B290" s="94"/>
      <c r="C290" s="95"/>
      <c r="D290" s="64"/>
      <c r="E290" s="64"/>
      <c r="F290" s="64"/>
      <c r="G290" s="64"/>
      <c r="H290" s="64"/>
      <c r="I290" s="64"/>
      <c r="J290" s="64"/>
      <c r="K290" s="64"/>
      <c r="L290" s="64"/>
      <c r="M290" s="64"/>
      <c r="N290" s="64"/>
      <c r="O290" s="64"/>
      <c r="P290" s="64"/>
      <c r="Q290" s="64"/>
      <c r="R290" s="64"/>
      <c r="S290" s="64"/>
    </row>
    <row r="291">
      <c r="A291" s="93"/>
      <c r="B291" s="94"/>
      <c r="C291" s="95"/>
      <c r="D291" s="64"/>
      <c r="E291" s="64"/>
      <c r="F291" s="64"/>
      <c r="G291" s="64"/>
      <c r="H291" s="64"/>
      <c r="I291" s="64"/>
      <c r="J291" s="64"/>
      <c r="K291" s="64"/>
      <c r="L291" s="64"/>
      <c r="M291" s="64"/>
      <c r="N291" s="64"/>
      <c r="O291" s="64"/>
      <c r="P291" s="64"/>
      <c r="Q291" s="64"/>
      <c r="R291" s="64"/>
      <c r="S291" s="64"/>
    </row>
    <row r="292">
      <c r="A292" s="93"/>
      <c r="B292" s="94"/>
      <c r="C292" s="95"/>
      <c r="D292" s="64"/>
      <c r="E292" s="64"/>
      <c r="F292" s="64"/>
      <c r="G292" s="64"/>
      <c r="H292" s="64"/>
      <c r="I292" s="64"/>
      <c r="J292" s="64"/>
      <c r="K292" s="64"/>
      <c r="L292" s="64"/>
      <c r="M292" s="64"/>
      <c r="N292" s="64"/>
      <c r="O292" s="64"/>
      <c r="P292" s="64"/>
      <c r="Q292" s="64"/>
      <c r="R292" s="64"/>
      <c r="S292" s="64"/>
    </row>
    <row r="293">
      <c r="A293" s="93"/>
      <c r="B293" s="94"/>
      <c r="C293" s="95"/>
      <c r="D293" s="64"/>
      <c r="E293" s="64"/>
      <c r="F293" s="64"/>
      <c r="G293" s="64"/>
      <c r="H293" s="64"/>
      <c r="I293" s="64"/>
      <c r="J293" s="64"/>
      <c r="K293" s="64"/>
      <c r="L293" s="64"/>
      <c r="M293" s="64"/>
      <c r="N293" s="64"/>
      <c r="O293" s="64"/>
      <c r="P293" s="64"/>
      <c r="Q293" s="64"/>
      <c r="R293" s="64"/>
      <c r="S293" s="64"/>
    </row>
    <row r="294">
      <c r="A294" s="93"/>
      <c r="B294" s="94"/>
      <c r="C294" s="95"/>
      <c r="D294" s="64"/>
      <c r="E294" s="64"/>
      <c r="F294" s="64"/>
      <c r="G294" s="64"/>
      <c r="H294" s="64"/>
      <c r="I294" s="64"/>
      <c r="J294" s="64"/>
      <c r="K294" s="64"/>
      <c r="L294" s="64"/>
      <c r="M294" s="64"/>
      <c r="N294" s="64"/>
      <c r="O294" s="64"/>
      <c r="P294" s="64"/>
      <c r="Q294" s="64"/>
      <c r="R294" s="64"/>
      <c r="S294" s="64"/>
    </row>
    <row r="295">
      <c r="A295" s="93"/>
      <c r="B295" s="94"/>
      <c r="C295" s="95"/>
      <c r="D295" s="64"/>
      <c r="E295" s="64"/>
      <c r="F295" s="64"/>
      <c r="G295" s="64"/>
      <c r="H295" s="64"/>
      <c r="I295" s="64"/>
      <c r="J295" s="64"/>
      <c r="K295" s="64"/>
      <c r="L295" s="64"/>
      <c r="M295" s="64"/>
      <c r="N295" s="64"/>
      <c r="O295" s="64"/>
      <c r="P295" s="64"/>
      <c r="Q295" s="64"/>
      <c r="R295" s="64"/>
      <c r="S295" s="64"/>
    </row>
    <row r="296">
      <c r="A296" s="93"/>
      <c r="B296" s="94"/>
      <c r="C296" s="95"/>
      <c r="D296" s="64"/>
      <c r="E296" s="64"/>
      <c r="F296" s="64"/>
      <c r="G296" s="64"/>
      <c r="H296" s="64"/>
      <c r="I296" s="64"/>
      <c r="J296" s="64"/>
      <c r="K296" s="64"/>
      <c r="L296" s="64"/>
      <c r="M296" s="64"/>
      <c r="N296" s="64"/>
      <c r="O296" s="64"/>
      <c r="P296" s="64"/>
      <c r="Q296" s="64"/>
      <c r="R296" s="64"/>
      <c r="S296" s="64"/>
    </row>
    <row r="297">
      <c r="A297" s="93"/>
      <c r="B297" s="94"/>
      <c r="C297" s="95"/>
      <c r="D297" s="64"/>
      <c r="E297" s="64"/>
      <c r="F297" s="64"/>
      <c r="G297" s="64"/>
      <c r="H297" s="64"/>
      <c r="I297" s="64"/>
      <c r="J297" s="64"/>
      <c r="K297" s="64"/>
      <c r="L297" s="64"/>
      <c r="M297" s="64"/>
      <c r="N297" s="64"/>
      <c r="O297" s="64"/>
      <c r="P297" s="64"/>
      <c r="Q297" s="64"/>
      <c r="R297" s="64"/>
      <c r="S297" s="64"/>
    </row>
    <row r="298">
      <c r="A298" s="93"/>
      <c r="B298" s="94"/>
      <c r="C298" s="95"/>
      <c r="D298" s="64"/>
      <c r="E298" s="64"/>
      <c r="F298" s="64"/>
      <c r="G298" s="64"/>
      <c r="H298" s="64"/>
      <c r="I298" s="64"/>
      <c r="J298" s="64"/>
      <c r="K298" s="64"/>
      <c r="L298" s="64"/>
      <c r="M298" s="64"/>
      <c r="N298" s="64"/>
      <c r="O298" s="64"/>
      <c r="P298" s="64"/>
      <c r="Q298" s="64"/>
      <c r="R298" s="64"/>
      <c r="S298" s="64"/>
    </row>
    <row r="299">
      <c r="A299" s="93"/>
      <c r="B299" s="94"/>
      <c r="C299" s="95"/>
      <c r="D299" s="64"/>
      <c r="E299" s="64"/>
      <c r="F299" s="64"/>
      <c r="G299" s="64"/>
      <c r="H299" s="64"/>
      <c r="I299" s="64"/>
      <c r="J299" s="64"/>
      <c r="K299" s="64"/>
      <c r="L299" s="64"/>
      <c r="M299" s="64"/>
      <c r="N299" s="64"/>
      <c r="O299" s="64"/>
      <c r="P299" s="64"/>
      <c r="Q299" s="64"/>
      <c r="R299" s="64"/>
      <c r="S299" s="64"/>
    </row>
    <row r="300">
      <c r="A300" s="93"/>
      <c r="B300" s="94"/>
      <c r="C300" s="95"/>
      <c r="D300" s="64"/>
      <c r="E300" s="64"/>
      <c r="F300" s="64"/>
      <c r="G300" s="64"/>
      <c r="H300" s="64"/>
      <c r="I300" s="64"/>
      <c r="J300" s="64"/>
      <c r="K300" s="64"/>
      <c r="L300" s="64"/>
      <c r="M300" s="64"/>
      <c r="N300" s="64"/>
      <c r="O300" s="64"/>
      <c r="P300" s="64"/>
      <c r="Q300" s="64"/>
      <c r="R300" s="64"/>
      <c r="S300" s="64"/>
    </row>
    <row r="301">
      <c r="A301" s="93"/>
      <c r="B301" s="94"/>
      <c r="C301" s="95"/>
      <c r="D301" s="64"/>
      <c r="E301" s="64"/>
      <c r="F301" s="64"/>
      <c r="G301" s="64"/>
      <c r="H301" s="64"/>
      <c r="I301" s="64"/>
      <c r="J301" s="64"/>
      <c r="K301" s="64"/>
      <c r="L301" s="64"/>
      <c r="M301" s="64"/>
      <c r="N301" s="64"/>
      <c r="O301" s="64"/>
      <c r="P301" s="64"/>
      <c r="Q301" s="64"/>
      <c r="R301" s="64"/>
      <c r="S301" s="64"/>
    </row>
    <row r="302">
      <c r="A302" s="93"/>
      <c r="B302" s="94"/>
      <c r="C302" s="95"/>
      <c r="D302" s="64"/>
      <c r="E302" s="64"/>
      <c r="F302" s="64"/>
      <c r="G302" s="64"/>
      <c r="H302" s="64"/>
      <c r="I302" s="64"/>
      <c r="J302" s="64"/>
      <c r="K302" s="64"/>
      <c r="L302" s="64"/>
      <c r="M302" s="64"/>
      <c r="N302" s="64"/>
      <c r="O302" s="64"/>
      <c r="P302" s="64"/>
      <c r="Q302" s="64"/>
      <c r="R302" s="64"/>
      <c r="S302" s="64"/>
    </row>
    <row r="303">
      <c r="A303" s="93"/>
      <c r="B303" s="94"/>
      <c r="C303" s="95"/>
      <c r="D303" s="64"/>
      <c r="E303" s="64"/>
      <c r="F303" s="64"/>
      <c r="G303" s="64"/>
      <c r="H303" s="64"/>
      <c r="I303" s="64"/>
      <c r="J303" s="64"/>
      <c r="K303" s="64"/>
      <c r="L303" s="64"/>
      <c r="M303" s="64"/>
      <c r="N303" s="64"/>
      <c r="O303" s="64"/>
      <c r="P303" s="64"/>
      <c r="Q303" s="64"/>
      <c r="R303" s="64"/>
      <c r="S303" s="64"/>
    </row>
    <row r="304">
      <c r="A304" s="93"/>
      <c r="B304" s="94"/>
      <c r="C304" s="95"/>
      <c r="D304" s="64"/>
      <c r="E304" s="64"/>
      <c r="F304" s="64"/>
      <c r="G304" s="64"/>
      <c r="H304" s="64"/>
      <c r="I304" s="64"/>
      <c r="J304" s="64"/>
      <c r="K304" s="64"/>
      <c r="L304" s="64"/>
      <c r="M304" s="64"/>
      <c r="N304" s="64"/>
      <c r="O304" s="64"/>
      <c r="P304" s="64"/>
      <c r="Q304" s="64"/>
      <c r="R304" s="64"/>
      <c r="S304" s="64"/>
    </row>
    <row r="305">
      <c r="A305" s="93"/>
      <c r="B305" s="94"/>
      <c r="C305" s="95"/>
      <c r="D305" s="64"/>
      <c r="E305" s="64"/>
      <c r="F305" s="64"/>
      <c r="G305" s="64"/>
      <c r="H305" s="64"/>
      <c r="I305" s="64"/>
      <c r="J305" s="64"/>
      <c r="K305" s="64"/>
      <c r="L305" s="64"/>
      <c r="M305" s="64"/>
      <c r="N305" s="64"/>
      <c r="O305" s="64"/>
      <c r="P305" s="64"/>
      <c r="Q305" s="64"/>
      <c r="R305" s="64"/>
      <c r="S305" s="64"/>
    </row>
    <row r="306">
      <c r="A306" s="93"/>
      <c r="B306" s="94"/>
      <c r="C306" s="95"/>
      <c r="D306" s="64"/>
      <c r="E306" s="64"/>
      <c r="F306" s="64"/>
      <c r="G306" s="64"/>
      <c r="H306" s="64"/>
      <c r="I306" s="64"/>
      <c r="J306" s="64"/>
      <c r="K306" s="64"/>
      <c r="L306" s="64"/>
      <c r="M306" s="64"/>
      <c r="N306" s="64"/>
      <c r="O306" s="64"/>
      <c r="P306" s="64"/>
      <c r="Q306" s="64"/>
      <c r="R306" s="64"/>
      <c r="S306" s="64"/>
    </row>
    <row r="307">
      <c r="A307" s="93"/>
      <c r="B307" s="94"/>
      <c r="C307" s="95"/>
      <c r="D307" s="64"/>
      <c r="E307" s="64"/>
      <c r="F307" s="64"/>
      <c r="G307" s="64"/>
      <c r="H307" s="64"/>
      <c r="I307" s="64"/>
      <c r="J307" s="64"/>
      <c r="K307" s="64"/>
      <c r="L307" s="64"/>
      <c r="M307" s="64"/>
      <c r="N307" s="64"/>
      <c r="O307" s="64"/>
      <c r="P307" s="64"/>
      <c r="Q307" s="64"/>
      <c r="R307" s="64"/>
      <c r="S307" s="64"/>
    </row>
    <row r="308">
      <c r="A308" s="93"/>
      <c r="B308" s="94"/>
      <c r="C308" s="95"/>
      <c r="D308" s="64"/>
      <c r="E308" s="64"/>
      <c r="F308" s="64"/>
      <c r="G308" s="64"/>
      <c r="H308" s="64"/>
      <c r="I308" s="64"/>
      <c r="J308" s="64"/>
      <c r="K308" s="64"/>
      <c r="L308" s="64"/>
      <c r="M308" s="64"/>
      <c r="N308" s="64"/>
      <c r="O308" s="64"/>
      <c r="P308" s="64"/>
      <c r="Q308" s="64"/>
      <c r="R308" s="64"/>
      <c r="S308" s="64"/>
    </row>
    <row r="309">
      <c r="A309" s="93"/>
      <c r="B309" s="94"/>
      <c r="C309" s="95"/>
      <c r="D309" s="64"/>
      <c r="E309" s="64"/>
      <c r="F309" s="64"/>
      <c r="G309" s="64"/>
      <c r="H309" s="64"/>
      <c r="I309" s="64"/>
      <c r="J309" s="64"/>
      <c r="K309" s="64"/>
      <c r="L309" s="64"/>
      <c r="M309" s="64"/>
      <c r="N309" s="64"/>
      <c r="O309" s="64"/>
      <c r="P309" s="64"/>
      <c r="Q309" s="64"/>
      <c r="R309" s="64"/>
      <c r="S309" s="64"/>
    </row>
    <row r="310">
      <c r="A310" s="93"/>
      <c r="B310" s="94"/>
      <c r="C310" s="95"/>
      <c r="D310" s="64"/>
      <c r="E310" s="64"/>
      <c r="F310" s="64"/>
      <c r="G310" s="64"/>
      <c r="H310" s="64"/>
      <c r="I310" s="64"/>
      <c r="J310" s="64"/>
      <c r="K310" s="64"/>
      <c r="L310" s="64"/>
      <c r="M310" s="64"/>
      <c r="N310" s="64"/>
      <c r="O310" s="64"/>
      <c r="P310" s="64"/>
      <c r="Q310" s="64"/>
      <c r="R310" s="64"/>
      <c r="S310" s="64"/>
    </row>
    <row r="311">
      <c r="A311" s="93"/>
      <c r="B311" s="94"/>
      <c r="C311" s="95"/>
      <c r="D311" s="64"/>
      <c r="E311" s="64"/>
      <c r="F311" s="64"/>
      <c r="G311" s="64"/>
      <c r="H311" s="64"/>
      <c r="I311" s="64"/>
      <c r="J311" s="64"/>
      <c r="K311" s="64"/>
      <c r="L311" s="64"/>
      <c r="M311" s="64"/>
      <c r="N311" s="64"/>
      <c r="O311" s="64"/>
      <c r="P311" s="64"/>
      <c r="Q311" s="64"/>
      <c r="R311" s="64"/>
      <c r="S311" s="64"/>
    </row>
    <row r="312">
      <c r="A312" s="93"/>
      <c r="B312" s="94"/>
      <c r="C312" s="95"/>
      <c r="D312" s="64"/>
      <c r="E312" s="64"/>
      <c r="F312" s="64"/>
      <c r="G312" s="64"/>
      <c r="H312" s="64"/>
      <c r="I312" s="64"/>
      <c r="J312" s="64"/>
      <c r="K312" s="64"/>
      <c r="L312" s="64"/>
      <c r="M312" s="64"/>
      <c r="N312" s="64"/>
      <c r="O312" s="64"/>
      <c r="P312" s="64"/>
      <c r="Q312" s="64"/>
      <c r="R312" s="64"/>
      <c r="S312" s="64"/>
    </row>
    <row r="313">
      <c r="A313" s="93"/>
      <c r="B313" s="94"/>
      <c r="C313" s="95"/>
      <c r="D313" s="64"/>
      <c r="E313" s="64"/>
      <c r="F313" s="64"/>
      <c r="G313" s="64"/>
      <c r="H313" s="64"/>
      <c r="I313" s="64"/>
      <c r="J313" s="64"/>
      <c r="K313" s="64"/>
      <c r="L313" s="64"/>
      <c r="M313" s="64"/>
      <c r="N313" s="64"/>
      <c r="O313" s="64"/>
      <c r="P313" s="64"/>
      <c r="Q313" s="64"/>
      <c r="R313" s="64"/>
      <c r="S313" s="64"/>
    </row>
    <row r="314">
      <c r="A314" s="93"/>
      <c r="B314" s="94"/>
      <c r="C314" s="95"/>
      <c r="D314" s="64"/>
      <c r="E314" s="64"/>
      <c r="F314" s="64"/>
      <c r="G314" s="64"/>
      <c r="H314" s="64"/>
      <c r="I314" s="64"/>
      <c r="J314" s="64"/>
      <c r="K314" s="64"/>
      <c r="L314" s="64"/>
      <c r="M314" s="64"/>
      <c r="N314" s="64"/>
      <c r="O314" s="64"/>
      <c r="P314" s="64"/>
      <c r="Q314" s="64"/>
      <c r="R314" s="64"/>
      <c r="S314" s="64"/>
    </row>
    <row r="315">
      <c r="A315" s="93"/>
      <c r="B315" s="94"/>
      <c r="C315" s="95"/>
      <c r="D315" s="64"/>
      <c r="E315" s="64"/>
      <c r="F315" s="64"/>
      <c r="G315" s="64"/>
      <c r="H315" s="64"/>
      <c r="I315" s="64"/>
      <c r="J315" s="64"/>
      <c r="K315" s="64"/>
      <c r="L315" s="64"/>
      <c r="M315" s="64"/>
      <c r="N315" s="64"/>
      <c r="O315" s="64"/>
      <c r="P315" s="64"/>
      <c r="Q315" s="64"/>
      <c r="R315" s="64"/>
      <c r="S315" s="64"/>
    </row>
    <row r="316">
      <c r="A316" s="93"/>
      <c r="B316" s="94"/>
      <c r="C316" s="95"/>
      <c r="D316" s="64"/>
      <c r="E316" s="64"/>
      <c r="F316" s="64"/>
      <c r="G316" s="64"/>
      <c r="H316" s="64"/>
      <c r="I316" s="64"/>
      <c r="J316" s="64"/>
      <c r="K316" s="64"/>
      <c r="L316" s="64"/>
      <c r="M316" s="64"/>
      <c r="N316" s="64"/>
      <c r="O316" s="64"/>
      <c r="P316" s="64"/>
      <c r="Q316" s="64"/>
      <c r="R316" s="64"/>
      <c r="S316" s="64"/>
    </row>
    <row r="317">
      <c r="A317" s="93"/>
      <c r="B317" s="94"/>
      <c r="C317" s="95"/>
      <c r="D317" s="64"/>
      <c r="E317" s="64"/>
      <c r="F317" s="64"/>
      <c r="G317" s="64"/>
      <c r="H317" s="64"/>
      <c r="I317" s="64"/>
      <c r="J317" s="64"/>
      <c r="K317" s="64"/>
      <c r="L317" s="64"/>
      <c r="M317" s="64"/>
      <c r="N317" s="64"/>
      <c r="O317" s="64"/>
      <c r="P317" s="64"/>
      <c r="Q317" s="64"/>
      <c r="R317" s="64"/>
      <c r="S317" s="64"/>
    </row>
    <row r="318">
      <c r="A318" s="93"/>
      <c r="B318" s="94"/>
      <c r="C318" s="95"/>
      <c r="D318" s="64"/>
      <c r="E318" s="64"/>
      <c r="F318" s="64"/>
      <c r="G318" s="64"/>
      <c r="H318" s="64"/>
      <c r="I318" s="64"/>
      <c r="J318" s="64"/>
      <c r="K318" s="64"/>
      <c r="L318" s="64"/>
      <c r="M318" s="64"/>
      <c r="N318" s="64"/>
      <c r="O318" s="64"/>
      <c r="P318" s="64"/>
      <c r="Q318" s="64"/>
      <c r="R318" s="64"/>
      <c r="S318" s="64"/>
    </row>
    <row r="319">
      <c r="A319" s="93"/>
      <c r="B319" s="94"/>
      <c r="C319" s="95"/>
      <c r="D319" s="64"/>
      <c r="E319" s="64"/>
      <c r="F319" s="64"/>
      <c r="G319" s="64"/>
      <c r="H319" s="64"/>
      <c r="I319" s="64"/>
      <c r="J319" s="64"/>
      <c r="K319" s="64"/>
      <c r="L319" s="64"/>
      <c r="M319" s="64"/>
      <c r="N319" s="64"/>
      <c r="O319" s="64"/>
      <c r="P319" s="64"/>
      <c r="Q319" s="64"/>
      <c r="R319" s="64"/>
      <c r="S319" s="64"/>
    </row>
    <row r="320">
      <c r="A320" s="93"/>
      <c r="B320" s="94"/>
      <c r="C320" s="95"/>
      <c r="D320" s="64"/>
      <c r="E320" s="64"/>
      <c r="F320" s="64"/>
      <c r="G320" s="64"/>
      <c r="H320" s="64"/>
      <c r="I320" s="64"/>
      <c r="J320" s="64"/>
      <c r="K320" s="64"/>
      <c r="L320" s="64"/>
      <c r="M320" s="64"/>
      <c r="N320" s="64"/>
      <c r="O320" s="64"/>
      <c r="P320" s="64"/>
      <c r="Q320" s="64"/>
      <c r="R320" s="64"/>
      <c r="S320" s="64"/>
    </row>
    <row r="321">
      <c r="A321" s="93"/>
      <c r="B321" s="94"/>
      <c r="C321" s="95"/>
      <c r="D321" s="64"/>
      <c r="E321" s="64"/>
      <c r="F321" s="64"/>
      <c r="G321" s="64"/>
      <c r="H321" s="64"/>
      <c r="I321" s="64"/>
      <c r="J321" s="64"/>
      <c r="K321" s="64"/>
      <c r="L321" s="64"/>
      <c r="M321" s="64"/>
      <c r="N321" s="64"/>
      <c r="O321" s="64"/>
      <c r="P321" s="64"/>
      <c r="Q321" s="64"/>
      <c r="R321" s="64"/>
      <c r="S321" s="64"/>
    </row>
    <row r="322">
      <c r="A322" s="93"/>
      <c r="B322" s="94"/>
      <c r="C322" s="95"/>
      <c r="D322" s="64"/>
      <c r="E322" s="64"/>
      <c r="F322" s="64"/>
      <c r="G322" s="64"/>
      <c r="H322" s="64"/>
      <c r="I322" s="64"/>
      <c r="J322" s="64"/>
      <c r="K322" s="64"/>
      <c r="L322" s="64"/>
      <c r="M322" s="64"/>
      <c r="N322" s="64"/>
      <c r="O322" s="64"/>
      <c r="P322" s="64"/>
      <c r="Q322" s="64"/>
      <c r="R322" s="64"/>
      <c r="S322" s="64"/>
    </row>
    <row r="323">
      <c r="A323" s="93"/>
      <c r="B323" s="94"/>
      <c r="C323" s="95"/>
      <c r="D323" s="64"/>
      <c r="E323" s="64"/>
      <c r="F323" s="64"/>
      <c r="G323" s="64"/>
      <c r="H323" s="64"/>
      <c r="I323" s="64"/>
      <c r="J323" s="64"/>
      <c r="K323" s="64"/>
      <c r="L323" s="64"/>
      <c r="M323" s="64"/>
      <c r="N323" s="64"/>
      <c r="O323" s="64"/>
      <c r="P323" s="64"/>
      <c r="Q323" s="64"/>
      <c r="R323" s="64"/>
      <c r="S323" s="64"/>
    </row>
    <row r="324">
      <c r="A324" s="93"/>
      <c r="B324" s="94"/>
      <c r="C324" s="95"/>
      <c r="D324" s="64"/>
      <c r="E324" s="64"/>
      <c r="F324" s="64"/>
      <c r="G324" s="64"/>
      <c r="H324" s="64"/>
      <c r="I324" s="64"/>
      <c r="J324" s="64"/>
      <c r="K324" s="64"/>
      <c r="L324" s="64"/>
      <c r="M324" s="64"/>
      <c r="N324" s="64"/>
      <c r="O324" s="64"/>
      <c r="P324" s="64"/>
      <c r="Q324" s="64"/>
      <c r="R324" s="64"/>
      <c r="S324" s="64"/>
    </row>
    <row r="325">
      <c r="A325" s="93"/>
      <c r="B325" s="94"/>
      <c r="C325" s="95"/>
      <c r="D325" s="64"/>
      <c r="E325" s="64"/>
      <c r="F325" s="64"/>
      <c r="G325" s="64"/>
      <c r="H325" s="64"/>
      <c r="I325" s="64"/>
      <c r="J325" s="64"/>
      <c r="K325" s="64"/>
      <c r="L325" s="64"/>
      <c r="M325" s="64"/>
      <c r="N325" s="64"/>
      <c r="O325" s="64"/>
      <c r="P325" s="64"/>
      <c r="Q325" s="64"/>
      <c r="R325" s="64"/>
      <c r="S325" s="64"/>
    </row>
    <row r="326">
      <c r="A326" s="93"/>
      <c r="B326" s="94"/>
      <c r="C326" s="95"/>
      <c r="D326" s="64"/>
      <c r="E326" s="64"/>
      <c r="F326" s="64"/>
      <c r="G326" s="64"/>
      <c r="H326" s="64"/>
      <c r="I326" s="64"/>
      <c r="J326" s="64"/>
      <c r="K326" s="64"/>
      <c r="L326" s="64"/>
      <c r="M326" s="64"/>
      <c r="N326" s="64"/>
      <c r="O326" s="64"/>
      <c r="P326" s="64"/>
      <c r="Q326" s="64"/>
      <c r="R326" s="64"/>
      <c r="S326" s="64"/>
    </row>
    <row r="327">
      <c r="A327" s="93"/>
      <c r="B327" s="94"/>
      <c r="C327" s="95"/>
      <c r="D327" s="64"/>
      <c r="E327" s="64"/>
      <c r="F327" s="64"/>
      <c r="G327" s="64"/>
      <c r="H327" s="64"/>
      <c r="I327" s="64"/>
      <c r="J327" s="64"/>
      <c r="K327" s="64"/>
      <c r="L327" s="64"/>
      <c r="M327" s="64"/>
      <c r="N327" s="64"/>
      <c r="O327" s="64"/>
      <c r="P327" s="64"/>
      <c r="Q327" s="64"/>
      <c r="R327" s="64"/>
      <c r="S327" s="64"/>
    </row>
    <row r="328">
      <c r="A328" s="93"/>
      <c r="B328" s="94"/>
      <c r="C328" s="95"/>
      <c r="D328" s="64"/>
      <c r="E328" s="64"/>
      <c r="F328" s="64"/>
      <c r="G328" s="64"/>
      <c r="H328" s="64"/>
      <c r="I328" s="64"/>
      <c r="J328" s="64"/>
      <c r="K328" s="64"/>
      <c r="L328" s="64"/>
      <c r="M328" s="64"/>
      <c r="N328" s="64"/>
      <c r="O328" s="64"/>
      <c r="P328" s="64"/>
      <c r="Q328" s="64"/>
      <c r="R328" s="64"/>
      <c r="S328" s="64"/>
    </row>
    <row r="329">
      <c r="A329" s="93"/>
      <c r="B329" s="94"/>
      <c r="C329" s="95"/>
      <c r="D329" s="64"/>
      <c r="E329" s="64"/>
      <c r="F329" s="64"/>
      <c r="G329" s="64"/>
      <c r="H329" s="64"/>
      <c r="I329" s="64"/>
      <c r="J329" s="64"/>
      <c r="K329" s="64"/>
      <c r="L329" s="64"/>
      <c r="M329" s="64"/>
      <c r="N329" s="64"/>
      <c r="O329" s="64"/>
      <c r="P329" s="64"/>
      <c r="Q329" s="64"/>
      <c r="R329" s="64"/>
      <c r="S329" s="64"/>
    </row>
    <row r="330">
      <c r="A330" s="93"/>
      <c r="B330" s="94"/>
      <c r="C330" s="95"/>
      <c r="D330" s="64"/>
      <c r="E330" s="64"/>
      <c r="F330" s="64"/>
      <c r="G330" s="64"/>
      <c r="H330" s="64"/>
      <c r="I330" s="64"/>
      <c r="J330" s="64"/>
      <c r="K330" s="64"/>
      <c r="L330" s="64"/>
      <c r="M330" s="64"/>
      <c r="N330" s="64"/>
      <c r="O330" s="64"/>
      <c r="P330" s="64"/>
      <c r="Q330" s="64"/>
      <c r="R330" s="64"/>
      <c r="S330" s="64"/>
    </row>
    <row r="331">
      <c r="A331" s="93"/>
      <c r="B331" s="94"/>
      <c r="C331" s="95"/>
      <c r="D331" s="64"/>
      <c r="E331" s="64"/>
      <c r="F331" s="64"/>
      <c r="G331" s="64"/>
      <c r="H331" s="64"/>
      <c r="I331" s="64"/>
      <c r="J331" s="64"/>
      <c r="K331" s="64"/>
      <c r="L331" s="64"/>
      <c r="M331" s="64"/>
      <c r="N331" s="64"/>
      <c r="O331" s="64"/>
      <c r="P331" s="64"/>
      <c r="Q331" s="64"/>
      <c r="R331" s="64"/>
      <c r="S331" s="64"/>
    </row>
    <row r="332">
      <c r="A332" s="93"/>
      <c r="B332" s="94"/>
      <c r="C332" s="95"/>
      <c r="D332" s="64"/>
      <c r="E332" s="64"/>
      <c r="F332" s="64"/>
      <c r="G332" s="64"/>
      <c r="H332" s="64"/>
      <c r="I332" s="64"/>
      <c r="J332" s="64"/>
      <c r="K332" s="64"/>
      <c r="L332" s="64"/>
      <c r="M332" s="64"/>
      <c r="N332" s="64"/>
      <c r="O332" s="64"/>
      <c r="P332" s="64"/>
      <c r="Q332" s="64"/>
      <c r="R332" s="64"/>
      <c r="S332" s="64"/>
    </row>
    <row r="333">
      <c r="A333" s="93"/>
      <c r="B333" s="94"/>
      <c r="C333" s="95"/>
      <c r="D333" s="64"/>
      <c r="E333" s="64"/>
      <c r="F333" s="64"/>
      <c r="G333" s="64"/>
      <c r="H333" s="64"/>
      <c r="I333" s="64"/>
      <c r="J333" s="64"/>
      <c r="K333" s="64"/>
      <c r="L333" s="64"/>
      <c r="M333" s="64"/>
      <c r="N333" s="64"/>
      <c r="O333" s="64"/>
      <c r="P333" s="64"/>
      <c r="Q333" s="64"/>
      <c r="R333" s="64"/>
      <c r="S333" s="64"/>
    </row>
    <row r="334">
      <c r="A334" s="93"/>
      <c r="B334" s="94"/>
      <c r="C334" s="95"/>
      <c r="D334" s="64"/>
      <c r="E334" s="64"/>
      <c r="F334" s="64"/>
      <c r="G334" s="64"/>
      <c r="H334" s="64"/>
      <c r="I334" s="64"/>
      <c r="J334" s="64"/>
      <c r="K334" s="64"/>
      <c r="L334" s="64"/>
      <c r="M334" s="64"/>
      <c r="N334" s="64"/>
      <c r="O334" s="64"/>
      <c r="P334" s="64"/>
      <c r="Q334" s="64"/>
      <c r="R334" s="64"/>
      <c r="S334" s="64"/>
    </row>
    <row r="335">
      <c r="A335" s="93"/>
      <c r="B335" s="94"/>
      <c r="C335" s="95"/>
      <c r="D335" s="64"/>
      <c r="E335" s="64"/>
      <c r="F335" s="64"/>
      <c r="G335" s="64"/>
      <c r="H335" s="64"/>
      <c r="I335" s="64"/>
      <c r="J335" s="64"/>
      <c r="K335" s="64"/>
      <c r="L335" s="64"/>
      <c r="M335" s="64"/>
      <c r="N335" s="64"/>
      <c r="O335" s="64"/>
      <c r="P335" s="64"/>
      <c r="Q335" s="64"/>
      <c r="R335" s="64"/>
      <c r="S335" s="64"/>
    </row>
    <row r="336">
      <c r="A336" s="93"/>
      <c r="B336" s="94"/>
      <c r="C336" s="95"/>
      <c r="D336" s="64"/>
      <c r="E336" s="64"/>
      <c r="F336" s="64"/>
      <c r="G336" s="64"/>
      <c r="H336" s="64"/>
      <c r="I336" s="64"/>
      <c r="J336" s="64"/>
      <c r="K336" s="64"/>
      <c r="L336" s="64"/>
      <c r="M336" s="64"/>
      <c r="N336" s="64"/>
      <c r="O336" s="64"/>
      <c r="P336" s="64"/>
      <c r="Q336" s="64"/>
      <c r="R336" s="64"/>
      <c r="S336" s="64"/>
    </row>
    <row r="337">
      <c r="A337" s="93"/>
      <c r="B337" s="94"/>
      <c r="C337" s="95"/>
      <c r="D337" s="64"/>
      <c r="E337" s="64"/>
      <c r="F337" s="64"/>
      <c r="G337" s="64"/>
      <c r="H337" s="64"/>
      <c r="I337" s="64"/>
      <c r="J337" s="64"/>
      <c r="K337" s="64"/>
      <c r="L337" s="64"/>
      <c r="M337" s="64"/>
      <c r="N337" s="64"/>
      <c r="O337" s="64"/>
      <c r="P337" s="64"/>
      <c r="Q337" s="64"/>
      <c r="R337" s="64"/>
      <c r="S337" s="64"/>
    </row>
    <row r="338">
      <c r="A338" s="93"/>
      <c r="B338" s="94"/>
      <c r="C338" s="95"/>
      <c r="D338" s="64"/>
      <c r="E338" s="64"/>
      <c r="F338" s="64"/>
      <c r="G338" s="64"/>
      <c r="H338" s="64"/>
      <c r="I338" s="64"/>
      <c r="J338" s="64"/>
      <c r="K338" s="64"/>
      <c r="L338" s="64"/>
      <c r="M338" s="64"/>
      <c r="N338" s="64"/>
      <c r="O338" s="64"/>
      <c r="P338" s="64"/>
      <c r="Q338" s="64"/>
      <c r="R338" s="64"/>
      <c r="S338" s="64"/>
    </row>
    <row r="339">
      <c r="A339" s="93"/>
      <c r="B339" s="94"/>
      <c r="C339" s="95"/>
      <c r="D339" s="64"/>
      <c r="E339" s="64"/>
      <c r="F339" s="64"/>
      <c r="G339" s="64"/>
      <c r="H339" s="64"/>
      <c r="I339" s="64"/>
      <c r="J339" s="64"/>
      <c r="K339" s="64"/>
      <c r="L339" s="64"/>
      <c r="M339" s="64"/>
      <c r="N339" s="64"/>
      <c r="O339" s="64"/>
      <c r="P339" s="64"/>
      <c r="Q339" s="64"/>
      <c r="R339" s="64"/>
      <c r="S339" s="64"/>
    </row>
    <row r="340">
      <c r="A340" s="93"/>
      <c r="B340" s="94"/>
      <c r="C340" s="95"/>
      <c r="D340" s="64"/>
      <c r="E340" s="64"/>
      <c r="F340" s="64"/>
      <c r="G340" s="64"/>
      <c r="H340" s="64"/>
      <c r="I340" s="64"/>
      <c r="J340" s="64"/>
      <c r="K340" s="64"/>
      <c r="L340" s="64"/>
      <c r="M340" s="64"/>
      <c r="N340" s="64"/>
      <c r="O340" s="64"/>
      <c r="P340" s="64"/>
      <c r="Q340" s="64"/>
      <c r="R340" s="64"/>
      <c r="S340" s="64"/>
    </row>
    <row r="341">
      <c r="A341" s="93"/>
      <c r="B341" s="94"/>
      <c r="C341" s="95"/>
      <c r="D341" s="64"/>
      <c r="E341" s="64"/>
      <c r="F341" s="64"/>
      <c r="G341" s="64"/>
      <c r="H341" s="64"/>
      <c r="I341" s="64"/>
      <c r="J341" s="64"/>
      <c r="K341" s="64"/>
      <c r="L341" s="64"/>
      <c r="M341" s="64"/>
      <c r="N341" s="64"/>
      <c r="O341" s="64"/>
      <c r="P341" s="64"/>
      <c r="Q341" s="64"/>
      <c r="R341" s="64"/>
      <c r="S341" s="64"/>
    </row>
    <row r="342">
      <c r="A342" s="93"/>
      <c r="B342" s="94"/>
      <c r="C342" s="95"/>
      <c r="D342" s="64"/>
      <c r="E342" s="64"/>
      <c r="F342" s="64"/>
      <c r="G342" s="64"/>
      <c r="H342" s="64"/>
      <c r="I342" s="64"/>
      <c r="J342" s="64"/>
      <c r="K342" s="64"/>
      <c r="L342" s="64"/>
      <c r="M342" s="64"/>
      <c r="N342" s="64"/>
      <c r="O342" s="64"/>
      <c r="P342" s="64"/>
      <c r="Q342" s="64"/>
      <c r="R342" s="64"/>
      <c r="S342" s="64"/>
    </row>
    <row r="343">
      <c r="A343" s="93"/>
      <c r="B343" s="94"/>
      <c r="C343" s="95"/>
      <c r="D343" s="64"/>
      <c r="E343" s="64"/>
      <c r="F343" s="64"/>
      <c r="G343" s="64"/>
      <c r="H343" s="64"/>
      <c r="I343" s="64"/>
      <c r="J343" s="64"/>
      <c r="K343" s="64"/>
      <c r="L343" s="64"/>
      <c r="M343" s="64"/>
      <c r="N343" s="64"/>
      <c r="O343" s="64"/>
      <c r="P343" s="64"/>
      <c r="Q343" s="64"/>
      <c r="R343" s="64"/>
      <c r="S343" s="64"/>
    </row>
    <row r="344">
      <c r="A344" s="93"/>
      <c r="B344" s="94"/>
      <c r="C344" s="95"/>
      <c r="D344" s="64"/>
      <c r="E344" s="64"/>
      <c r="F344" s="64"/>
      <c r="G344" s="64"/>
      <c r="H344" s="64"/>
      <c r="I344" s="64"/>
      <c r="J344" s="64"/>
      <c r="K344" s="64"/>
      <c r="L344" s="64"/>
      <c r="M344" s="64"/>
      <c r="N344" s="64"/>
      <c r="O344" s="64"/>
      <c r="P344" s="64"/>
      <c r="Q344" s="64"/>
      <c r="R344" s="64"/>
      <c r="S344" s="64"/>
    </row>
    <row r="345">
      <c r="A345" s="93"/>
      <c r="B345" s="94"/>
      <c r="C345" s="95"/>
      <c r="D345" s="64"/>
      <c r="E345" s="64"/>
      <c r="F345" s="64"/>
      <c r="G345" s="64"/>
      <c r="H345" s="64"/>
      <c r="I345" s="64"/>
      <c r="J345" s="64"/>
      <c r="K345" s="64"/>
      <c r="L345" s="64"/>
      <c r="M345" s="64"/>
      <c r="N345" s="64"/>
      <c r="O345" s="64"/>
      <c r="P345" s="64"/>
      <c r="Q345" s="64"/>
      <c r="R345" s="64"/>
      <c r="S345" s="64"/>
    </row>
    <row r="346">
      <c r="A346" s="93"/>
      <c r="B346" s="94"/>
      <c r="C346" s="95"/>
      <c r="D346" s="64"/>
      <c r="E346" s="64"/>
      <c r="F346" s="64"/>
      <c r="G346" s="64"/>
      <c r="H346" s="64"/>
      <c r="I346" s="64"/>
      <c r="J346" s="64"/>
      <c r="K346" s="64"/>
      <c r="L346" s="64"/>
      <c r="M346" s="64"/>
      <c r="N346" s="64"/>
      <c r="O346" s="64"/>
      <c r="P346" s="64"/>
      <c r="Q346" s="64"/>
      <c r="R346" s="64"/>
      <c r="S346" s="64"/>
    </row>
    <row r="347">
      <c r="A347" s="93"/>
      <c r="B347" s="94"/>
      <c r="C347" s="95"/>
      <c r="D347" s="64"/>
      <c r="E347" s="64"/>
      <c r="F347" s="64"/>
      <c r="G347" s="64"/>
      <c r="H347" s="64"/>
      <c r="I347" s="64"/>
      <c r="J347" s="64"/>
      <c r="K347" s="64"/>
      <c r="L347" s="64"/>
      <c r="M347" s="64"/>
      <c r="N347" s="64"/>
      <c r="O347" s="64"/>
      <c r="P347" s="64"/>
      <c r="Q347" s="64"/>
      <c r="R347" s="64"/>
      <c r="S347" s="64"/>
    </row>
    <row r="348">
      <c r="A348" s="93"/>
      <c r="B348" s="94"/>
      <c r="C348" s="95"/>
      <c r="D348" s="64"/>
      <c r="E348" s="64"/>
      <c r="F348" s="64"/>
      <c r="G348" s="64"/>
      <c r="H348" s="64"/>
      <c r="I348" s="64"/>
      <c r="J348" s="64"/>
      <c r="K348" s="64"/>
      <c r="L348" s="64"/>
      <c r="M348" s="64"/>
      <c r="N348" s="64"/>
      <c r="O348" s="64"/>
      <c r="P348" s="64"/>
      <c r="Q348" s="64"/>
      <c r="R348" s="64"/>
      <c r="S348" s="64"/>
    </row>
    <row r="349">
      <c r="A349" s="93"/>
      <c r="B349" s="94"/>
      <c r="C349" s="95"/>
      <c r="D349" s="64"/>
      <c r="E349" s="64"/>
      <c r="F349" s="64"/>
      <c r="G349" s="64"/>
      <c r="H349" s="64"/>
      <c r="I349" s="64"/>
      <c r="J349" s="64"/>
      <c r="K349" s="64"/>
      <c r="L349" s="64"/>
      <c r="M349" s="64"/>
      <c r="N349" s="64"/>
      <c r="O349" s="64"/>
      <c r="P349" s="64"/>
      <c r="Q349" s="64"/>
      <c r="R349" s="64"/>
      <c r="S349" s="64"/>
    </row>
    <row r="350">
      <c r="A350" s="93"/>
      <c r="B350" s="94"/>
      <c r="C350" s="95"/>
      <c r="D350" s="64"/>
      <c r="E350" s="64"/>
      <c r="F350" s="64"/>
      <c r="G350" s="64"/>
      <c r="H350" s="64"/>
      <c r="I350" s="64"/>
      <c r="J350" s="64"/>
      <c r="K350" s="64"/>
      <c r="L350" s="64"/>
      <c r="M350" s="64"/>
      <c r="N350" s="64"/>
      <c r="O350" s="64"/>
      <c r="P350" s="64"/>
      <c r="Q350" s="64"/>
      <c r="R350" s="64"/>
      <c r="S350" s="64"/>
    </row>
    <row r="351">
      <c r="A351" s="93"/>
      <c r="B351" s="94"/>
      <c r="C351" s="95"/>
      <c r="D351" s="64"/>
      <c r="E351" s="64"/>
      <c r="F351" s="64"/>
      <c r="G351" s="64"/>
      <c r="H351" s="64"/>
      <c r="I351" s="64"/>
      <c r="J351" s="64"/>
      <c r="K351" s="64"/>
      <c r="L351" s="64"/>
      <c r="M351" s="64"/>
      <c r="N351" s="64"/>
      <c r="O351" s="64"/>
      <c r="P351" s="64"/>
      <c r="Q351" s="64"/>
      <c r="R351" s="64"/>
      <c r="S351" s="64"/>
    </row>
    <row r="352">
      <c r="A352" s="93"/>
      <c r="B352" s="94"/>
      <c r="C352" s="95"/>
      <c r="D352" s="64"/>
      <c r="E352" s="64"/>
      <c r="F352" s="64"/>
      <c r="G352" s="64"/>
      <c r="H352" s="64"/>
      <c r="I352" s="64"/>
      <c r="J352" s="64"/>
      <c r="K352" s="64"/>
      <c r="L352" s="64"/>
      <c r="M352" s="64"/>
      <c r="N352" s="64"/>
      <c r="O352" s="64"/>
      <c r="P352" s="64"/>
      <c r="Q352" s="64"/>
      <c r="R352" s="64"/>
      <c r="S352" s="64"/>
    </row>
    <row r="353">
      <c r="A353" s="93"/>
      <c r="B353" s="94"/>
      <c r="C353" s="95"/>
      <c r="D353" s="64"/>
      <c r="E353" s="64"/>
      <c r="F353" s="64"/>
      <c r="G353" s="64"/>
      <c r="H353" s="64"/>
      <c r="I353" s="64"/>
      <c r="J353" s="64"/>
      <c r="K353" s="64"/>
      <c r="L353" s="64"/>
      <c r="M353" s="64"/>
      <c r="N353" s="64"/>
      <c r="O353" s="64"/>
      <c r="P353" s="64"/>
      <c r="Q353" s="64"/>
      <c r="R353" s="64"/>
      <c r="S353" s="64"/>
    </row>
    <row r="354">
      <c r="A354" s="93"/>
      <c r="B354" s="94"/>
      <c r="C354" s="95"/>
      <c r="D354" s="64"/>
      <c r="E354" s="64"/>
      <c r="F354" s="64"/>
      <c r="G354" s="64"/>
      <c r="H354" s="64"/>
      <c r="I354" s="64"/>
      <c r="J354" s="64"/>
      <c r="K354" s="64"/>
      <c r="L354" s="64"/>
      <c r="M354" s="64"/>
      <c r="N354" s="64"/>
      <c r="O354" s="64"/>
      <c r="P354" s="64"/>
      <c r="Q354" s="64"/>
      <c r="R354" s="64"/>
      <c r="S354" s="64"/>
    </row>
    <row r="355">
      <c r="A355" s="93"/>
      <c r="B355" s="94"/>
      <c r="C355" s="95"/>
      <c r="D355" s="64"/>
      <c r="E355" s="64"/>
      <c r="F355" s="64"/>
      <c r="G355" s="64"/>
      <c r="H355" s="64"/>
      <c r="I355" s="64"/>
      <c r="J355" s="64"/>
      <c r="K355" s="64"/>
      <c r="L355" s="64"/>
      <c r="M355" s="64"/>
      <c r="N355" s="64"/>
      <c r="O355" s="64"/>
      <c r="P355" s="64"/>
      <c r="Q355" s="64"/>
      <c r="R355" s="64"/>
      <c r="S355" s="64"/>
    </row>
    <row r="356">
      <c r="A356" s="93"/>
      <c r="B356" s="94"/>
      <c r="C356" s="95"/>
      <c r="D356" s="64"/>
      <c r="E356" s="64"/>
      <c r="F356" s="64"/>
      <c r="G356" s="64"/>
      <c r="H356" s="64"/>
      <c r="I356" s="64"/>
      <c r="J356" s="64"/>
      <c r="K356" s="64"/>
      <c r="L356" s="64"/>
      <c r="M356" s="64"/>
      <c r="N356" s="64"/>
      <c r="O356" s="64"/>
      <c r="P356" s="64"/>
      <c r="Q356" s="64"/>
      <c r="R356" s="64"/>
      <c r="S356" s="64"/>
    </row>
    <row r="357">
      <c r="A357" s="93"/>
      <c r="B357" s="94"/>
      <c r="C357" s="95"/>
      <c r="D357" s="64"/>
      <c r="E357" s="64"/>
      <c r="F357" s="64"/>
      <c r="G357" s="64"/>
      <c r="H357" s="64"/>
      <c r="I357" s="64"/>
      <c r="J357" s="64"/>
      <c r="K357" s="64"/>
      <c r="L357" s="64"/>
      <c r="M357" s="64"/>
      <c r="N357" s="64"/>
      <c r="O357" s="64"/>
      <c r="P357" s="64"/>
      <c r="Q357" s="64"/>
      <c r="R357" s="64"/>
      <c r="S357" s="64"/>
    </row>
    <row r="358">
      <c r="A358" s="93"/>
      <c r="B358" s="94"/>
      <c r="C358" s="95"/>
      <c r="D358" s="64"/>
      <c r="E358" s="64"/>
      <c r="F358" s="64"/>
      <c r="G358" s="64"/>
      <c r="H358" s="64"/>
      <c r="I358" s="64"/>
      <c r="J358" s="64"/>
      <c r="K358" s="64"/>
      <c r="L358" s="64"/>
      <c r="M358" s="64"/>
      <c r="N358" s="64"/>
      <c r="O358" s="64"/>
      <c r="P358" s="64"/>
      <c r="Q358" s="64"/>
      <c r="R358" s="64"/>
      <c r="S358" s="64"/>
    </row>
    <row r="359">
      <c r="A359" s="93"/>
      <c r="B359" s="94"/>
      <c r="C359" s="95"/>
      <c r="D359" s="64"/>
      <c r="E359" s="64"/>
      <c r="F359" s="64"/>
      <c r="G359" s="64"/>
      <c r="H359" s="64"/>
      <c r="I359" s="64"/>
      <c r="J359" s="64"/>
      <c r="K359" s="64"/>
      <c r="L359" s="64"/>
      <c r="M359" s="64"/>
      <c r="N359" s="64"/>
      <c r="O359" s="64"/>
      <c r="P359" s="64"/>
      <c r="Q359" s="64"/>
      <c r="R359" s="64"/>
      <c r="S359" s="64"/>
    </row>
    <row r="360">
      <c r="A360" s="93"/>
      <c r="B360" s="94"/>
      <c r="C360" s="95"/>
      <c r="D360" s="64"/>
      <c r="E360" s="64"/>
      <c r="F360" s="64"/>
      <c r="G360" s="64"/>
      <c r="H360" s="64"/>
      <c r="I360" s="64"/>
      <c r="J360" s="64"/>
      <c r="K360" s="64"/>
      <c r="L360" s="64"/>
      <c r="M360" s="64"/>
      <c r="N360" s="64"/>
      <c r="O360" s="64"/>
      <c r="P360" s="64"/>
      <c r="Q360" s="64"/>
      <c r="R360" s="64"/>
      <c r="S360" s="64"/>
    </row>
    <row r="361">
      <c r="A361" s="93"/>
      <c r="B361" s="94"/>
      <c r="C361" s="95"/>
      <c r="D361" s="64"/>
      <c r="E361" s="64"/>
      <c r="F361" s="64"/>
      <c r="G361" s="64"/>
      <c r="H361" s="64"/>
      <c r="I361" s="64"/>
      <c r="J361" s="64"/>
      <c r="K361" s="64"/>
      <c r="L361" s="64"/>
      <c r="M361" s="64"/>
      <c r="N361" s="64"/>
      <c r="O361" s="64"/>
      <c r="P361" s="64"/>
      <c r="Q361" s="64"/>
      <c r="R361" s="64"/>
      <c r="S361" s="64"/>
    </row>
    <row r="362">
      <c r="A362" s="93"/>
      <c r="B362" s="94"/>
      <c r="C362" s="95"/>
      <c r="D362" s="64"/>
      <c r="E362" s="64"/>
      <c r="F362" s="64"/>
      <c r="G362" s="64"/>
      <c r="H362" s="64"/>
      <c r="I362" s="64"/>
      <c r="J362" s="64"/>
      <c r="K362" s="64"/>
      <c r="L362" s="64"/>
      <c r="M362" s="64"/>
      <c r="N362" s="64"/>
      <c r="O362" s="64"/>
      <c r="P362" s="64"/>
      <c r="Q362" s="64"/>
      <c r="R362" s="64"/>
      <c r="S362" s="64"/>
    </row>
    <row r="363">
      <c r="A363" s="93"/>
      <c r="B363" s="94"/>
      <c r="C363" s="95"/>
      <c r="D363" s="64"/>
      <c r="E363" s="64"/>
      <c r="F363" s="64"/>
      <c r="G363" s="64"/>
      <c r="H363" s="64"/>
      <c r="I363" s="64"/>
      <c r="J363" s="64"/>
      <c r="K363" s="64"/>
      <c r="L363" s="64"/>
      <c r="M363" s="64"/>
      <c r="N363" s="64"/>
      <c r="O363" s="64"/>
      <c r="P363" s="64"/>
      <c r="Q363" s="64"/>
      <c r="R363" s="64"/>
      <c r="S363" s="64"/>
    </row>
    <row r="364">
      <c r="A364" s="93"/>
      <c r="B364" s="94"/>
      <c r="C364" s="95"/>
      <c r="D364" s="64"/>
      <c r="E364" s="64"/>
      <c r="F364" s="64"/>
      <c r="G364" s="64"/>
      <c r="H364" s="64"/>
      <c r="I364" s="64"/>
      <c r="J364" s="64"/>
      <c r="K364" s="64"/>
      <c r="L364" s="64"/>
      <c r="M364" s="64"/>
      <c r="N364" s="64"/>
      <c r="O364" s="64"/>
      <c r="P364" s="64"/>
      <c r="Q364" s="64"/>
      <c r="R364" s="64"/>
      <c r="S364" s="64"/>
    </row>
    <row r="365">
      <c r="A365" s="93"/>
      <c r="B365" s="94"/>
      <c r="C365" s="95"/>
      <c r="D365" s="64"/>
      <c r="E365" s="64"/>
      <c r="F365" s="64"/>
      <c r="G365" s="64"/>
      <c r="H365" s="64"/>
      <c r="I365" s="64"/>
      <c r="J365" s="64"/>
      <c r="K365" s="64"/>
      <c r="L365" s="64"/>
      <c r="M365" s="64"/>
      <c r="N365" s="64"/>
      <c r="O365" s="64"/>
      <c r="P365" s="64"/>
      <c r="Q365" s="64"/>
      <c r="R365" s="64"/>
      <c r="S365" s="64"/>
    </row>
    <row r="366">
      <c r="A366" s="93"/>
      <c r="B366" s="94"/>
      <c r="C366" s="95"/>
      <c r="D366" s="64"/>
      <c r="E366" s="64"/>
      <c r="F366" s="64"/>
      <c r="G366" s="64"/>
      <c r="H366" s="64"/>
      <c r="I366" s="64"/>
      <c r="J366" s="64"/>
      <c r="K366" s="64"/>
      <c r="L366" s="64"/>
      <c r="M366" s="64"/>
      <c r="N366" s="64"/>
      <c r="O366" s="64"/>
      <c r="P366" s="64"/>
      <c r="Q366" s="64"/>
      <c r="R366" s="64"/>
      <c r="S366" s="64"/>
    </row>
    <row r="367">
      <c r="A367" s="93"/>
      <c r="B367" s="94"/>
      <c r="C367" s="95"/>
      <c r="D367" s="64"/>
      <c r="E367" s="64"/>
      <c r="F367" s="64"/>
      <c r="G367" s="64"/>
      <c r="H367" s="64"/>
      <c r="I367" s="64"/>
      <c r="J367" s="64"/>
      <c r="K367" s="64"/>
      <c r="L367" s="64"/>
      <c r="M367" s="64"/>
      <c r="N367" s="64"/>
      <c r="O367" s="64"/>
      <c r="P367" s="64"/>
      <c r="Q367" s="64"/>
      <c r="R367" s="64"/>
      <c r="S367" s="64"/>
    </row>
    <row r="368">
      <c r="A368" s="93"/>
      <c r="B368" s="94"/>
      <c r="C368" s="95"/>
      <c r="D368" s="64"/>
      <c r="E368" s="64"/>
      <c r="F368" s="64"/>
      <c r="G368" s="64"/>
      <c r="H368" s="64"/>
      <c r="I368" s="64"/>
      <c r="J368" s="64"/>
      <c r="K368" s="64"/>
      <c r="L368" s="64"/>
      <c r="M368" s="64"/>
      <c r="N368" s="64"/>
      <c r="O368" s="64"/>
      <c r="P368" s="64"/>
      <c r="Q368" s="64"/>
      <c r="R368" s="64"/>
      <c r="S368" s="64"/>
    </row>
    <row r="369">
      <c r="A369" s="93"/>
      <c r="B369" s="94"/>
      <c r="C369" s="95"/>
      <c r="D369" s="64"/>
      <c r="E369" s="64"/>
      <c r="F369" s="64"/>
      <c r="G369" s="64"/>
      <c r="H369" s="64"/>
      <c r="I369" s="64"/>
      <c r="J369" s="64"/>
      <c r="K369" s="64"/>
      <c r="L369" s="64"/>
      <c r="M369" s="64"/>
      <c r="N369" s="64"/>
      <c r="O369" s="64"/>
      <c r="P369" s="64"/>
      <c r="Q369" s="64"/>
      <c r="R369" s="64"/>
      <c r="S369" s="64"/>
    </row>
    <row r="370">
      <c r="A370" s="93"/>
      <c r="B370" s="94"/>
      <c r="C370" s="95"/>
      <c r="D370" s="64"/>
      <c r="E370" s="64"/>
      <c r="F370" s="64"/>
      <c r="G370" s="64"/>
      <c r="H370" s="64"/>
      <c r="I370" s="64"/>
      <c r="J370" s="64"/>
      <c r="K370" s="64"/>
      <c r="L370" s="64"/>
      <c r="M370" s="64"/>
      <c r="N370" s="64"/>
      <c r="O370" s="64"/>
      <c r="P370" s="64"/>
      <c r="Q370" s="64"/>
      <c r="R370" s="64"/>
      <c r="S370" s="64"/>
    </row>
    <row r="371">
      <c r="A371" s="93"/>
      <c r="B371" s="94"/>
      <c r="C371" s="95"/>
      <c r="D371" s="64"/>
      <c r="E371" s="64"/>
      <c r="F371" s="64"/>
      <c r="G371" s="64"/>
      <c r="H371" s="64"/>
      <c r="I371" s="64"/>
      <c r="J371" s="64"/>
      <c r="K371" s="64"/>
      <c r="L371" s="64"/>
      <c r="M371" s="64"/>
      <c r="N371" s="64"/>
      <c r="O371" s="64"/>
      <c r="P371" s="64"/>
      <c r="Q371" s="64"/>
      <c r="R371" s="64"/>
      <c r="S371" s="64"/>
    </row>
    <row r="372">
      <c r="A372" s="93"/>
      <c r="B372" s="94"/>
      <c r="C372" s="95"/>
      <c r="D372" s="64"/>
      <c r="E372" s="64"/>
      <c r="F372" s="64"/>
      <c r="G372" s="64"/>
      <c r="H372" s="64"/>
      <c r="I372" s="64"/>
      <c r="J372" s="64"/>
      <c r="K372" s="64"/>
      <c r="L372" s="64"/>
      <c r="M372" s="64"/>
      <c r="N372" s="64"/>
      <c r="O372" s="64"/>
      <c r="P372" s="64"/>
      <c r="Q372" s="64"/>
      <c r="R372" s="64"/>
      <c r="S372" s="64"/>
    </row>
    <row r="373">
      <c r="A373" s="93"/>
      <c r="B373" s="94"/>
      <c r="C373" s="95"/>
      <c r="D373" s="64"/>
      <c r="E373" s="64"/>
      <c r="F373" s="64"/>
      <c r="G373" s="64"/>
      <c r="H373" s="64"/>
      <c r="I373" s="64"/>
      <c r="J373" s="64"/>
      <c r="K373" s="64"/>
      <c r="L373" s="64"/>
      <c r="M373" s="64"/>
      <c r="N373" s="64"/>
      <c r="O373" s="64"/>
      <c r="P373" s="64"/>
      <c r="Q373" s="64"/>
      <c r="R373" s="64"/>
      <c r="S373" s="64"/>
    </row>
    <row r="374">
      <c r="A374" s="93"/>
      <c r="B374" s="94"/>
      <c r="C374" s="95"/>
      <c r="D374" s="64"/>
      <c r="E374" s="64"/>
      <c r="F374" s="64"/>
      <c r="G374" s="64"/>
      <c r="H374" s="64"/>
      <c r="I374" s="64"/>
      <c r="J374" s="64"/>
      <c r="K374" s="64"/>
      <c r="L374" s="64"/>
      <c r="M374" s="64"/>
      <c r="N374" s="64"/>
      <c r="O374" s="64"/>
      <c r="P374" s="64"/>
      <c r="Q374" s="64"/>
      <c r="R374" s="64"/>
      <c r="S374" s="64"/>
    </row>
    <row r="375">
      <c r="A375" s="93"/>
      <c r="B375" s="94"/>
      <c r="C375" s="95"/>
      <c r="D375" s="64"/>
      <c r="E375" s="64"/>
      <c r="F375" s="64"/>
      <c r="G375" s="64"/>
      <c r="H375" s="64"/>
      <c r="I375" s="64"/>
      <c r="J375" s="64"/>
      <c r="K375" s="64"/>
      <c r="L375" s="64"/>
      <c r="M375" s="64"/>
      <c r="N375" s="64"/>
      <c r="O375" s="64"/>
      <c r="P375" s="64"/>
      <c r="Q375" s="64"/>
      <c r="R375" s="64"/>
      <c r="S375" s="64"/>
    </row>
    <row r="376">
      <c r="A376" s="93"/>
      <c r="B376" s="94"/>
      <c r="C376" s="95"/>
      <c r="D376" s="64"/>
      <c r="E376" s="64"/>
      <c r="F376" s="64"/>
      <c r="G376" s="64"/>
      <c r="H376" s="64"/>
      <c r="I376" s="64"/>
      <c r="J376" s="64"/>
      <c r="K376" s="64"/>
      <c r="L376" s="64"/>
      <c r="M376" s="64"/>
      <c r="N376" s="64"/>
      <c r="O376" s="64"/>
      <c r="P376" s="64"/>
      <c r="Q376" s="64"/>
      <c r="R376" s="64"/>
      <c r="S376" s="64"/>
    </row>
    <row r="377">
      <c r="A377" s="93"/>
      <c r="B377" s="94"/>
      <c r="C377" s="95"/>
      <c r="D377" s="64"/>
      <c r="E377" s="64"/>
      <c r="F377" s="64"/>
      <c r="G377" s="64"/>
      <c r="H377" s="64"/>
      <c r="I377" s="64"/>
      <c r="J377" s="64"/>
      <c r="K377" s="64"/>
      <c r="L377" s="64"/>
      <c r="M377" s="64"/>
      <c r="N377" s="64"/>
      <c r="O377" s="64"/>
      <c r="P377" s="64"/>
      <c r="Q377" s="64"/>
      <c r="R377" s="64"/>
      <c r="S377" s="64"/>
    </row>
    <row r="378">
      <c r="A378" s="93"/>
      <c r="B378" s="94"/>
      <c r="C378" s="95"/>
      <c r="D378" s="64"/>
      <c r="E378" s="64"/>
      <c r="F378" s="64"/>
      <c r="G378" s="64"/>
      <c r="H378" s="64"/>
      <c r="I378" s="64"/>
      <c r="J378" s="64"/>
      <c r="K378" s="64"/>
      <c r="L378" s="64"/>
      <c r="M378" s="64"/>
      <c r="N378" s="64"/>
      <c r="O378" s="64"/>
      <c r="P378" s="64"/>
      <c r="Q378" s="64"/>
      <c r="R378" s="64"/>
      <c r="S378" s="64"/>
    </row>
    <row r="379">
      <c r="A379" s="93"/>
      <c r="B379" s="94"/>
      <c r="C379" s="95"/>
      <c r="D379" s="64"/>
      <c r="E379" s="64"/>
      <c r="F379" s="64"/>
      <c r="G379" s="64"/>
      <c r="H379" s="64"/>
      <c r="I379" s="64"/>
      <c r="J379" s="64"/>
      <c r="K379" s="64"/>
      <c r="L379" s="64"/>
      <c r="M379" s="64"/>
      <c r="N379" s="64"/>
      <c r="O379" s="64"/>
      <c r="P379" s="64"/>
      <c r="Q379" s="64"/>
      <c r="R379" s="64"/>
      <c r="S379" s="64"/>
    </row>
    <row r="380">
      <c r="A380" s="93"/>
      <c r="B380" s="94"/>
      <c r="C380" s="95"/>
      <c r="D380" s="64"/>
      <c r="E380" s="64"/>
      <c r="F380" s="64"/>
      <c r="G380" s="64"/>
      <c r="H380" s="64"/>
      <c r="I380" s="64"/>
      <c r="J380" s="64"/>
      <c r="K380" s="64"/>
      <c r="L380" s="64"/>
      <c r="M380" s="64"/>
      <c r="N380" s="64"/>
      <c r="O380" s="64"/>
      <c r="P380" s="64"/>
      <c r="Q380" s="64"/>
      <c r="R380" s="64"/>
      <c r="S380" s="64"/>
    </row>
    <row r="381">
      <c r="A381" s="93"/>
      <c r="B381" s="94"/>
      <c r="C381" s="95"/>
      <c r="D381" s="64"/>
      <c r="E381" s="64"/>
      <c r="F381" s="64"/>
      <c r="G381" s="64"/>
      <c r="H381" s="64"/>
      <c r="I381" s="64"/>
      <c r="J381" s="64"/>
      <c r="K381" s="64"/>
      <c r="L381" s="64"/>
      <c r="M381" s="64"/>
      <c r="N381" s="64"/>
      <c r="O381" s="64"/>
      <c r="P381" s="64"/>
      <c r="Q381" s="64"/>
      <c r="R381" s="64"/>
      <c r="S381" s="64"/>
    </row>
    <row r="382">
      <c r="A382" s="93"/>
      <c r="B382" s="94"/>
      <c r="C382" s="95"/>
      <c r="D382" s="64"/>
      <c r="E382" s="64"/>
      <c r="F382" s="64"/>
      <c r="G382" s="64"/>
      <c r="H382" s="64"/>
      <c r="I382" s="64"/>
      <c r="J382" s="64"/>
      <c r="K382" s="64"/>
      <c r="L382" s="64"/>
      <c r="M382" s="64"/>
      <c r="N382" s="64"/>
      <c r="O382" s="64"/>
      <c r="P382" s="64"/>
      <c r="Q382" s="64"/>
      <c r="R382" s="64"/>
      <c r="S382" s="64"/>
    </row>
    <row r="383">
      <c r="A383" s="93"/>
      <c r="B383" s="94"/>
      <c r="C383" s="95"/>
      <c r="D383" s="64"/>
      <c r="E383" s="64"/>
      <c r="F383" s="64"/>
      <c r="G383" s="64"/>
      <c r="H383" s="64"/>
      <c r="I383" s="64"/>
      <c r="J383" s="64"/>
      <c r="K383" s="64"/>
      <c r="L383" s="64"/>
      <c r="M383" s="64"/>
      <c r="N383" s="64"/>
      <c r="O383" s="64"/>
      <c r="P383" s="64"/>
      <c r="Q383" s="64"/>
      <c r="R383" s="64"/>
      <c r="S383" s="64"/>
    </row>
    <row r="384">
      <c r="A384" s="93"/>
      <c r="B384" s="94"/>
      <c r="C384" s="95"/>
      <c r="D384" s="64"/>
      <c r="E384" s="64"/>
      <c r="F384" s="64"/>
      <c r="G384" s="64"/>
      <c r="H384" s="64"/>
      <c r="I384" s="64"/>
      <c r="J384" s="64"/>
      <c r="K384" s="64"/>
      <c r="L384" s="64"/>
      <c r="M384" s="64"/>
      <c r="N384" s="64"/>
      <c r="O384" s="64"/>
      <c r="P384" s="64"/>
      <c r="Q384" s="64"/>
      <c r="R384" s="64"/>
      <c r="S384" s="64"/>
    </row>
    <row r="385">
      <c r="A385" s="93"/>
      <c r="B385" s="94"/>
      <c r="C385" s="95"/>
      <c r="D385" s="64"/>
      <c r="E385" s="64"/>
      <c r="F385" s="64"/>
      <c r="G385" s="64"/>
      <c r="H385" s="64"/>
      <c r="I385" s="64"/>
      <c r="J385" s="64"/>
      <c r="K385" s="64"/>
      <c r="L385" s="64"/>
      <c r="M385" s="64"/>
      <c r="N385" s="64"/>
      <c r="O385" s="64"/>
      <c r="P385" s="64"/>
      <c r="Q385" s="64"/>
      <c r="R385" s="64"/>
      <c r="S385" s="64"/>
    </row>
    <row r="386">
      <c r="A386" s="93"/>
      <c r="B386" s="94"/>
      <c r="C386" s="95"/>
      <c r="D386" s="64"/>
      <c r="E386" s="64"/>
      <c r="F386" s="64"/>
      <c r="G386" s="64"/>
      <c r="H386" s="64"/>
      <c r="I386" s="64"/>
      <c r="J386" s="64"/>
      <c r="K386" s="64"/>
      <c r="L386" s="64"/>
      <c r="M386" s="64"/>
      <c r="N386" s="64"/>
      <c r="O386" s="64"/>
      <c r="P386" s="64"/>
      <c r="Q386" s="64"/>
      <c r="R386" s="64"/>
      <c r="S386" s="64"/>
    </row>
    <row r="387">
      <c r="A387" s="93"/>
      <c r="B387" s="94"/>
      <c r="C387" s="95"/>
      <c r="D387" s="64"/>
      <c r="E387" s="64"/>
      <c r="F387" s="64"/>
      <c r="G387" s="64"/>
      <c r="H387" s="64"/>
      <c r="I387" s="64"/>
      <c r="J387" s="64"/>
      <c r="K387" s="64"/>
      <c r="L387" s="64"/>
      <c r="M387" s="64"/>
      <c r="N387" s="64"/>
      <c r="O387" s="64"/>
      <c r="P387" s="64"/>
      <c r="Q387" s="64"/>
      <c r="R387" s="64"/>
      <c r="S387" s="64"/>
    </row>
    <row r="388">
      <c r="A388" s="93"/>
      <c r="B388" s="94"/>
      <c r="C388" s="95"/>
      <c r="D388" s="64"/>
      <c r="E388" s="64"/>
      <c r="F388" s="64"/>
      <c r="G388" s="64"/>
      <c r="H388" s="64"/>
      <c r="I388" s="64"/>
      <c r="J388" s="64"/>
      <c r="K388" s="64"/>
      <c r="L388" s="64"/>
      <c r="M388" s="64"/>
      <c r="N388" s="64"/>
      <c r="O388" s="64"/>
      <c r="P388" s="64"/>
      <c r="Q388" s="64"/>
      <c r="R388" s="64"/>
      <c r="S388" s="64"/>
    </row>
    <row r="389">
      <c r="A389" s="93"/>
      <c r="B389" s="94"/>
      <c r="C389" s="95"/>
      <c r="D389" s="64"/>
      <c r="E389" s="64"/>
      <c r="F389" s="64"/>
      <c r="G389" s="64"/>
      <c r="H389" s="64"/>
      <c r="I389" s="64"/>
      <c r="J389" s="64"/>
      <c r="K389" s="64"/>
      <c r="L389" s="64"/>
      <c r="M389" s="64"/>
      <c r="N389" s="64"/>
      <c r="O389" s="64"/>
      <c r="P389" s="64"/>
      <c r="Q389" s="64"/>
      <c r="R389" s="64"/>
      <c r="S389" s="64"/>
    </row>
    <row r="390">
      <c r="A390" s="93"/>
      <c r="B390" s="94"/>
      <c r="C390" s="95"/>
      <c r="D390" s="64"/>
      <c r="E390" s="64"/>
      <c r="F390" s="64"/>
      <c r="G390" s="64"/>
      <c r="H390" s="64"/>
      <c r="I390" s="64"/>
      <c r="J390" s="64"/>
      <c r="K390" s="64"/>
      <c r="L390" s="64"/>
      <c r="M390" s="64"/>
      <c r="N390" s="64"/>
      <c r="O390" s="64"/>
      <c r="P390" s="64"/>
      <c r="Q390" s="64"/>
      <c r="R390" s="64"/>
      <c r="S390" s="64"/>
    </row>
    <row r="391">
      <c r="A391" s="93"/>
      <c r="B391" s="94"/>
      <c r="C391" s="95"/>
      <c r="D391" s="64"/>
      <c r="E391" s="64"/>
      <c r="F391" s="64"/>
      <c r="G391" s="64"/>
      <c r="H391" s="64"/>
      <c r="I391" s="64"/>
      <c r="J391" s="64"/>
      <c r="K391" s="64"/>
      <c r="L391" s="64"/>
      <c r="M391" s="64"/>
      <c r="N391" s="64"/>
      <c r="O391" s="64"/>
      <c r="P391" s="64"/>
      <c r="Q391" s="64"/>
      <c r="R391" s="64"/>
      <c r="S391" s="64"/>
    </row>
    <row r="392">
      <c r="A392" s="93"/>
      <c r="B392" s="94"/>
      <c r="C392" s="95"/>
      <c r="D392" s="64"/>
      <c r="E392" s="64"/>
      <c r="F392" s="64"/>
      <c r="G392" s="64"/>
      <c r="H392" s="64"/>
      <c r="I392" s="64"/>
      <c r="J392" s="64"/>
      <c r="K392" s="64"/>
      <c r="L392" s="64"/>
      <c r="M392" s="64"/>
      <c r="N392" s="64"/>
      <c r="O392" s="64"/>
      <c r="P392" s="64"/>
      <c r="Q392" s="64"/>
      <c r="R392" s="64"/>
      <c r="S392" s="64"/>
    </row>
    <row r="393">
      <c r="A393" s="93"/>
      <c r="B393" s="94"/>
      <c r="C393" s="95"/>
      <c r="D393" s="64"/>
      <c r="E393" s="64"/>
      <c r="F393" s="64"/>
      <c r="G393" s="64"/>
      <c r="H393" s="64"/>
      <c r="I393" s="64"/>
      <c r="J393" s="64"/>
      <c r="K393" s="64"/>
      <c r="L393" s="64"/>
      <c r="M393" s="64"/>
      <c r="N393" s="64"/>
      <c r="O393" s="64"/>
      <c r="P393" s="64"/>
      <c r="Q393" s="64"/>
      <c r="R393" s="64"/>
      <c r="S393" s="64"/>
    </row>
    <row r="394">
      <c r="A394" s="93"/>
      <c r="B394" s="94"/>
      <c r="C394" s="95"/>
      <c r="D394" s="64"/>
      <c r="E394" s="64"/>
      <c r="F394" s="64"/>
      <c r="G394" s="64"/>
      <c r="H394" s="64"/>
      <c r="I394" s="64"/>
      <c r="J394" s="64"/>
      <c r="K394" s="64"/>
      <c r="L394" s="64"/>
      <c r="M394" s="64"/>
      <c r="N394" s="64"/>
      <c r="O394" s="64"/>
      <c r="P394" s="64"/>
      <c r="Q394" s="64"/>
      <c r="R394" s="64"/>
      <c r="S394" s="64"/>
    </row>
    <row r="395">
      <c r="A395" s="93"/>
      <c r="B395" s="94"/>
      <c r="C395" s="95"/>
      <c r="D395" s="64"/>
      <c r="E395" s="64"/>
      <c r="F395" s="64"/>
      <c r="G395" s="64"/>
      <c r="H395" s="64"/>
      <c r="I395" s="64"/>
      <c r="J395" s="64"/>
      <c r="K395" s="64"/>
      <c r="L395" s="64"/>
      <c r="M395" s="64"/>
      <c r="N395" s="64"/>
      <c r="O395" s="64"/>
      <c r="P395" s="64"/>
      <c r="Q395" s="64"/>
      <c r="R395" s="64"/>
      <c r="S395" s="64"/>
    </row>
    <row r="396">
      <c r="A396" s="93"/>
      <c r="B396" s="94"/>
      <c r="C396" s="95"/>
      <c r="D396" s="64"/>
      <c r="E396" s="64"/>
      <c r="F396" s="64"/>
      <c r="G396" s="64"/>
      <c r="H396" s="64"/>
      <c r="I396" s="64"/>
      <c r="J396" s="64"/>
      <c r="K396" s="64"/>
      <c r="L396" s="64"/>
      <c r="M396" s="64"/>
      <c r="N396" s="64"/>
      <c r="O396" s="64"/>
      <c r="P396" s="64"/>
      <c r="Q396" s="64"/>
      <c r="R396" s="64"/>
      <c r="S396" s="64"/>
    </row>
    <row r="397">
      <c r="A397" s="93"/>
      <c r="B397" s="94"/>
      <c r="C397" s="95"/>
      <c r="D397" s="64"/>
      <c r="E397" s="64"/>
      <c r="F397" s="64"/>
      <c r="G397" s="64"/>
      <c r="H397" s="64"/>
      <c r="I397" s="64"/>
      <c r="J397" s="64"/>
      <c r="K397" s="64"/>
      <c r="L397" s="64"/>
      <c r="M397" s="64"/>
      <c r="N397" s="64"/>
      <c r="O397" s="64"/>
      <c r="P397" s="64"/>
      <c r="Q397" s="64"/>
      <c r="R397" s="64"/>
      <c r="S397" s="64"/>
    </row>
    <row r="398">
      <c r="A398" s="93"/>
      <c r="B398" s="94"/>
      <c r="C398" s="95"/>
      <c r="D398" s="64"/>
      <c r="E398" s="64"/>
      <c r="F398" s="64"/>
      <c r="G398" s="64"/>
      <c r="H398" s="64"/>
      <c r="I398" s="64"/>
      <c r="J398" s="64"/>
      <c r="K398" s="64"/>
      <c r="L398" s="64"/>
      <c r="M398" s="64"/>
      <c r="N398" s="64"/>
      <c r="O398" s="64"/>
      <c r="P398" s="64"/>
      <c r="Q398" s="64"/>
      <c r="R398" s="64"/>
      <c r="S398" s="64"/>
    </row>
    <row r="399">
      <c r="A399" s="93"/>
      <c r="B399" s="94"/>
      <c r="C399" s="95"/>
      <c r="D399" s="64"/>
      <c r="E399" s="64"/>
      <c r="F399" s="64"/>
      <c r="G399" s="64"/>
      <c r="H399" s="64"/>
      <c r="I399" s="64"/>
      <c r="J399" s="64"/>
      <c r="K399" s="64"/>
      <c r="L399" s="64"/>
      <c r="M399" s="64"/>
      <c r="N399" s="64"/>
      <c r="O399" s="64"/>
      <c r="P399" s="64"/>
      <c r="Q399" s="64"/>
      <c r="R399" s="64"/>
      <c r="S399" s="64"/>
    </row>
    <row r="400">
      <c r="A400" s="93"/>
      <c r="B400" s="94"/>
      <c r="C400" s="95"/>
      <c r="D400" s="64"/>
      <c r="E400" s="64"/>
      <c r="F400" s="64"/>
      <c r="G400" s="64"/>
      <c r="H400" s="64"/>
      <c r="I400" s="64"/>
      <c r="J400" s="64"/>
      <c r="K400" s="64"/>
      <c r="L400" s="64"/>
      <c r="M400" s="64"/>
      <c r="N400" s="64"/>
      <c r="O400" s="64"/>
      <c r="P400" s="64"/>
      <c r="Q400" s="64"/>
      <c r="R400" s="64"/>
      <c r="S400" s="64"/>
    </row>
    <row r="401">
      <c r="A401" s="93"/>
      <c r="B401" s="94"/>
      <c r="C401" s="95"/>
      <c r="D401" s="64"/>
      <c r="E401" s="64"/>
      <c r="F401" s="64"/>
      <c r="G401" s="64"/>
      <c r="H401" s="64"/>
      <c r="I401" s="64"/>
      <c r="J401" s="64"/>
      <c r="K401" s="64"/>
      <c r="L401" s="64"/>
      <c r="M401" s="64"/>
      <c r="N401" s="64"/>
      <c r="O401" s="64"/>
      <c r="P401" s="64"/>
      <c r="Q401" s="64"/>
      <c r="R401" s="64"/>
      <c r="S401" s="64"/>
    </row>
    <row r="402">
      <c r="A402" s="93"/>
      <c r="B402" s="94"/>
      <c r="C402" s="95"/>
      <c r="D402" s="64"/>
      <c r="E402" s="64"/>
      <c r="F402" s="64"/>
      <c r="G402" s="64"/>
      <c r="H402" s="64"/>
      <c r="I402" s="64"/>
      <c r="J402" s="64"/>
      <c r="K402" s="64"/>
      <c r="L402" s="64"/>
      <c r="M402" s="64"/>
      <c r="N402" s="64"/>
      <c r="O402" s="64"/>
      <c r="P402" s="64"/>
      <c r="Q402" s="64"/>
      <c r="R402" s="64"/>
      <c r="S402" s="64"/>
    </row>
    <row r="403">
      <c r="A403" s="93"/>
      <c r="B403" s="94"/>
      <c r="C403" s="95"/>
      <c r="D403" s="64"/>
      <c r="E403" s="64"/>
      <c r="F403" s="64"/>
      <c r="G403" s="64"/>
      <c r="H403" s="64"/>
      <c r="I403" s="64"/>
      <c r="J403" s="64"/>
      <c r="K403" s="64"/>
      <c r="L403" s="64"/>
      <c r="M403" s="64"/>
      <c r="N403" s="64"/>
      <c r="O403" s="64"/>
      <c r="P403" s="64"/>
      <c r="Q403" s="64"/>
      <c r="R403" s="64"/>
      <c r="S403" s="64"/>
    </row>
    <row r="404">
      <c r="A404" s="93"/>
      <c r="B404" s="94"/>
      <c r="C404" s="95"/>
      <c r="D404" s="64"/>
      <c r="E404" s="64"/>
      <c r="F404" s="64"/>
      <c r="G404" s="64"/>
      <c r="H404" s="64"/>
      <c r="I404" s="64"/>
      <c r="J404" s="64"/>
      <c r="K404" s="64"/>
      <c r="L404" s="64"/>
      <c r="M404" s="64"/>
      <c r="N404" s="64"/>
      <c r="O404" s="64"/>
      <c r="P404" s="64"/>
      <c r="Q404" s="64"/>
      <c r="R404" s="64"/>
      <c r="S404" s="64"/>
    </row>
    <row r="405">
      <c r="A405" s="93"/>
      <c r="B405" s="94"/>
      <c r="C405" s="95"/>
      <c r="D405" s="64"/>
      <c r="E405" s="64"/>
      <c r="F405" s="64"/>
      <c r="G405" s="64"/>
      <c r="H405" s="64"/>
      <c r="I405" s="64"/>
      <c r="J405" s="64"/>
      <c r="K405" s="64"/>
      <c r="L405" s="64"/>
      <c r="M405" s="64"/>
      <c r="N405" s="64"/>
      <c r="O405" s="64"/>
      <c r="P405" s="64"/>
      <c r="Q405" s="64"/>
      <c r="R405" s="64"/>
      <c r="S405" s="64"/>
    </row>
    <row r="406">
      <c r="A406" s="93"/>
      <c r="B406" s="94"/>
      <c r="C406" s="95"/>
      <c r="D406" s="64"/>
      <c r="E406" s="64"/>
      <c r="F406" s="64"/>
      <c r="G406" s="64"/>
      <c r="H406" s="64"/>
      <c r="I406" s="64"/>
      <c r="J406" s="64"/>
      <c r="K406" s="64"/>
      <c r="L406" s="64"/>
      <c r="M406" s="64"/>
      <c r="N406" s="64"/>
      <c r="O406" s="64"/>
      <c r="P406" s="64"/>
      <c r="Q406" s="64"/>
      <c r="R406" s="64"/>
      <c r="S406" s="64"/>
    </row>
    <row r="407">
      <c r="A407" s="93"/>
      <c r="B407" s="94"/>
      <c r="C407" s="95"/>
      <c r="D407" s="64"/>
      <c r="E407" s="64"/>
      <c r="F407" s="64"/>
      <c r="G407" s="64"/>
      <c r="H407" s="64"/>
      <c r="I407" s="64"/>
      <c r="J407" s="64"/>
      <c r="K407" s="64"/>
      <c r="L407" s="64"/>
      <c r="M407" s="64"/>
      <c r="N407" s="64"/>
      <c r="O407" s="64"/>
      <c r="P407" s="64"/>
      <c r="Q407" s="64"/>
      <c r="R407" s="64"/>
      <c r="S407" s="64"/>
    </row>
    <row r="408">
      <c r="A408" s="93"/>
      <c r="B408" s="94"/>
      <c r="C408" s="95"/>
      <c r="D408" s="64"/>
      <c r="E408" s="64"/>
      <c r="F408" s="64"/>
      <c r="G408" s="64"/>
      <c r="H408" s="64"/>
      <c r="I408" s="64"/>
      <c r="J408" s="64"/>
      <c r="K408" s="64"/>
      <c r="L408" s="64"/>
      <c r="M408" s="64"/>
      <c r="N408" s="64"/>
      <c r="O408" s="64"/>
      <c r="P408" s="64"/>
      <c r="Q408" s="64"/>
      <c r="R408" s="64"/>
      <c r="S408" s="64"/>
    </row>
    <row r="409">
      <c r="A409" s="93"/>
      <c r="B409" s="94"/>
      <c r="C409" s="95"/>
      <c r="D409" s="64"/>
      <c r="E409" s="64"/>
      <c r="F409" s="64"/>
      <c r="G409" s="64"/>
      <c r="H409" s="64"/>
      <c r="I409" s="64"/>
      <c r="J409" s="64"/>
      <c r="K409" s="64"/>
      <c r="L409" s="64"/>
      <c r="M409" s="64"/>
      <c r="N409" s="64"/>
      <c r="O409" s="64"/>
      <c r="P409" s="64"/>
      <c r="Q409" s="64"/>
      <c r="R409" s="64"/>
      <c r="S409" s="64"/>
    </row>
    <row r="410">
      <c r="A410" s="93"/>
      <c r="B410" s="94"/>
      <c r="C410" s="95"/>
      <c r="D410" s="64"/>
      <c r="E410" s="64"/>
      <c r="F410" s="64"/>
      <c r="G410" s="64"/>
      <c r="H410" s="64"/>
      <c r="I410" s="64"/>
      <c r="J410" s="64"/>
      <c r="K410" s="64"/>
      <c r="L410" s="64"/>
      <c r="M410" s="64"/>
      <c r="N410" s="64"/>
      <c r="O410" s="64"/>
      <c r="P410" s="64"/>
      <c r="Q410" s="64"/>
      <c r="R410" s="64"/>
      <c r="S410" s="64"/>
    </row>
    <row r="411">
      <c r="A411" s="93"/>
      <c r="B411" s="94"/>
      <c r="C411" s="95"/>
      <c r="D411" s="64"/>
      <c r="E411" s="64"/>
      <c r="F411" s="64"/>
      <c r="G411" s="64"/>
      <c r="H411" s="64"/>
      <c r="I411" s="64"/>
      <c r="J411" s="64"/>
      <c r="K411" s="64"/>
      <c r="L411" s="64"/>
      <c r="M411" s="64"/>
      <c r="N411" s="64"/>
      <c r="O411" s="64"/>
      <c r="P411" s="64"/>
      <c r="Q411" s="64"/>
      <c r="R411" s="64"/>
      <c r="S411" s="64"/>
    </row>
    <row r="412">
      <c r="A412" s="93"/>
      <c r="B412" s="94"/>
      <c r="C412" s="95"/>
      <c r="D412" s="64"/>
      <c r="E412" s="64"/>
      <c r="F412" s="64"/>
      <c r="G412" s="64"/>
      <c r="H412" s="64"/>
      <c r="I412" s="64"/>
      <c r="J412" s="64"/>
      <c r="K412" s="64"/>
      <c r="L412" s="64"/>
      <c r="M412" s="64"/>
      <c r="N412" s="64"/>
      <c r="O412" s="64"/>
      <c r="P412" s="64"/>
      <c r="Q412" s="64"/>
      <c r="R412" s="64"/>
      <c r="S412" s="64"/>
    </row>
    <row r="413">
      <c r="A413" s="93"/>
      <c r="B413" s="94"/>
      <c r="C413" s="95"/>
      <c r="D413" s="64"/>
      <c r="E413" s="64"/>
      <c r="F413" s="64"/>
      <c r="G413" s="64"/>
      <c r="H413" s="64"/>
      <c r="I413" s="64"/>
      <c r="J413" s="64"/>
      <c r="K413" s="64"/>
      <c r="L413" s="64"/>
      <c r="M413" s="64"/>
      <c r="N413" s="64"/>
      <c r="O413" s="64"/>
      <c r="P413" s="64"/>
      <c r="Q413" s="64"/>
      <c r="R413" s="64"/>
      <c r="S413" s="64"/>
    </row>
    <row r="414">
      <c r="A414" s="93"/>
      <c r="B414" s="94"/>
      <c r="C414" s="95"/>
      <c r="D414" s="64"/>
      <c r="E414" s="64"/>
      <c r="F414" s="64"/>
      <c r="G414" s="64"/>
      <c r="H414" s="64"/>
      <c r="I414" s="64"/>
      <c r="J414" s="64"/>
      <c r="K414" s="64"/>
      <c r="L414" s="64"/>
      <c r="M414" s="64"/>
      <c r="N414" s="64"/>
      <c r="O414" s="64"/>
      <c r="P414" s="64"/>
      <c r="Q414" s="64"/>
      <c r="R414" s="64"/>
      <c r="S414" s="64"/>
    </row>
    <row r="415">
      <c r="A415" s="93"/>
      <c r="B415" s="94"/>
      <c r="C415" s="95"/>
      <c r="D415" s="64"/>
      <c r="E415" s="64"/>
      <c r="F415" s="64"/>
      <c r="G415" s="64"/>
      <c r="H415" s="64"/>
      <c r="I415" s="64"/>
      <c r="J415" s="64"/>
      <c r="K415" s="64"/>
      <c r="L415" s="64"/>
      <c r="M415" s="64"/>
      <c r="N415" s="64"/>
      <c r="O415" s="64"/>
      <c r="P415" s="64"/>
      <c r="Q415" s="64"/>
      <c r="R415" s="64"/>
      <c r="S415" s="64"/>
    </row>
    <row r="416">
      <c r="A416" s="93"/>
      <c r="B416" s="94"/>
      <c r="C416" s="95"/>
      <c r="D416" s="64"/>
      <c r="E416" s="64"/>
      <c r="F416" s="64"/>
      <c r="G416" s="64"/>
      <c r="H416" s="64"/>
      <c r="I416" s="64"/>
      <c r="J416" s="64"/>
      <c r="K416" s="64"/>
      <c r="L416" s="64"/>
      <c r="M416" s="64"/>
      <c r="N416" s="64"/>
      <c r="O416" s="64"/>
      <c r="P416" s="64"/>
      <c r="Q416" s="64"/>
      <c r="R416" s="64"/>
      <c r="S416" s="64"/>
    </row>
    <row r="417">
      <c r="A417" s="93"/>
      <c r="B417" s="94"/>
      <c r="C417" s="95"/>
      <c r="D417" s="64"/>
      <c r="E417" s="64"/>
      <c r="F417" s="64"/>
      <c r="G417" s="64"/>
      <c r="H417" s="64"/>
      <c r="I417" s="64"/>
      <c r="J417" s="64"/>
      <c r="K417" s="64"/>
      <c r="L417" s="64"/>
      <c r="M417" s="64"/>
      <c r="N417" s="64"/>
      <c r="O417" s="64"/>
      <c r="P417" s="64"/>
      <c r="Q417" s="64"/>
      <c r="R417" s="64"/>
      <c r="S417" s="64"/>
    </row>
    <row r="418">
      <c r="A418" s="93"/>
      <c r="B418" s="94"/>
      <c r="C418" s="95"/>
      <c r="D418" s="64"/>
      <c r="E418" s="64"/>
      <c r="F418" s="64"/>
      <c r="G418" s="64"/>
      <c r="H418" s="64"/>
      <c r="I418" s="64"/>
      <c r="J418" s="64"/>
      <c r="K418" s="64"/>
      <c r="L418" s="64"/>
      <c r="M418" s="64"/>
      <c r="N418" s="64"/>
      <c r="O418" s="64"/>
      <c r="P418" s="64"/>
      <c r="Q418" s="64"/>
      <c r="R418" s="64"/>
      <c r="S418" s="64"/>
    </row>
    <row r="419">
      <c r="A419" s="93"/>
      <c r="B419" s="94"/>
      <c r="C419" s="95"/>
      <c r="D419" s="64"/>
      <c r="E419" s="64"/>
      <c r="F419" s="64"/>
      <c r="G419" s="64"/>
      <c r="H419" s="64"/>
      <c r="I419" s="64"/>
      <c r="J419" s="64"/>
      <c r="K419" s="64"/>
      <c r="L419" s="64"/>
      <c r="M419" s="64"/>
      <c r="N419" s="64"/>
      <c r="O419" s="64"/>
      <c r="P419" s="64"/>
      <c r="Q419" s="64"/>
      <c r="R419" s="64"/>
      <c r="S419" s="64"/>
    </row>
    <row r="420">
      <c r="A420" s="93"/>
      <c r="B420" s="94"/>
      <c r="C420" s="95"/>
      <c r="D420" s="64"/>
      <c r="E420" s="64"/>
      <c r="F420" s="64"/>
      <c r="G420" s="64"/>
      <c r="H420" s="64"/>
      <c r="I420" s="64"/>
      <c r="J420" s="64"/>
      <c r="K420" s="64"/>
      <c r="L420" s="64"/>
      <c r="M420" s="64"/>
      <c r="N420" s="64"/>
      <c r="O420" s="64"/>
      <c r="P420" s="64"/>
      <c r="Q420" s="64"/>
      <c r="R420" s="64"/>
      <c r="S420" s="64"/>
    </row>
    <row r="421">
      <c r="A421" s="93"/>
      <c r="B421" s="94"/>
      <c r="C421" s="95"/>
      <c r="D421" s="64"/>
      <c r="E421" s="64"/>
      <c r="F421" s="64"/>
      <c r="G421" s="64"/>
      <c r="H421" s="64"/>
      <c r="I421" s="64"/>
      <c r="J421" s="64"/>
      <c r="K421" s="64"/>
      <c r="L421" s="64"/>
      <c r="M421" s="64"/>
      <c r="N421" s="64"/>
      <c r="O421" s="64"/>
      <c r="P421" s="64"/>
      <c r="Q421" s="64"/>
      <c r="R421" s="64"/>
      <c r="S421" s="64"/>
    </row>
    <row r="422">
      <c r="A422" s="93"/>
      <c r="B422" s="94"/>
      <c r="C422" s="95"/>
      <c r="D422" s="64"/>
      <c r="E422" s="64"/>
      <c r="F422" s="64"/>
      <c r="G422" s="64"/>
      <c r="H422" s="64"/>
      <c r="I422" s="64"/>
      <c r="J422" s="64"/>
      <c r="K422" s="64"/>
      <c r="L422" s="64"/>
      <c r="M422" s="64"/>
      <c r="N422" s="64"/>
      <c r="O422" s="64"/>
      <c r="P422" s="64"/>
      <c r="Q422" s="64"/>
      <c r="R422" s="64"/>
      <c r="S422" s="64"/>
    </row>
    <row r="423">
      <c r="A423" s="93"/>
      <c r="B423" s="94"/>
      <c r="C423" s="95"/>
      <c r="D423" s="64"/>
      <c r="E423" s="64"/>
      <c r="F423" s="64"/>
      <c r="G423" s="64"/>
      <c r="H423" s="64"/>
      <c r="I423" s="64"/>
      <c r="J423" s="64"/>
      <c r="K423" s="64"/>
      <c r="L423" s="64"/>
      <c r="M423" s="64"/>
      <c r="N423" s="64"/>
      <c r="O423" s="64"/>
      <c r="P423" s="64"/>
      <c r="Q423" s="64"/>
      <c r="R423" s="64"/>
      <c r="S423" s="64"/>
    </row>
    <row r="424">
      <c r="A424" s="93"/>
      <c r="B424" s="94"/>
      <c r="C424" s="95"/>
      <c r="D424" s="64"/>
      <c r="E424" s="64"/>
      <c r="F424" s="64"/>
      <c r="G424" s="64"/>
      <c r="H424" s="64"/>
      <c r="I424" s="64"/>
      <c r="J424" s="64"/>
      <c r="K424" s="64"/>
      <c r="L424" s="64"/>
      <c r="M424" s="64"/>
      <c r="N424" s="64"/>
      <c r="O424" s="64"/>
      <c r="P424" s="64"/>
      <c r="Q424" s="64"/>
      <c r="R424" s="64"/>
      <c r="S424" s="64"/>
    </row>
    <row r="425">
      <c r="A425" s="93"/>
      <c r="B425" s="94"/>
      <c r="C425" s="95"/>
      <c r="D425" s="64"/>
      <c r="E425" s="64"/>
      <c r="F425" s="64"/>
      <c r="G425" s="64"/>
      <c r="H425" s="64"/>
      <c r="I425" s="64"/>
      <c r="J425" s="64"/>
      <c r="K425" s="64"/>
      <c r="L425" s="64"/>
      <c r="M425" s="64"/>
      <c r="N425" s="64"/>
      <c r="O425" s="64"/>
      <c r="P425" s="64"/>
      <c r="Q425" s="64"/>
      <c r="R425" s="64"/>
      <c r="S425" s="64"/>
    </row>
    <row r="426">
      <c r="A426" s="93"/>
      <c r="B426" s="94"/>
      <c r="C426" s="95"/>
      <c r="D426" s="64"/>
      <c r="E426" s="64"/>
      <c r="F426" s="64"/>
      <c r="G426" s="64"/>
      <c r="H426" s="64"/>
      <c r="I426" s="64"/>
      <c r="J426" s="64"/>
      <c r="K426" s="64"/>
      <c r="L426" s="64"/>
      <c r="M426" s="64"/>
      <c r="N426" s="64"/>
      <c r="O426" s="64"/>
      <c r="P426" s="64"/>
      <c r="Q426" s="64"/>
      <c r="R426" s="64"/>
      <c r="S426" s="64"/>
    </row>
    <row r="427">
      <c r="A427" s="93"/>
      <c r="B427" s="94"/>
      <c r="C427" s="95"/>
      <c r="D427" s="64"/>
      <c r="E427" s="64"/>
      <c r="F427" s="64"/>
      <c r="G427" s="64"/>
      <c r="H427" s="64"/>
      <c r="I427" s="64"/>
      <c r="J427" s="64"/>
      <c r="K427" s="64"/>
      <c r="L427" s="64"/>
      <c r="M427" s="64"/>
      <c r="N427" s="64"/>
      <c r="O427" s="64"/>
      <c r="P427" s="64"/>
      <c r="Q427" s="64"/>
      <c r="R427" s="64"/>
      <c r="S427" s="64"/>
    </row>
    <row r="428">
      <c r="A428" s="93"/>
      <c r="B428" s="94"/>
      <c r="C428" s="95"/>
      <c r="D428" s="64"/>
      <c r="E428" s="64"/>
      <c r="F428" s="64"/>
      <c r="G428" s="64"/>
      <c r="H428" s="64"/>
      <c r="I428" s="64"/>
      <c r="J428" s="64"/>
      <c r="K428" s="64"/>
      <c r="L428" s="64"/>
      <c r="M428" s="64"/>
      <c r="N428" s="64"/>
      <c r="O428" s="64"/>
      <c r="P428" s="64"/>
      <c r="Q428" s="64"/>
      <c r="R428" s="64"/>
      <c r="S428" s="64"/>
    </row>
    <row r="429">
      <c r="A429" s="93"/>
      <c r="B429" s="94"/>
      <c r="C429" s="95"/>
      <c r="D429" s="64"/>
      <c r="E429" s="64"/>
      <c r="F429" s="64"/>
      <c r="G429" s="64"/>
      <c r="H429" s="64"/>
      <c r="I429" s="64"/>
      <c r="J429" s="64"/>
      <c r="K429" s="64"/>
      <c r="L429" s="64"/>
      <c r="M429" s="64"/>
      <c r="N429" s="64"/>
      <c r="O429" s="64"/>
      <c r="P429" s="64"/>
      <c r="Q429" s="64"/>
      <c r="R429" s="64"/>
      <c r="S429" s="64"/>
    </row>
    <row r="430">
      <c r="A430" s="93"/>
      <c r="B430" s="94"/>
      <c r="C430" s="95"/>
      <c r="D430" s="64"/>
      <c r="E430" s="64"/>
      <c r="F430" s="64"/>
      <c r="G430" s="64"/>
      <c r="H430" s="64"/>
      <c r="I430" s="64"/>
      <c r="J430" s="64"/>
      <c r="K430" s="64"/>
      <c r="L430" s="64"/>
      <c r="M430" s="64"/>
      <c r="N430" s="64"/>
      <c r="O430" s="64"/>
      <c r="P430" s="64"/>
      <c r="Q430" s="64"/>
      <c r="R430" s="64"/>
      <c r="S430" s="64"/>
    </row>
    <row r="431">
      <c r="A431" s="93"/>
      <c r="B431" s="94"/>
      <c r="C431" s="95"/>
      <c r="D431" s="64"/>
      <c r="E431" s="64"/>
      <c r="F431" s="64"/>
      <c r="G431" s="64"/>
      <c r="H431" s="64"/>
      <c r="I431" s="64"/>
      <c r="J431" s="64"/>
      <c r="K431" s="64"/>
      <c r="L431" s="64"/>
      <c r="M431" s="64"/>
      <c r="N431" s="64"/>
      <c r="O431" s="64"/>
      <c r="P431" s="64"/>
      <c r="Q431" s="64"/>
      <c r="R431" s="64"/>
      <c r="S431" s="64"/>
    </row>
    <row r="432">
      <c r="A432" s="93"/>
      <c r="B432" s="94"/>
      <c r="C432" s="95"/>
      <c r="D432" s="64"/>
      <c r="E432" s="64"/>
      <c r="F432" s="64"/>
      <c r="G432" s="64"/>
      <c r="H432" s="64"/>
      <c r="I432" s="64"/>
      <c r="J432" s="64"/>
      <c r="K432" s="64"/>
      <c r="L432" s="64"/>
      <c r="M432" s="64"/>
      <c r="N432" s="64"/>
      <c r="O432" s="64"/>
      <c r="P432" s="64"/>
      <c r="Q432" s="64"/>
      <c r="R432" s="64"/>
      <c r="S432" s="64"/>
    </row>
    <row r="433">
      <c r="A433" s="93"/>
      <c r="B433" s="94"/>
      <c r="C433" s="95"/>
      <c r="D433" s="64"/>
      <c r="E433" s="64"/>
      <c r="F433" s="64"/>
      <c r="G433" s="64"/>
      <c r="H433" s="64"/>
      <c r="I433" s="64"/>
      <c r="J433" s="64"/>
      <c r="K433" s="64"/>
      <c r="L433" s="64"/>
      <c r="M433" s="64"/>
      <c r="N433" s="64"/>
      <c r="O433" s="64"/>
      <c r="P433" s="64"/>
      <c r="Q433" s="64"/>
      <c r="R433" s="64"/>
      <c r="S433" s="64"/>
    </row>
    <row r="434">
      <c r="A434" s="93"/>
      <c r="B434" s="94"/>
      <c r="C434" s="95"/>
      <c r="D434" s="64"/>
      <c r="E434" s="64"/>
      <c r="F434" s="64"/>
      <c r="G434" s="64"/>
      <c r="H434" s="64"/>
      <c r="I434" s="64"/>
      <c r="J434" s="64"/>
      <c r="K434" s="64"/>
      <c r="L434" s="64"/>
      <c r="M434" s="64"/>
      <c r="N434" s="64"/>
      <c r="O434" s="64"/>
      <c r="P434" s="64"/>
      <c r="Q434" s="64"/>
      <c r="R434" s="64"/>
      <c r="S434" s="64"/>
    </row>
    <row r="435">
      <c r="A435" s="93"/>
      <c r="B435" s="94"/>
      <c r="C435" s="95"/>
      <c r="D435" s="64"/>
      <c r="E435" s="64"/>
      <c r="F435" s="64"/>
      <c r="G435" s="64"/>
      <c r="H435" s="64"/>
      <c r="I435" s="64"/>
      <c r="J435" s="64"/>
      <c r="K435" s="64"/>
      <c r="L435" s="64"/>
      <c r="M435" s="64"/>
      <c r="N435" s="64"/>
      <c r="O435" s="64"/>
      <c r="P435" s="64"/>
      <c r="Q435" s="64"/>
      <c r="R435" s="64"/>
      <c r="S435" s="64"/>
    </row>
    <row r="436">
      <c r="A436" s="93"/>
      <c r="B436" s="94"/>
      <c r="C436" s="95"/>
      <c r="D436" s="64"/>
      <c r="E436" s="64"/>
      <c r="F436" s="64"/>
      <c r="G436" s="64"/>
      <c r="H436" s="64"/>
      <c r="I436" s="64"/>
      <c r="J436" s="64"/>
      <c r="K436" s="64"/>
      <c r="L436" s="64"/>
      <c r="M436" s="64"/>
      <c r="N436" s="64"/>
      <c r="O436" s="64"/>
      <c r="P436" s="64"/>
      <c r="Q436" s="64"/>
      <c r="R436" s="64"/>
      <c r="S436" s="64"/>
    </row>
    <row r="437">
      <c r="A437" s="93"/>
      <c r="B437" s="94"/>
      <c r="C437" s="95"/>
      <c r="D437" s="64"/>
      <c r="E437" s="64"/>
      <c r="F437" s="64"/>
      <c r="G437" s="64"/>
      <c r="H437" s="64"/>
      <c r="I437" s="64"/>
      <c r="J437" s="64"/>
      <c r="K437" s="64"/>
      <c r="L437" s="64"/>
      <c r="M437" s="64"/>
      <c r="N437" s="64"/>
      <c r="O437" s="64"/>
      <c r="P437" s="64"/>
      <c r="Q437" s="64"/>
      <c r="R437" s="64"/>
      <c r="S437" s="64"/>
    </row>
    <row r="438">
      <c r="A438" s="93"/>
      <c r="B438" s="94"/>
      <c r="C438" s="95"/>
      <c r="D438" s="64"/>
      <c r="E438" s="64"/>
      <c r="F438" s="64"/>
      <c r="G438" s="64"/>
      <c r="H438" s="64"/>
      <c r="I438" s="64"/>
      <c r="J438" s="64"/>
      <c r="K438" s="64"/>
      <c r="L438" s="64"/>
      <c r="M438" s="64"/>
      <c r="N438" s="64"/>
      <c r="O438" s="64"/>
      <c r="P438" s="64"/>
      <c r="Q438" s="64"/>
      <c r="R438" s="64"/>
      <c r="S438" s="64"/>
    </row>
    <row r="439">
      <c r="A439" s="93"/>
      <c r="B439" s="94"/>
      <c r="C439" s="95"/>
      <c r="D439" s="64"/>
      <c r="E439" s="64"/>
      <c r="F439" s="64"/>
      <c r="G439" s="64"/>
      <c r="H439" s="64"/>
      <c r="I439" s="64"/>
      <c r="J439" s="64"/>
      <c r="K439" s="64"/>
      <c r="L439" s="64"/>
      <c r="M439" s="64"/>
      <c r="N439" s="64"/>
      <c r="O439" s="64"/>
      <c r="P439" s="64"/>
      <c r="Q439" s="64"/>
      <c r="R439" s="64"/>
      <c r="S439" s="64"/>
    </row>
    <row r="440">
      <c r="A440" s="93"/>
      <c r="B440" s="94"/>
      <c r="C440" s="95"/>
      <c r="D440" s="64"/>
      <c r="E440" s="64"/>
      <c r="F440" s="64"/>
      <c r="G440" s="64"/>
      <c r="H440" s="64"/>
      <c r="I440" s="64"/>
      <c r="J440" s="64"/>
      <c r="K440" s="64"/>
      <c r="L440" s="64"/>
      <c r="M440" s="64"/>
      <c r="N440" s="64"/>
      <c r="O440" s="64"/>
      <c r="P440" s="64"/>
      <c r="Q440" s="64"/>
      <c r="R440" s="64"/>
      <c r="S440" s="64"/>
    </row>
    <row r="441">
      <c r="A441" s="93"/>
      <c r="B441" s="94"/>
      <c r="C441" s="95"/>
      <c r="D441" s="64"/>
      <c r="E441" s="64"/>
      <c r="F441" s="64"/>
      <c r="G441" s="64"/>
      <c r="H441" s="64"/>
      <c r="I441" s="64"/>
      <c r="J441" s="64"/>
      <c r="K441" s="64"/>
      <c r="L441" s="64"/>
      <c r="M441" s="64"/>
      <c r="N441" s="64"/>
      <c r="O441" s="64"/>
      <c r="P441" s="64"/>
      <c r="Q441" s="64"/>
      <c r="R441" s="64"/>
      <c r="S441" s="64"/>
    </row>
    <row r="442">
      <c r="A442" s="93"/>
      <c r="B442" s="94"/>
      <c r="C442" s="95"/>
      <c r="D442" s="64"/>
      <c r="E442" s="64"/>
      <c r="F442" s="64"/>
      <c r="G442" s="64"/>
      <c r="H442" s="64"/>
      <c r="I442" s="64"/>
      <c r="J442" s="64"/>
      <c r="K442" s="64"/>
      <c r="L442" s="64"/>
      <c r="M442" s="64"/>
      <c r="N442" s="64"/>
      <c r="O442" s="64"/>
      <c r="P442" s="64"/>
      <c r="Q442" s="64"/>
      <c r="R442" s="64"/>
      <c r="S442" s="64"/>
    </row>
    <row r="443">
      <c r="A443" s="93"/>
      <c r="B443" s="94"/>
      <c r="C443" s="95"/>
      <c r="D443" s="64"/>
      <c r="E443" s="64"/>
      <c r="F443" s="64"/>
      <c r="G443" s="64"/>
      <c r="H443" s="64"/>
      <c r="I443" s="64"/>
      <c r="J443" s="64"/>
      <c r="K443" s="64"/>
      <c r="L443" s="64"/>
      <c r="M443" s="64"/>
      <c r="N443" s="64"/>
      <c r="O443" s="64"/>
      <c r="P443" s="64"/>
      <c r="Q443" s="64"/>
      <c r="R443" s="64"/>
      <c r="S443" s="64"/>
    </row>
    <row r="444">
      <c r="A444" s="93"/>
      <c r="B444" s="94"/>
      <c r="C444" s="95"/>
      <c r="D444" s="64"/>
      <c r="E444" s="64"/>
      <c r="F444" s="64"/>
      <c r="G444" s="64"/>
      <c r="H444" s="64"/>
      <c r="I444" s="64"/>
      <c r="J444" s="64"/>
      <c r="K444" s="64"/>
      <c r="L444" s="64"/>
      <c r="M444" s="64"/>
      <c r="N444" s="64"/>
      <c r="O444" s="64"/>
      <c r="P444" s="64"/>
      <c r="Q444" s="64"/>
      <c r="R444" s="64"/>
      <c r="S444" s="64"/>
    </row>
    <row r="445">
      <c r="A445" s="93"/>
      <c r="B445" s="94"/>
      <c r="C445" s="95"/>
      <c r="D445" s="64"/>
      <c r="E445" s="64"/>
      <c r="F445" s="64"/>
      <c r="G445" s="64"/>
      <c r="H445" s="64"/>
      <c r="I445" s="64"/>
      <c r="J445" s="64"/>
      <c r="K445" s="64"/>
      <c r="L445" s="64"/>
      <c r="M445" s="64"/>
      <c r="N445" s="64"/>
      <c r="O445" s="64"/>
      <c r="P445" s="64"/>
      <c r="Q445" s="64"/>
      <c r="R445" s="64"/>
      <c r="S445" s="64"/>
    </row>
    <row r="446">
      <c r="A446" s="93"/>
      <c r="B446" s="94"/>
      <c r="C446" s="95"/>
      <c r="D446" s="64"/>
      <c r="E446" s="64"/>
      <c r="F446" s="64"/>
      <c r="G446" s="64"/>
      <c r="H446" s="64"/>
      <c r="I446" s="64"/>
      <c r="J446" s="64"/>
      <c r="K446" s="64"/>
      <c r="L446" s="64"/>
      <c r="M446" s="64"/>
      <c r="N446" s="64"/>
      <c r="O446" s="64"/>
      <c r="P446" s="64"/>
      <c r="Q446" s="64"/>
      <c r="R446" s="64"/>
      <c r="S446" s="64"/>
    </row>
    <row r="447">
      <c r="A447" s="93"/>
      <c r="B447" s="94"/>
      <c r="C447" s="95"/>
      <c r="D447" s="64"/>
      <c r="E447" s="64"/>
      <c r="F447" s="64"/>
      <c r="G447" s="64"/>
      <c r="H447" s="64"/>
      <c r="I447" s="64"/>
      <c r="J447" s="64"/>
      <c r="K447" s="64"/>
      <c r="L447" s="64"/>
      <c r="M447" s="64"/>
      <c r="N447" s="64"/>
      <c r="O447" s="64"/>
      <c r="P447" s="64"/>
      <c r="Q447" s="64"/>
      <c r="R447" s="64"/>
      <c r="S447" s="64"/>
    </row>
    <row r="448">
      <c r="A448" s="93"/>
      <c r="B448" s="94"/>
      <c r="C448" s="95"/>
      <c r="D448" s="64"/>
      <c r="E448" s="64"/>
      <c r="F448" s="64"/>
      <c r="G448" s="64"/>
      <c r="H448" s="64"/>
      <c r="I448" s="64"/>
      <c r="J448" s="64"/>
      <c r="K448" s="64"/>
      <c r="L448" s="64"/>
      <c r="M448" s="64"/>
      <c r="N448" s="64"/>
      <c r="O448" s="64"/>
      <c r="P448" s="64"/>
      <c r="Q448" s="64"/>
      <c r="R448" s="64"/>
      <c r="S448" s="64"/>
    </row>
    <row r="449">
      <c r="A449" s="93"/>
      <c r="B449" s="94"/>
      <c r="C449" s="95"/>
      <c r="D449" s="64"/>
      <c r="E449" s="64"/>
      <c r="F449" s="64"/>
      <c r="G449" s="64"/>
      <c r="H449" s="64"/>
      <c r="I449" s="64"/>
      <c r="J449" s="64"/>
      <c r="K449" s="64"/>
      <c r="L449" s="64"/>
      <c r="M449" s="64"/>
      <c r="N449" s="64"/>
      <c r="O449" s="64"/>
      <c r="P449" s="64"/>
      <c r="Q449" s="64"/>
      <c r="R449" s="64"/>
      <c r="S449" s="64"/>
    </row>
    <row r="450">
      <c r="A450" s="93"/>
      <c r="B450" s="94"/>
      <c r="C450" s="95"/>
      <c r="D450" s="64"/>
      <c r="E450" s="64"/>
      <c r="F450" s="64"/>
      <c r="G450" s="64"/>
      <c r="H450" s="64"/>
      <c r="I450" s="64"/>
      <c r="J450" s="64"/>
      <c r="K450" s="64"/>
      <c r="L450" s="64"/>
      <c r="M450" s="64"/>
      <c r="N450" s="64"/>
      <c r="O450" s="64"/>
      <c r="P450" s="64"/>
      <c r="Q450" s="64"/>
      <c r="R450" s="64"/>
      <c r="S450" s="64"/>
    </row>
    <row r="451">
      <c r="A451" s="93"/>
      <c r="B451" s="94"/>
      <c r="C451" s="95"/>
      <c r="D451" s="64"/>
      <c r="E451" s="64"/>
      <c r="F451" s="64"/>
      <c r="G451" s="64"/>
      <c r="H451" s="64"/>
      <c r="I451" s="64"/>
      <c r="J451" s="64"/>
      <c r="K451" s="64"/>
      <c r="L451" s="64"/>
      <c r="M451" s="64"/>
      <c r="N451" s="64"/>
      <c r="O451" s="64"/>
      <c r="P451" s="64"/>
      <c r="Q451" s="64"/>
      <c r="R451" s="64"/>
      <c r="S451" s="64"/>
    </row>
    <row r="452">
      <c r="A452" s="93"/>
      <c r="B452" s="94"/>
      <c r="C452" s="95"/>
      <c r="D452" s="64"/>
      <c r="E452" s="64"/>
      <c r="F452" s="64"/>
      <c r="G452" s="64"/>
      <c r="H452" s="64"/>
      <c r="I452" s="64"/>
      <c r="J452" s="64"/>
      <c r="K452" s="64"/>
      <c r="L452" s="64"/>
      <c r="M452" s="64"/>
      <c r="N452" s="64"/>
      <c r="O452" s="64"/>
      <c r="P452" s="64"/>
      <c r="Q452" s="64"/>
      <c r="R452" s="64"/>
      <c r="S452" s="64"/>
    </row>
    <row r="453">
      <c r="A453" s="93"/>
      <c r="B453" s="94"/>
      <c r="C453" s="95"/>
      <c r="D453" s="64"/>
      <c r="E453" s="64"/>
      <c r="F453" s="64"/>
      <c r="G453" s="64"/>
      <c r="H453" s="64"/>
      <c r="I453" s="64"/>
      <c r="J453" s="64"/>
      <c r="K453" s="64"/>
      <c r="L453" s="64"/>
      <c r="M453" s="64"/>
      <c r="N453" s="64"/>
      <c r="O453" s="64"/>
      <c r="P453" s="64"/>
      <c r="Q453" s="64"/>
      <c r="R453" s="64"/>
      <c r="S453" s="64"/>
    </row>
    <row r="454">
      <c r="A454" s="93"/>
      <c r="B454" s="94"/>
      <c r="C454" s="95"/>
      <c r="D454" s="64"/>
      <c r="E454" s="64"/>
      <c r="F454" s="64"/>
      <c r="G454" s="64"/>
      <c r="H454" s="64"/>
      <c r="I454" s="64"/>
      <c r="J454" s="64"/>
      <c r="K454" s="64"/>
      <c r="L454" s="64"/>
      <c r="M454" s="64"/>
      <c r="N454" s="64"/>
      <c r="O454" s="64"/>
      <c r="P454" s="64"/>
      <c r="Q454" s="64"/>
      <c r="R454" s="64"/>
      <c r="S454" s="64"/>
    </row>
    <row r="455">
      <c r="A455" s="93"/>
      <c r="B455" s="94"/>
      <c r="C455" s="95"/>
      <c r="D455" s="64"/>
      <c r="E455" s="64"/>
      <c r="F455" s="64"/>
      <c r="G455" s="64"/>
      <c r="H455" s="64"/>
      <c r="I455" s="64"/>
      <c r="J455" s="64"/>
      <c r="K455" s="64"/>
      <c r="L455" s="64"/>
      <c r="M455" s="64"/>
      <c r="N455" s="64"/>
      <c r="O455" s="64"/>
      <c r="P455" s="64"/>
      <c r="Q455" s="64"/>
      <c r="R455" s="64"/>
      <c r="S455" s="64"/>
    </row>
    <row r="456">
      <c r="A456" s="93"/>
      <c r="B456" s="94"/>
      <c r="C456" s="95"/>
      <c r="D456" s="64"/>
      <c r="E456" s="64"/>
      <c r="F456" s="64"/>
      <c r="G456" s="64"/>
      <c r="H456" s="64"/>
      <c r="I456" s="64"/>
      <c r="J456" s="64"/>
      <c r="K456" s="64"/>
      <c r="L456" s="64"/>
      <c r="M456" s="64"/>
      <c r="N456" s="64"/>
      <c r="O456" s="64"/>
      <c r="P456" s="64"/>
      <c r="Q456" s="64"/>
      <c r="R456" s="64"/>
      <c r="S456" s="64"/>
    </row>
    <row r="457">
      <c r="A457" s="93"/>
      <c r="B457" s="94"/>
      <c r="C457" s="95"/>
      <c r="D457" s="64"/>
      <c r="E457" s="64"/>
      <c r="F457" s="64"/>
      <c r="G457" s="64"/>
      <c r="H457" s="64"/>
      <c r="I457" s="64"/>
      <c r="J457" s="64"/>
      <c r="K457" s="64"/>
      <c r="L457" s="64"/>
      <c r="M457" s="64"/>
      <c r="N457" s="64"/>
      <c r="O457" s="64"/>
      <c r="P457" s="64"/>
      <c r="Q457" s="64"/>
      <c r="R457" s="64"/>
      <c r="S457" s="64"/>
    </row>
    <row r="458">
      <c r="A458" s="93"/>
      <c r="B458" s="94"/>
      <c r="C458" s="95"/>
      <c r="D458" s="64"/>
      <c r="E458" s="64"/>
      <c r="F458" s="64"/>
      <c r="G458" s="64"/>
      <c r="H458" s="64"/>
      <c r="I458" s="64"/>
      <c r="J458" s="64"/>
      <c r="K458" s="64"/>
      <c r="L458" s="64"/>
      <c r="M458" s="64"/>
      <c r="N458" s="64"/>
      <c r="O458" s="64"/>
      <c r="P458" s="64"/>
      <c r="Q458" s="64"/>
      <c r="R458" s="64"/>
      <c r="S458" s="64"/>
    </row>
    <row r="459">
      <c r="A459" s="93"/>
      <c r="B459" s="94"/>
      <c r="C459" s="95"/>
      <c r="D459" s="64"/>
      <c r="E459" s="64"/>
      <c r="F459" s="64"/>
      <c r="G459" s="64"/>
      <c r="H459" s="64"/>
      <c r="I459" s="64"/>
      <c r="J459" s="64"/>
      <c r="K459" s="64"/>
      <c r="L459" s="64"/>
      <c r="M459" s="64"/>
      <c r="N459" s="64"/>
      <c r="O459" s="64"/>
      <c r="P459" s="64"/>
      <c r="Q459" s="64"/>
      <c r="R459" s="64"/>
      <c r="S459" s="64"/>
    </row>
    <row r="460">
      <c r="A460" s="93"/>
      <c r="B460" s="94"/>
      <c r="C460" s="95"/>
      <c r="D460" s="64"/>
      <c r="E460" s="64"/>
      <c r="F460" s="64"/>
      <c r="G460" s="64"/>
      <c r="H460" s="64"/>
      <c r="I460" s="64"/>
      <c r="J460" s="64"/>
      <c r="K460" s="64"/>
      <c r="L460" s="64"/>
      <c r="M460" s="64"/>
      <c r="N460" s="64"/>
      <c r="O460" s="64"/>
      <c r="P460" s="64"/>
      <c r="Q460" s="64"/>
      <c r="R460" s="64"/>
      <c r="S460" s="64"/>
    </row>
    <row r="461">
      <c r="A461" s="93"/>
      <c r="B461" s="94"/>
      <c r="C461" s="95"/>
      <c r="D461" s="64"/>
      <c r="E461" s="64"/>
      <c r="F461" s="64"/>
      <c r="G461" s="64"/>
      <c r="H461" s="64"/>
      <c r="I461" s="64"/>
      <c r="J461" s="64"/>
      <c r="K461" s="64"/>
      <c r="L461" s="64"/>
      <c r="M461" s="64"/>
      <c r="N461" s="64"/>
      <c r="O461" s="64"/>
      <c r="P461" s="64"/>
      <c r="Q461" s="64"/>
      <c r="R461" s="64"/>
      <c r="S461" s="64"/>
    </row>
    <row r="462">
      <c r="A462" s="93"/>
      <c r="B462" s="94"/>
      <c r="C462" s="95"/>
      <c r="D462" s="64"/>
      <c r="E462" s="64"/>
      <c r="F462" s="64"/>
      <c r="G462" s="64"/>
      <c r="H462" s="64"/>
      <c r="I462" s="64"/>
      <c r="J462" s="64"/>
      <c r="K462" s="64"/>
      <c r="L462" s="64"/>
      <c r="M462" s="64"/>
      <c r="N462" s="64"/>
      <c r="O462" s="64"/>
      <c r="P462" s="64"/>
      <c r="Q462" s="64"/>
      <c r="R462" s="64"/>
      <c r="S462" s="64"/>
    </row>
    <row r="463">
      <c r="A463" s="93"/>
      <c r="B463" s="94"/>
      <c r="C463" s="95"/>
      <c r="D463" s="64"/>
      <c r="E463" s="64"/>
      <c r="F463" s="64"/>
      <c r="G463" s="64"/>
      <c r="H463" s="64"/>
      <c r="I463" s="64"/>
      <c r="J463" s="64"/>
      <c r="K463" s="64"/>
      <c r="L463" s="64"/>
      <c r="M463" s="64"/>
      <c r="N463" s="64"/>
      <c r="O463" s="64"/>
      <c r="P463" s="64"/>
      <c r="Q463" s="64"/>
      <c r="R463" s="64"/>
      <c r="S463" s="64"/>
    </row>
    <row r="464">
      <c r="A464" s="93"/>
      <c r="B464" s="94"/>
      <c r="C464" s="95"/>
      <c r="D464" s="64"/>
      <c r="E464" s="64"/>
      <c r="F464" s="64"/>
      <c r="G464" s="64"/>
      <c r="H464" s="64"/>
      <c r="I464" s="64"/>
      <c r="J464" s="64"/>
      <c r="K464" s="64"/>
      <c r="L464" s="64"/>
      <c r="M464" s="64"/>
      <c r="N464" s="64"/>
      <c r="O464" s="64"/>
      <c r="P464" s="64"/>
      <c r="Q464" s="64"/>
      <c r="R464" s="64"/>
      <c r="S464" s="64"/>
    </row>
    <row r="465">
      <c r="A465" s="93"/>
      <c r="B465" s="94"/>
      <c r="C465" s="95"/>
      <c r="D465" s="64"/>
      <c r="E465" s="64"/>
      <c r="F465" s="64"/>
      <c r="G465" s="64"/>
      <c r="H465" s="64"/>
      <c r="I465" s="64"/>
      <c r="J465" s="64"/>
      <c r="K465" s="64"/>
      <c r="L465" s="64"/>
      <c r="M465" s="64"/>
      <c r="N465" s="64"/>
      <c r="O465" s="64"/>
      <c r="P465" s="64"/>
      <c r="Q465" s="64"/>
      <c r="R465" s="64"/>
      <c r="S465" s="64"/>
    </row>
    <row r="466">
      <c r="A466" s="93"/>
      <c r="B466" s="94"/>
      <c r="C466" s="95"/>
      <c r="D466" s="64"/>
      <c r="E466" s="64"/>
      <c r="F466" s="64"/>
      <c r="G466" s="64"/>
      <c r="H466" s="64"/>
      <c r="I466" s="64"/>
      <c r="J466" s="64"/>
      <c r="K466" s="64"/>
      <c r="L466" s="64"/>
      <c r="M466" s="64"/>
      <c r="N466" s="64"/>
      <c r="O466" s="64"/>
      <c r="P466" s="64"/>
      <c r="Q466" s="64"/>
      <c r="R466" s="64"/>
      <c r="S466" s="64"/>
    </row>
    <row r="467">
      <c r="A467" s="93"/>
      <c r="B467" s="94"/>
      <c r="C467" s="95"/>
      <c r="D467" s="64"/>
      <c r="E467" s="64"/>
      <c r="F467" s="64"/>
      <c r="G467" s="64"/>
      <c r="H467" s="64"/>
      <c r="I467" s="64"/>
      <c r="J467" s="64"/>
      <c r="K467" s="64"/>
      <c r="L467" s="64"/>
      <c r="M467" s="64"/>
      <c r="N467" s="64"/>
      <c r="O467" s="64"/>
      <c r="P467" s="64"/>
      <c r="Q467" s="64"/>
      <c r="R467" s="64"/>
      <c r="S467" s="64"/>
    </row>
    <row r="468">
      <c r="A468" s="93"/>
      <c r="B468" s="94"/>
      <c r="C468" s="95"/>
      <c r="D468" s="64"/>
      <c r="E468" s="64"/>
      <c r="F468" s="64"/>
      <c r="G468" s="64"/>
      <c r="H468" s="64"/>
      <c r="I468" s="64"/>
      <c r="J468" s="64"/>
      <c r="K468" s="64"/>
      <c r="L468" s="64"/>
      <c r="M468" s="64"/>
      <c r="N468" s="64"/>
      <c r="O468" s="64"/>
      <c r="P468" s="64"/>
      <c r="Q468" s="64"/>
      <c r="R468" s="64"/>
      <c r="S468" s="64"/>
    </row>
    <row r="469">
      <c r="A469" s="93"/>
      <c r="B469" s="94"/>
      <c r="C469" s="95"/>
      <c r="D469" s="64"/>
      <c r="E469" s="64"/>
      <c r="F469" s="64"/>
      <c r="G469" s="64"/>
      <c r="H469" s="64"/>
      <c r="I469" s="64"/>
      <c r="J469" s="64"/>
      <c r="K469" s="64"/>
      <c r="L469" s="64"/>
      <c r="M469" s="64"/>
      <c r="N469" s="64"/>
      <c r="O469" s="64"/>
      <c r="P469" s="64"/>
      <c r="Q469" s="64"/>
      <c r="R469" s="64"/>
      <c r="S469" s="64"/>
    </row>
    <row r="470">
      <c r="A470" s="93"/>
      <c r="B470" s="94"/>
      <c r="C470" s="95"/>
      <c r="D470" s="64"/>
      <c r="E470" s="64"/>
      <c r="F470" s="64"/>
      <c r="G470" s="64"/>
      <c r="H470" s="64"/>
      <c r="I470" s="64"/>
      <c r="J470" s="64"/>
      <c r="K470" s="64"/>
      <c r="L470" s="64"/>
      <c r="M470" s="64"/>
      <c r="N470" s="64"/>
      <c r="O470" s="64"/>
      <c r="P470" s="64"/>
      <c r="Q470" s="64"/>
      <c r="R470" s="64"/>
      <c r="S470" s="64"/>
    </row>
    <row r="471">
      <c r="A471" s="93"/>
      <c r="B471" s="94"/>
      <c r="C471" s="95"/>
      <c r="D471" s="64"/>
      <c r="E471" s="64"/>
      <c r="F471" s="64"/>
      <c r="G471" s="64"/>
      <c r="H471" s="64"/>
      <c r="I471" s="64"/>
      <c r="J471" s="64"/>
      <c r="K471" s="64"/>
      <c r="L471" s="64"/>
      <c r="M471" s="64"/>
      <c r="N471" s="64"/>
      <c r="O471" s="64"/>
      <c r="P471" s="64"/>
      <c r="Q471" s="64"/>
      <c r="R471" s="64"/>
      <c r="S471" s="64"/>
    </row>
    <row r="472">
      <c r="A472" s="93"/>
      <c r="B472" s="94"/>
      <c r="C472" s="95"/>
      <c r="D472" s="64"/>
      <c r="E472" s="64"/>
      <c r="F472" s="64"/>
      <c r="G472" s="64"/>
      <c r="H472" s="64"/>
      <c r="I472" s="64"/>
      <c r="J472" s="64"/>
      <c r="K472" s="64"/>
      <c r="L472" s="64"/>
      <c r="M472" s="64"/>
      <c r="N472" s="64"/>
      <c r="O472" s="64"/>
      <c r="P472" s="64"/>
      <c r="Q472" s="64"/>
      <c r="R472" s="64"/>
      <c r="S472" s="64"/>
    </row>
    <row r="473">
      <c r="A473" s="93"/>
      <c r="B473" s="94"/>
      <c r="C473" s="95"/>
      <c r="D473" s="64"/>
      <c r="E473" s="64"/>
      <c r="F473" s="64"/>
      <c r="G473" s="64"/>
      <c r="H473" s="64"/>
      <c r="I473" s="64"/>
      <c r="J473" s="64"/>
      <c r="K473" s="64"/>
      <c r="L473" s="64"/>
      <c r="M473" s="64"/>
      <c r="N473" s="64"/>
      <c r="O473" s="64"/>
      <c r="P473" s="64"/>
      <c r="Q473" s="64"/>
      <c r="R473" s="64"/>
      <c r="S473" s="64"/>
    </row>
    <row r="474">
      <c r="A474" s="93"/>
      <c r="B474" s="94"/>
      <c r="C474" s="95"/>
      <c r="D474" s="64"/>
      <c r="E474" s="64"/>
      <c r="F474" s="64"/>
      <c r="G474" s="64"/>
      <c r="H474" s="64"/>
      <c r="I474" s="64"/>
      <c r="J474" s="64"/>
      <c r="K474" s="64"/>
      <c r="L474" s="64"/>
      <c r="M474" s="64"/>
      <c r="N474" s="64"/>
      <c r="O474" s="64"/>
      <c r="P474" s="64"/>
      <c r="Q474" s="64"/>
      <c r="R474" s="64"/>
      <c r="S474" s="64"/>
    </row>
    <row r="475">
      <c r="A475" s="93"/>
      <c r="B475" s="94"/>
      <c r="C475" s="95"/>
      <c r="D475" s="64"/>
      <c r="E475" s="64"/>
      <c r="F475" s="64"/>
      <c r="G475" s="64"/>
      <c r="H475" s="64"/>
      <c r="I475" s="64"/>
      <c r="J475" s="64"/>
      <c r="K475" s="64"/>
      <c r="L475" s="64"/>
      <c r="M475" s="64"/>
      <c r="N475" s="64"/>
      <c r="O475" s="64"/>
      <c r="P475" s="64"/>
      <c r="Q475" s="64"/>
      <c r="R475" s="64"/>
      <c r="S475" s="64"/>
    </row>
    <row r="476">
      <c r="A476" s="93"/>
      <c r="B476" s="94"/>
      <c r="C476" s="95"/>
      <c r="D476" s="64"/>
      <c r="E476" s="64"/>
      <c r="F476" s="64"/>
      <c r="G476" s="64"/>
      <c r="H476" s="64"/>
      <c r="I476" s="64"/>
      <c r="J476" s="64"/>
      <c r="K476" s="64"/>
      <c r="L476" s="64"/>
      <c r="M476" s="64"/>
      <c r="N476" s="64"/>
      <c r="O476" s="64"/>
      <c r="P476" s="64"/>
      <c r="Q476" s="64"/>
      <c r="R476" s="64"/>
      <c r="S476" s="64"/>
    </row>
    <row r="477">
      <c r="A477" s="93"/>
      <c r="B477" s="94"/>
      <c r="C477" s="95"/>
      <c r="D477" s="64"/>
      <c r="E477" s="64"/>
      <c r="F477" s="64"/>
      <c r="G477" s="64"/>
      <c r="H477" s="64"/>
      <c r="I477" s="64"/>
      <c r="J477" s="64"/>
      <c r="K477" s="64"/>
      <c r="L477" s="64"/>
      <c r="M477" s="64"/>
      <c r="N477" s="64"/>
      <c r="O477" s="64"/>
      <c r="P477" s="64"/>
      <c r="Q477" s="64"/>
      <c r="R477" s="64"/>
      <c r="S477" s="64"/>
    </row>
    <row r="478">
      <c r="A478" s="93"/>
      <c r="B478" s="94"/>
      <c r="C478" s="95"/>
      <c r="D478" s="64"/>
      <c r="E478" s="64"/>
      <c r="F478" s="64"/>
      <c r="G478" s="64"/>
      <c r="H478" s="64"/>
      <c r="I478" s="64"/>
      <c r="J478" s="64"/>
      <c r="K478" s="64"/>
      <c r="L478" s="64"/>
      <c r="M478" s="64"/>
      <c r="N478" s="64"/>
      <c r="O478" s="64"/>
      <c r="P478" s="64"/>
      <c r="Q478" s="64"/>
      <c r="R478" s="64"/>
      <c r="S478" s="64"/>
    </row>
    <row r="479">
      <c r="A479" s="93"/>
      <c r="B479" s="94"/>
      <c r="C479" s="95"/>
      <c r="D479" s="64"/>
      <c r="E479" s="64"/>
      <c r="F479" s="64"/>
      <c r="G479" s="64"/>
      <c r="H479" s="64"/>
      <c r="I479" s="64"/>
      <c r="J479" s="64"/>
      <c r="K479" s="64"/>
      <c r="L479" s="64"/>
      <c r="M479" s="64"/>
      <c r="N479" s="64"/>
      <c r="O479" s="64"/>
      <c r="P479" s="64"/>
      <c r="Q479" s="64"/>
      <c r="R479" s="64"/>
      <c r="S479" s="64"/>
    </row>
    <row r="480">
      <c r="A480" s="93"/>
      <c r="B480" s="94"/>
      <c r="C480" s="95"/>
      <c r="D480" s="64"/>
      <c r="E480" s="64"/>
      <c r="F480" s="64"/>
      <c r="G480" s="64"/>
      <c r="H480" s="64"/>
      <c r="I480" s="64"/>
      <c r="J480" s="64"/>
      <c r="K480" s="64"/>
      <c r="L480" s="64"/>
      <c r="M480" s="64"/>
      <c r="N480" s="64"/>
      <c r="O480" s="64"/>
      <c r="P480" s="64"/>
      <c r="Q480" s="64"/>
      <c r="R480" s="64"/>
      <c r="S480" s="64"/>
    </row>
    <row r="481">
      <c r="A481" s="93"/>
      <c r="B481" s="94"/>
      <c r="C481" s="95"/>
      <c r="D481" s="64"/>
      <c r="E481" s="64"/>
      <c r="F481" s="64"/>
      <c r="G481" s="64"/>
      <c r="H481" s="64"/>
      <c r="I481" s="64"/>
      <c r="J481" s="64"/>
      <c r="K481" s="64"/>
      <c r="L481" s="64"/>
      <c r="M481" s="64"/>
      <c r="N481" s="64"/>
      <c r="O481" s="64"/>
      <c r="P481" s="64"/>
      <c r="Q481" s="64"/>
      <c r="R481" s="64"/>
      <c r="S481" s="64"/>
    </row>
    <row r="482">
      <c r="A482" s="93"/>
      <c r="B482" s="94"/>
      <c r="C482" s="95"/>
      <c r="D482" s="64"/>
      <c r="E482" s="64"/>
      <c r="F482" s="64"/>
      <c r="G482" s="64"/>
      <c r="H482" s="64"/>
      <c r="I482" s="64"/>
      <c r="J482" s="64"/>
      <c r="K482" s="64"/>
      <c r="L482" s="64"/>
      <c r="M482" s="64"/>
      <c r="N482" s="64"/>
      <c r="O482" s="64"/>
      <c r="P482" s="64"/>
      <c r="Q482" s="64"/>
      <c r="R482" s="64"/>
      <c r="S482" s="64"/>
    </row>
    <row r="483">
      <c r="A483" s="93"/>
      <c r="B483" s="94"/>
      <c r="C483" s="95"/>
      <c r="D483" s="64"/>
      <c r="E483" s="64"/>
      <c r="F483" s="64"/>
      <c r="G483" s="64"/>
      <c r="H483" s="64"/>
      <c r="I483" s="64"/>
      <c r="J483" s="64"/>
      <c r="K483" s="64"/>
      <c r="L483" s="64"/>
      <c r="M483" s="64"/>
      <c r="N483" s="64"/>
      <c r="O483" s="64"/>
      <c r="P483" s="64"/>
      <c r="Q483" s="64"/>
      <c r="R483" s="64"/>
      <c r="S483" s="64"/>
    </row>
    <row r="484">
      <c r="A484" s="93"/>
      <c r="B484" s="94"/>
      <c r="C484" s="95"/>
      <c r="D484" s="64"/>
      <c r="E484" s="64"/>
      <c r="F484" s="64"/>
      <c r="G484" s="64"/>
      <c r="H484" s="64"/>
      <c r="I484" s="64"/>
      <c r="J484" s="64"/>
      <c r="K484" s="64"/>
      <c r="L484" s="64"/>
      <c r="M484" s="64"/>
      <c r="N484" s="64"/>
      <c r="O484" s="64"/>
      <c r="P484" s="64"/>
      <c r="Q484" s="64"/>
      <c r="R484" s="64"/>
      <c r="S484" s="64"/>
    </row>
    <row r="485">
      <c r="A485" s="93"/>
      <c r="B485" s="94"/>
      <c r="C485" s="95"/>
      <c r="D485" s="64"/>
      <c r="E485" s="64"/>
      <c r="F485" s="64"/>
      <c r="G485" s="64"/>
      <c r="H485" s="64"/>
      <c r="I485" s="64"/>
      <c r="J485" s="64"/>
      <c r="K485" s="64"/>
      <c r="L485" s="64"/>
      <c r="M485" s="64"/>
      <c r="N485" s="64"/>
      <c r="O485" s="64"/>
      <c r="P485" s="64"/>
      <c r="Q485" s="64"/>
      <c r="R485" s="64"/>
      <c r="S485" s="64"/>
    </row>
    <row r="486">
      <c r="A486" s="93"/>
      <c r="B486" s="94"/>
      <c r="C486" s="95"/>
      <c r="D486" s="64"/>
      <c r="E486" s="64"/>
      <c r="F486" s="64"/>
      <c r="G486" s="64"/>
      <c r="H486" s="64"/>
      <c r="I486" s="64"/>
      <c r="J486" s="64"/>
      <c r="K486" s="64"/>
      <c r="L486" s="64"/>
      <c r="M486" s="64"/>
      <c r="N486" s="64"/>
      <c r="O486" s="64"/>
      <c r="P486" s="64"/>
      <c r="Q486" s="64"/>
      <c r="R486" s="64"/>
      <c r="S486" s="64"/>
    </row>
    <row r="487">
      <c r="A487" s="93"/>
      <c r="B487" s="94"/>
      <c r="C487" s="95"/>
      <c r="D487" s="64"/>
      <c r="E487" s="64"/>
      <c r="F487" s="64"/>
      <c r="G487" s="64"/>
      <c r="H487" s="64"/>
      <c r="I487" s="64"/>
      <c r="J487" s="64"/>
      <c r="K487" s="64"/>
      <c r="L487" s="64"/>
      <c r="M487" s="64"/>
      <c r="N487" s="64"/>
      <c r="O487" s="64"/>
      <c r="P487" s="64"/>
      <c r="Q487" s="64"/>
      <c r="R487" s="64"/>
      <c r="S487" s="64"/>
    </row>
    <row r="488">
      <c r="A488" s="93"/>
      <c r="B488" s="94"/>
      <c r="C488" s="95"/>
      <c r="D488" s="64"/>
      <c r="E488" s="64"/>
      <c r="F488" s="64"/>
      <c r="G488" s="64"/>
      <c r="H488" s="64"/>
      <c r="I488" s="64"/>
      <c r="J488" s="64"/>
      <c r="K488" s="64"/>
      <c r="L488" s="64"/>
      <c r="M488" s="64"/>
      <c r="N488" s="64"/>
      <c r="O488" s="64"/>
      <c r="P488" s="64"/>
      <c r="Q488" s="64"/>
      <c r="R488" s="64"/>
      <c r="S488" s="64"/>
    </row>
    <row r="489">
      <c r="A489" s="93"/>
      <c r="B489" s="94"/>
      <c r="C489" s="95"/>
      <c r="D489" s="64"/>
      <c r="E489" s="64"/>
      <c r="F489" s="64"/>
      <c r="G489" s="64"/>
      <c r="H489" s="64"/>
      <c r="I489" s="64"/>
      <c r="J489" s="64"/>
      <c r="K489" s="64"/>
      <c r="L489" s="64"/>
      <c r="M489" s="64"/>
      <c r="N489" s="64"/>
      <c r="O489" s="64"/>
      <c r="P489" s="64"/>
      <c r="Q489" s="64"/>
      <c r="R489" s="64"/>
      <c r="S489" s="64"/>
    </row>
    <row r="490">
      <c r="A490" s="93"/>
      <c r="B490" s="94"/>
      <c r="C490" s="95"/>
      <c r="D490" s="64"/>
      <c r="E490" s="64"/>
      <c r="F490" s="64"/>
      <c r="G490" s="64"/>
      <c r="H490" s="64"/>
      <c r="I490" s="64"/>
      <c r="J490" s="64"/>
      <c r="K490" s="64"/>
      <c r="L490" s="64"/>
      <c r="M490" s="64"/>
      <c r="N490" s="64"/>
      <c r="O490" s="64"/>
      <c r="P490" s="64"/>
      <c r="Q490" s="64"/>
      <c r="R490" s="64"/>
      <c r="S490" s="64"/>
    </row>
    <row r="491">
      <c r="A491" s="93"/>
      <c r="B491" s="94"/>
      <c r="C491" s="95"/>
      <c r="D491" s="64"/>
      <c r="E491" s="64"/>
      <c r="F491" s="64"/>
      <c r="G491" s="64"/>
      <c r="H491" s="64"/>
      <c r="I491" s="64"/>
      <c r="J491" s="64"/>
      <c r="K491" s="64"/>
      <c r="L491" s="64"/>
      <c r="M491" s="64"/>
      <c r="N491" s="64"/>
      <c r="O491" s="64"/>
      <c r="P491" s="64"/>
      <c r="Q491" s="64"/>
      <c r="R491" s="64"/>
      <c r="S491" s="64"/>
    </row>
    <row r="492">
      <c r="A492" s="93"/>
      <c r="B492" s="94"/>
      <c r="C492" s="95"/>
      <c r="D492" s="64"/>
      <c r="E492" s="64"/>
      <c r="F492" s="64"/>
      <c r="G492" s="64"/>
      <c r="H492" s="64"/>
      <c r="I492" s="64"/>
      <c r="J492" s="64"/>
      <c r="K492" s="64"/>
      <c r="L492" s="64"/>
      <c r="M492" s="64"/>
      <c r="N492" s="64"/>
      <c r="O492" s="64"/>
      <c r="P492" s="64"/>
      <c r="Q492" s="64"/>
      <c r="R492" s="64"/>
      <c r="S492" s="64"/>
    </row>
    <row r="493">
      <c r="A493" s="93"/>
      <c r="B493" s="94"/>
      <c r="C493" s="95"/>
      <c r="D493" s="64"/>
      <c r="E493" s="64"/>
      <c r="F493" s="64"/>
      <c r="G493" s="64"/>
      <c r="H493" s="64"/>
      <c r="I493" s="64"/>
      <c r="J493" s="64"/>
      <c r="K493" s="64"/>
      <c r="L493" s="64"/>
      <c r="M493" s="64"/>
      <c r="N493" s="64"/>
      <c r="O493" s="64"/>
      <c r="P493" s="64"/>
      <c r="Q493" s="64"/>
      <c r="R493" s="64"/>
      <c r="S493" s="64"/>
    </row>
    <row r="494">
      <c r="A494" s="93"/>
      <c r="B494" s="94"/>
      <c r="C494" s="95"/>
      <c r="D494" s="64"/>
      <c r="E494" s="64"/>
      <c r="F494" s="64"/>
      <c r="G494" s="64"/>
      <c r="H494" s="64"/>
      <c r="I494" s="64"/>
      <c r="J494" s="64"/>
      <c r="K494" s="64"/>
      <c r="L494" s="64"/>
      <c r="M494" s="64"/>
      <c r="N494" s="64"/>
      <c r="O494" s="64"/>
      <c r="P494" s="64"/>
      <c r="Q494" s="64"/>
      <c r="R494" s="64"/>
      <c r="S494" s="64"/>
    </row>
    <row r="495">
      <c r="A495" s="93"/>
      <c r="B495" s="94"/>
      <c r="C495" s="95"/>
      <c r="D495" s="64"/>
      <c r="E495" s="64"/>
      <c r="F495" s="64"/>
      <c r="G495" s="64"/>
      <c r="H495" s="64"/>
      <c r="I495" s="64"/>
      <c r="J495" s="64"/>
      <c r="K495" s="64"/>
      <c r="L495" s="64"/>
      <c r="M495" s="64"/>
      <c r="N495" s="64"/>
      <c r="O495" s="64"/>
      <c r="P495" s="64"/>
      <c r="Q495" s="64"/>
      <c r="R495" s="64"/>
      <c r="S495" s="64"/>
    </row>
    <row r="496">
      <c r="A496" s="93"/>
      <c r="B496" s="94"/>
      <c r="C496" s="95"/>
      <c r="D496" s="64"/>
      <c r="E496" s="64"/>
      <c r="F496" s="64"/>
      <c r="G496" s="64"/>
      <c r="H496" s="64"/>
      <c r="I496" s="64"/>
      <c r="J496" s="64"/>
      <c r="K496" s="64"/>
      <c r="L496" s="64"/>
      <c r="M496" s="64"/>
      <c r="N496" s="64"/>
      <c r="O496" s="64"/>
      <c r="P496" s="64"/>
      <c r="Q496" s="64"/>
      <c r="R496" s="64"/>
      <c r="S496" s="64"/>
    </row>
    <row r="497">
      <c r="A497" s="93"/>
      <c r="B497" s="94"/>
      <c r="C497" s="95"/>
      <c r="D497" s="64"/>
      <c r="E497" s="64"/>
      <c r="F497" s="64"/>
      <c r="G497" s="64"/>
      <c r="H497" s="64"/>
      <c r="I497" s="64"/>
      <c r="J497" s="64"/>
      <c r="K497" s="64"/>
      <c r="L497" s="64"/>
      <c r="M497" s="64"/>
      <c r="N497" s="64"/>
      <c r="O497" s="64"/>
      <c r="P497" s="64"/>
      <c r="Q497" s="64"/>
      <c r="R497" s="64"/>
      <c r="S497" s="64"/>
    </row>
    <row r="498">
      <c r="A498" s="93"/>
      <c r="B498" s="94"/>
      <c r="C498" s="95"/>
      <c r="D498" s="64"/>
      <c r="E498" s="64"/>
      <c r="F498" s="64"/>
      <c r="G498" s="64"/>
      <c r="H498" s="64"/>
      <c r="I498" s="64"/>
      <c r="J498" s="64"/>
      <c r="K498" s="64"/>
      <c r="L498" s="64"/>
      <c r="M498" s="64"/>
      <c r="N498" s="64"/>
      <c r="O498" s="64"/>
      <c r="P498" s="64"/>
      <c r="Q498" s="64"/>
      <c r="R498" s="64"/>
      <c r="S498" s="64"/>
    </row>
    <row r="499">
      <c r="A499" s="93"/>
      <c r="B499" s="94"/>
      <c r="C499" s="95"/>
      <c r="D499" s="64"/>
      <c r="E499" s="64"/>
      <c r="F499" s="64"/>
      <c r="G499" s="64"/>
      <c r="H499" s="64"/>
      <c r="I499" s="64"/>
      <c r="J499" s="64"/>
      <c r="K499" s="64"/>
      <c r="L499" s="64"/>
      <c r="M499" s="64"/>
      <c r="N499" s="64"/>
      <c r="O499" s="64"/>
      <c r="P499" s="64"/>
      <c r="Q499" s="64"/>
      <c r="R499" s="64"/>
      <c r="S499" s="64"/>
    </row>
    <row r="500">
      <c r="A500" s="93"/>
      <c r="B500" s="94"/>
      <c r="C500" s="95"/>
      <c r="D500" s="64"/>
      <c r="E500" s="64"/>
      <c r="F500" s="64"/>
      <c r="G500" s="64"/>
      <c r="H500" s="64"/>
      <c r="I500" s="64"/>
      <c r="J500" s="64"/>
      <c r="K500" s="64"/>
      <c r="L500" s="64"/>
      <c r="M500" s="64"/>
      <c r="N500" s="64"/>
      <c r="O500" s="64"/>
      <c r="P500" s="64"/>
      <c r="Q500" s="64"/>
      <c r="R500" s="64"/>
      <c r="S500" s="64"/>
    </row>
    <row r="501">
      <c r="A501" s="93"/>
      <c r="B501" s="94"/>
      <c r="C501" s="95"/>
      <c r="D501" s="64"/>
      <c r="E501" s="64"/>
      <c r="F501" s="64"/>
      <c r="G501" s="64"/>
      <c r="H501" s="64"/>
      <c r="I501" s="64"/>
      <c r="J501" s="64"/>
      <c r="K501" s="64"/>
      <c r="L501" s="64"/>
      <c r="M501" s="64"/>
      <c r="N501" s="64"/>
      <c r="O501" s="64"/>
      <c r="P501" s="64"/>
      <c r="Q501" s="64"/>
      <c r="R501" s="64"/>
      <c r="S501" s="64"/>
    </row>
    <row r="502">
      <c r="A502" s="93"/>
      <c r="B502" s="94"/>
      <c r="C502" s="95"/>
      <c r="D502" s="64"/>
      <c r="E502" s="64"/>
      <c r="F502" s="64"/>
      <c r="G502" s="64"/>
      <c r="H502" s="64"/>
      <c r="I502" s="64"/>
      <c r="J502" s="64"/>
      <c r="K502" s="64"/>
      <c r="L502" s="64"/>
      <c r="M502" s="64"/>
      <c r="N502" s="64"/>
      <c r="O502" s="64"/>
      <c r="P502" s="64"/>
      <c r="Q502" s="64"/>
      <c r="R502" s="64"/>
      <c r="S502" s="64"/>
    </row>
    <row r="503">
      <c r="A503" s="93"/>
      <c r="B503" s="94"/>
      <c r="C503" s="95"/>
      <c r="D503" s="64"/>
      <c r="E503" s="64"/>
      <c r="F503" s="64"/>
      <c r="G503" s="64"/>
      <c r="H503" s="64"/>
      <c r="I503" s="64"/>
      <c r="J503" s="64"/>
      <c r="K503" s="64"/>
      <c r="L503" s="64"/>
      <c r="M503" s="64"/>
      <c r="N503" s="64"/>
      <c r="O503" s="64"/>
      <c r="P503" s="64"/>
      <c r="Q503" s="64"/>
      <c r="R503" s="64"/>
      <c r="S503" s="64"/>
    </row>
    <row r="504">
      <c r="A504" s="93"/>
      <c r="B504" s="94"/>
      <c r="C504" s="95"/>
      <c r="D504" s="64"/>
      <c r="E504" s="64"/>
      <c r="F504" s="64"/>
      <c r="G504" s="64"/>
      <c r="H504" s="64"/>
      <c r="I504" s="64"/>
      <c r="J504" s="64"/>
      <c r="K504" s="64"/>
      <c r="L504" s="64"/>
      <c r="M504" s="64"/>
      <c r="N504" s="64"/>
      <c r="O504" s="64"/>
      <c r="P504" s="64"/>
      <c r="Q504" s="64"/>
      <c r="R504" s="64"/>
      <c r="S504" s="64"/>
    </row>
    <row r="505">
      <c r="A505" s="93"/>
      <c r="B505" s="94"/>
      <c r="C505" s="95"/>
      <c r="D505" s="64"/>
      <c r="E505" s="64"/>
      <c r="F505" s="64"/>
      <c r="G505" s="64"/>
      <c r="H505" s="64"/>
      <c r="I505" s="64"/>
      <c r="J505" s="64"/>
      <c r="K505" s="64"/>
      <c r="L505" s="64"/>
      <c r="M505" s="64"/>
      <c r="N505" s="64"/>
      <c r="O505" s="64"/>
      <c r="P505" s="64"/>
      <c r="Q505" s="64"/>
      <c r="R505" s="64"/>
      <c r="S505" s="64"/>
    </row>
    <row r="506">
      <c r="A506" s="93"/>
      <c r="B506" s="94"/>
      <c r="C506" s="95"/>
      <c r="D506" s="64"/>
      <c r="E506" s="64"/>
      <c r="F506" s="64"/>
      <c r="G506" s="64"/>
      <c r="H506" s="64"/>
      <c r="I506" s="64"/>
      <c r="J506" s="64"/>
      <c r="K506" s="64"/>
      <c r="L506" s="64"/>
      <c r="M506" s="64"/>
      <c r="N506" s="64"/>
      <c r="O506" s="64"/>
      <c r="P506" s="64"/>
      <c r="Q506" s="64"/>
      <c r="R506" s="64"/>
      <c r="S506" s="64"/>
    </row>
    <row r="507">
      <c r="A507" s="93"/>
      <c r="B507" s="94"/>
      <c r="C507" s="95"/>
      <c r="D507" s="64"/>
      <c r="E507" s="64"/>
      <c r="F507" s="64"/>
      <c r="G507" s="64"/>
      <c r="H507" s="64"/>
      <c r="I507" s="64"/>
      <c r="J507" s="64"/>
      <c r="K507" s="64"/>
      <c r="L507" s="64"/>
      <c r="M507" s="64"/>
      <c r="N507" s="64"/>
      <c r="O507" s="64"/>
      <c r="P507" s="64"/>
      <c r="Q507" s="64"/>
      <c r="R507" s="64"/>
      <c r="S507" s="64"/>
    </row>
    <row r="508">
      <c r="A508" s="93"/>
      <c r="B508" s="94"/>
      <c r="C508" s="95"/>
      <c r="D508" s="64"/>
      <c r="E508" s="64"/>
      <c r="F508" s="64"/>
      <c r="G508" s="64"/>
      <c r="H508" s="64"/>
      <c r="I508" s="64"/>
      <c r="J508" s="64"/>
      <c r="K508" s="64"/>
      <c r="L508" s="64"/>
      <c r="M508" s="64"/>
      <c r="N508" s="64"/>
      <c r="O508" s="64"/>
      <c r="P508" s="64"/>
      <c r="Q508" s="64"/>
      <c r="R508" s="64"/>
      <c r="S508" s="64"/>
    </row>
    <row r="509">
      <c r="A509" s="93"/>
      <c r="B509" s="94"/>
      <c r="C509" s="95"/>
      <c r="D509" s="64"/>
      <c r="E509" s="64"/>
      <c r="F509" s="64"/>
      <c r="G509" s="64"/>
      <c r="H509" s="64"/>
      <c r="I509" s="64"/>
      <c r="J509" s="64"/>
      <c r="K509" s="64"/>
      <c r="L509" s="64"/>
      <c r="M509" s="64"/>
      <c r="N509" s="64"/>
      <c r="O509" s="64"/>
      <c r="P509" s="64"/>
      <c r="Q509" s="64"/>
      <c r="R509" s="64"/>
      <c r="S509" s="64"/>
    </row>
    <row r="510">
      <c r="A510" s="93"/>
      <c r="B510" s="94"/>
      <c r="C510" s="95"/>
      <c r="D510" s="64"/>
      <c r="E510" s="64"/>
      <c r="F510" s="64"/>
      <c r="G510" s="64"/>
      <c r="H510" s="64"/>
      <c r="I510" s="64"/>
      <c r="J510" s="64"/>
      <c r="K510" s="64"/>
      <c r="L510" s="64"/>
      <c r="M510" s="64"/>
      <c r="N510" s="64"/>
      <c r="O510" s="64"/>
      <c r="P510" s="64"/>
      <c r="Q510" s="64"/>
      <c r="R510" s="64"/>
      <c r="S510" s="64"/>
    </row>
    <row r="511">
      <c r="A511" s="93"/>
      <c r="B511" s="94"/>
      <c r="C511" s="95"/>
      <c r="D511" s="64"/>
      <c r="E511" s="64"/>
      <c r="F511" s="64"/>
      <c r="G511" s="64"/>
      <c r="H511" s="64"/>
      <c r="I511" s="64"/>
      <c r="J511" s="64"/>
      <c r="K511" s="64"/>
      <c r="L511" s="64"/>
      <c r="M511" s="64"/>
      <c r="N511" s="64"/>
      <c r="O511" s="64"/>
      <c r="P511" s="64"/>
      <c r="Q511" s="64"/>
      <c r="R511" s="64"/>
      <c r="S511" s="64"/>
    </row>
    <row r="512">
      <c r="A512" s="93"/>
      <c r="B512" s="94"/>
      <c r="C512" s="95"/>
      <c r="D512" s="64"/>
      <c r="E512" s="64"/>
      <c r="F512" s="64"/>
      <c r="G512" s="64"/>
      <c r="H512" s="64"/>
      <c r="I512" s="64"/>
      <c r="J512" s="64"/>
      <c r="K512" s="64"/>
      <c r="L512" s="64"/>
      <c r="M512" s="64"/>
      <c r="N512" s="64"/>
      <c r="O512" s="64"/>
      <c r="P512" s="64"/>
      <c r="Q512" s="64"/>
      <c r="R512" s="64"/>
      <c r="S512" s="64"/>
    </row>
    <row r="513">
      <c r="A513" s="93"/>
      <c r="B513" s="94"/>
      <c r="C513" s="95"/>
      <c r="D513" s="64"/>
      <c r="E513" s="64"/>
      <c r="F513" s="64"/>
      <c r="G513" s="64"/>
      <c r="H513" s="64"/>
      <c r="I513" s="64"/>
      <c r="J513" s="64"/>
      <c r="K513" s="64"/>
      <c r="L513" s="64"/>
      <c r="M513" s="64"/>
      <c r="N513" s="64"/>
      <c r="O513" s="64"/>
      <c r="P513" s="64"/>
      <c r="Q513" s="64"/>
      <c r="R513" s="64"/>
      <c r="S513" s="64"/>
    </row>
    <row r="514">
      <c r="A514" s="93"/>
      <c r="B514" s="94"/>
      <c r="C514" s="95"/>
      <c r="D514" s="64"/>
      <c r="E514" s="64"/>
      <c r="F514" s="64"/>
      <c r="G514" s="64"/>
      <c r="H514" s="64"/>
      <c r="I514" s="64"/>
      <c r="J514" s="64"/>
      <c r="K514" s="64"/>
      <c r="L514" s="64"/>
      <c r="M514" s="64"/>
      <c r="N514" s="64"/>
      <c r="O514" s="64"/>
      <c r="P514" s="64"/>
      <c r="Q514" s="64"/>
      <c r="R514" s="64"/>
      <c r="S514" s="64"/>
    </row>
    <row r="515">
      <c r="A515" s="93"/>
      <c r="B515" s="94"/>
      <c r="C515" s="95"/>
      <c r="D515" s="64"/>
      <c r="E515" s="64"/>
      <c r="F515" s="64"/>
      <c r="G515" s="64"/>
      <c r="H515" s="64"/>
      <c r="I515" s="64"/>
      <c r="J515" s="64"/>
      <c r="K515" s="64"/>
      <c r="L515" s="64"/>
      <c r="M515" s="64"/>
      <c r="N515" s="64"/>
      <c r="O515" s="64"/>
      <c r="P515" s="64"/>
      <c r="Q515" s="64"/>
      <c r="R515" s="64"/>
      <c r="S515" s="64"/>
    </row>
    <row r="516">
      <c r="A516" s="93"/>
      <c r="B516" s="94"/>
      <c r="C516" s="95"/>
      <c r="D516" s="64"/>
      <c r="E516" s="64"/>
      <c r="F516" s="64"/>
      <c r="G516" s="64"/>
      <c r="H516" s="64"/>
      <c r="I516" s="64"/>
      <c r="J516" s="64"/>
      <c r="K516" s="64"/>
      <c r="L516" s="64"/>
      <c r="M516" s="64"/>
      <c r="N516" s="64"/>
      <c r="O516" s="64"/>
      <c r="P516" s="64"/>
      <c r="Q516" s="64"/>
      <c r="R516" s="64"/>
      <c r="S516" s="64"/>
    </row>
    <row r="517">
      <c r="A517" s="93"/>
      <c r="B517" s="94"/>
      <c r="C517" s="95"/>
      <c r="D517" s="64"/>
      <c r="E517" s="64"/>
      <c r="F517" s="64"/>
      <c r="G517" s="64"/>
      <c r="H517" s="64"/>
      <c r="I517" s="64"/>
      <c r="J517" s="64"/>
      <c r="K517" s="64"/>
      <c r="L517" s="64"/>
      <c r="M517" s="64"/>
      <c r="N517" s="64"/>
      <c r="O517" s="64"/>
      <c r="P517" s="64"/>
      <c r="Q517" s="64"/>
      <c r="R517" s="64"/>
      <c r="S517" s="64"/>
    </row>
    <row r="518">
      <c r="A518" s="93"/>
      <c r="B518" s="94"/>
      <c r="C518" s="95"/>
      <c r="D518" s="64"/>
      <c r="E518" s="64"/>
      <c r="F518" s="64"/>
      <c r="G518" s="64"/>
      <c r="H518" s="64"/>
      <c r="I518" s="64"/>
      <c r="J518" s="64"/>
      <c r="K518" s="64"/>
      <c r="L518" s="64"/>
      <c r="M518" s="64"/>
      <c r="N518" s="64"/>
      <c r="O518" s="64"/>
      <c r="P518" s="64"/>
      <c r="Q518" s="64"/>
      <c r="R518" s="64"/>
      <c r="S518" s="64"/>
    </row>
    <row r="519">
      <c r="A519" s="93"/>
      <c r="B519" s="94"/>
      <c r="C519" s="95"/>
      <c r="D519" s="64"/>
      <c r="E519" s="64"/>
      <c r="F519" s="64"/>
      <c r="G519" s="64"/>
      <c r="H519" s="64"/>
      <c r="I519" s="64"/>
      <c r="J519" s="64"/>
      <c r="K519" s="64"/>
      <c r="L519" s="64"/>
      <c r="M519" s="64"/>
      <c r="N519" s="64"/>
      <c r="O519" s="64"/>
      <c r="P519" s="64"/>
      <c r="Q519" s="64"/>
      <c r="R519" s="64"/>
      <c r="S519" s="64"/>
    </row>
    <row r="520">
      <c r="A520" s="93"/>
      <c r="B520" s="94"/>
      <c r="C520" s="95"/>
      <c r="D520" s="64"/>
      <c r="E520" s="64"/>
      <c r="F520" s="64"/>
      <c r="G520" s="64"/>
      <c r="H520" s="64"/>
      <c r="I520" s="64"/>
      <c r="J520" s="64"/>
      <c r="K520" s="64"/>
      <c r="L520" s="64"/>
      <c r="M520" s="64"/>
      <c r="N520" s="64"/>
      <c r="O520" s="64"/>
      <c r="P520" s="64"/>
      <c r="Q520" s="64"/>
      <c r="R520" s="64"/>
      <c r="S520" s="64"/>
    </row>
    <row r="521">
      <c r="A521" s="93"/>
      <c r="B521" s="94"/>
      <c r="C521" s="95"/>
      <c r="D521" s="64"/>
      <c r="E521" s="64"/>
      <c r="F521" s="64"/>
      <c r="G521" s="64"/>
      <c r="H521" s="64"/>
      <c r="I521" s="64"/>
      <c r="J521" s="64"/>
      <c r="K521" s="64"/>
      <c r="L521" s="64"/>
      <c r="M521" s="64"/>
      <c r="N521" s="64"/>
      <c r="O521" s="64"/>
      <c r="P521" s="64"/>
      <c r="Q521" s="64"/>
      <c r="R521" s="64"/>
      <c r="S521" s="64"/>
    </row>
    <row r="522">
      <c r="A522" s="93"/>
      <c r="B522" s="94"/>
      <c r="C522" s="95"/>
      <c r="D522" s="64"/>
      <c r="E522" s="64"/>
      <c r="F522" s="64"/>
      <c r="G522" s="64"/>
      <c r="H522" s="64"/>
      <c r="I522" s="64"/>
      <c r="J522" s="64"/>
      <c r="K522" s="64"/>
      <c r="L522" s="64"/>
      <c r="M522" s="64"/>
      <c r="N522" s="64"/>
      <c r="O522" s="64"/>
      <c r="P522" s="64"/>
      <c r="Q522" s="64"/>
      <c r="R522" s="64"/>
      <c r="S522" s="64"/>
    </row>
    <row r="523">
      <c r="A523" s="93"/>
      <c r="B523" s="94"/>
      <c r="C523" s="95"/>
      <c r="D523" s="64"/>
      <c r="E523" s="64"/>
      <c r="F523" s="64"/>
      <c r="G523" s="64"/>
      <c r="H523" s="64"/>
      <c r="I523" s="64"/>
      <c r="J523" s="64"/>
      <c r="K523" s="64"/>
      <c r="L523" s="64"/>
      <c r="M523" s="64"/>
      <c r="N523" s="64"/>
      <c r="O523" s="64"/>
      <c r="P523" s="64"/>
      <c r="Q523" s="64"/>
      <c r="R523" s="64"/>
      <c r="S523" s="64"/>
    </row>
    <row r="524">
      <c r="A524" s="93"/>
      <c r="B524" s="94"/>
      <c r="C524" s="95"/>
      <c r="D524" s="64"/>
      <c r="E524" s="64"/>
      <c r="F524" s="64"/>
      <c r="G524" s="64"/>
      <c r="H524" s="64"/>
      <c r="I524" s="64"/>
      <c r="J524" s="64"/>
      <c r="K524" s="64"/>
      <c r="L524" s="64"/>
      <c r="M524" s="64"/>
      <c r="N524" s="64"/>
      <c r="O524" s="64"/>
      <c r="P524" s="64"/>
      <c r="Q524" s="64"/>
      <c r="R524" s="64"/>
      <c r="S524" s="64"/>
    </row>
    <row r="525">
      <c r="A525" s="93"/>
      <c r="B525" s="94"/>
      <c r="C525" s="95"/>
      <c r="D525" s="64"/>
      <c r="E525" s="64"/>
      <c r="F525" s="64"/>
      <c r="G525" s="64"/>
      <c r="H525" s="64"/>
      <c r="I525" s="64"/>
      <c r="J525" s="64"/>
      <c r="K525" s="64"/>
      <c r="L525" s="64"/>
      <c r="M525" s="64"/>
      <c r="N525" s="64"/>
      <c r="O525" s="64"/>
      <c r="P525" s="64"/>
      <c r="Q525" s="64"/>
      <c r="R525" s="64"/>
      <c r="S525" s="64"/>
    </row>
    <row r="526">
      <c r="A526" s="93"/>
      <c r="B526" s="94"/>
      <c r="C526" s="95"/>
      <c r="D526" s="64"/>
      <c r="E526" s="64"/>
      <c r="F526" s="64"/>
      <c r="G526" s="64"/>
      <c r="H526" s="64"/>
      <c r="I526" s="64"/>
      <c r="J526" s="64"/>
      <c r="K526" s="64"/>
      <c r="L526" s="64"/>
      <c r="M526" s="64"/>
      <c r="N526" s="64"/>
      <c r="O526" s="64"/>
      <c r="P526" s="64"/>
      <c r="Q526" s="64"/>
      <c r="R526" s="64"/>
      <c r="S526" s="64"/>
    </row>
    <row r="527">
      <c r="A527" s="93"/>
      <c r="B527" s="94"/>
      <c r="C527" s="95"/>
      <c r="D527" s="64"/>
      <c r="E527" s="64"/>
      <c r="F527" s="64"/>
      <c r="G527" s="64"/>
      <c r="H527" s="64"/>
      <c r="I527" s="64"/>
      <c r="J527" s="64"/>
      <c r="K527" s="64"/>
      <c r="L527" s="64"/>
      <c r="M527" s="64"/>
      <c r="N527" s="64"/>
      <c r="O527" s="64"/>
      <c r="P527" s="64"/>
      <c r="Q527" s="64"/>
      <c r="R527" s="64"/>
      <c r="S527" s="64"/>
    </row>
    <row r="528">
      <c r="A528" s="93"/>
      <c r="B528" s="94"/>
      <c r="C528" s="95"/>
      <c r="D528" s="64"/>
      <c r="E528" s="64"/>
      <c r="F528" s="64"/>
      <c r="G528" s="64"/>
      <c r="H528" s="64"/>
      <c r="I528" s="64"/>
      <c r="J528" s="64"/>
      <c r="K528" s="64"/>
      <c r="L528" s="64"/>
      <c r="M528" s="64"/>
      <c r="N528" s="64"/>
      <c r="O528" s="64"/>
      <c r="P528" s="64"/>
      <c r="Q528" s="64"/>
      <c r="R528" s="64"/>
      <c r="S528" s="64"/>
    </row>
    <row r="529">
      <c r="A529" s="93"/>
      <c r="B529" s="94"/>
      <c r="C529" s="95"/>
      <c r="D529" s="64"/>
      <c r="E529" s="64"/>
      <c r="F529" s="64"/>
      <c r="G529" s="64"/>
      <c r="H529" s="64"/>
      <c r="I529" s="64"/>
      <c r="J529" s="64"/>
      <c r="K529" s="64"/>
      <c r="L529" s="64"/>
      <c r="M529" s="64"/>
      <c r="N529" s="64"/>
      <c r="O529" s="64"/>
      <c r="P529" s="64"/>
      <c r="Q529" s="64"/>
      <c r="R529" s="64"/>
      <c r="S529" s="64"/>
    </row>
    <row r="530">
      <c r="A530" s="93"/>
      <c r="B530" s="94"/>
      <c r="C530" s="95"/>
      <c r="D530" s="64"/>
      <c r="E530" s="64"/>
      <c r="F530" s="64"/>
      <c r="G530" s="64"/>
      <c r="H530" s="64"/>
      <c r="I530" s="64"/>
      <c r="J530" s="64"/>
      <c r="K530" s="64"/>
      <c r="L530" s="64"/>
      <c r="M530" s="64"/>
      <c r="N530" s="64"/>
      <c r="O530" s="64"/>
      <c r="P530" s="64"/>
      <c r="Q530" s="64"/>
      <c r="R530" s="64"/>
      <c r="S530" s="64"/>
    </row>
    <row r="531">
      <c r="A531" s="93"/>
      <c r="B531" s="94"/>
      <c r="C531" s="95"/>
      <c r="D531" s="64"/>
      <c r="E531" s="64"/>
      <c r="F531" s="64"/>
      <c r="G531" s="64"/>
      <c r="H531" s="64"/>
      <c r="I531" s="64"/>
      <c r="J531" s="64"/>
      <c r="K531" s="64"/>
      <c r="L531" s="64"/>
      <c r="M531" s="64"/>
      <c r="N531" s="64"/>
      <c r="O531" s="64"/>
      <c r="P531" s="64"/>
      <c r="Q531" s="64"/>
      <c r="R531" s="64"/>
      <c r="S531" s="64"/>
    </row>
    <row r="532">
      <c r="A532" s="93"/>
      <c r="B532" s="94"/>
      <c r="C532" s="95"/>
      <c r="D532" s="64"/>
      <c r="E532" s="64"/>
      <c r="F532" s="64"/>
      <c r="G532" s="64"/>
      <c r="H532" s="64"/>
      <c r="I532" s="64"/>
      <c r="J532" s="64"/>
      <c r="K532" s="64"/>
      <c r="L532" s="64"/>
      <c r="M532" s="64"/>
      <c r="N532" s="64"/>
      <c r="O532" s="64"/>
      <c r="P532" s="64"/>
      <c r="Q532" s="64"/>
      <c r="R532" s="64"/>
      <c r="S532" s="64"/>
    </row>
    <row r="533">
      <c r="A533" s="93"/>
      <c r="B533" s="94"/>
      <c r="C533" s="95"/>
      <c r="D533" s="64"/>
      <c r="E533" s="64"/>
      <c r="F533" s="64"/>
      <c r="G533" s="64"/>
      <c r="H533" s="64"/>
      <c r="I533" s="64"/>
      <c r="J533" s="64"/>
      <c r="K533" s="64"/>
      <c r="L533" s="64"/>
      <c r="M533" s="64"/>
      <c r="N533" s="64"/>
      <c r="O533" s="64"/>
      <c r="P533" s="64"/>
      <c r="Q533" s="64"/>
      <c r="R533" s="64"/>
      <c r="S533" s="64"/>
    </row>
    <row r="534">
      <c r="A534" s="93"/>
      <c r="B534" s="94"/>
      <c r="C534" s="95"/>
      <c r="D534" s="64"/>
      <c r="E534" s="64"/>
      <c r="F534" s="64"/>
      <c r="G534" s="64"/>
      <c r="H534" s="64"/>
      <c r="I534" s="64"/>
      <c r="J534" s="64"/>
      <c r="K534" s="64"/>
      <c r="L534" s="64"/>
      <c r="M534" s="64"/>
      <c r="N534" s="64"/>
      <c r="O534" s="64"/>
      <c r="P534" s="64"/>
      <c r="Q534" s="64"/>
      <c r="R534" s="64"/>
      <c r="S534" s="64"/>
    </row>
    <row r="535">
      <c r="A535" s="93"/>
      <c r="B535" s="94"/>
      <c r="C535" s="95"/>
      <c r="D535" s="64"/>
      <c r="E535" s="64"/>
      <c r="F535" s="64"/>
      <c r="G535" s="64"/>
      <c r="H535" s="64"/>
      <c r="I535" s="64"/>
      <c r="J535" s="64"/>
      <c r="K535" s="64"/>
      <c r="L535" s="64"/>
      <c r="M535" s="64"/>
      <c r="N535" s="64"/>
      <c r="O535" s="64"/>
      <c r="P535" s="64"/>
      <c r="Q535" s="64"/>
      <c r="R535" s="64"/>
      <c r="S535" s="64"/>
    </row>
    <row r="536">
      <c r="A536" s="93"/>
      <c r="B536" s="94"/>
      <c r="C536" s="95"/>
      <c r="D536" s="64"/>
      <c r="E536" s="64"/>
      <c r="F536" s="64"/>
      <c r="G536" s="64"/>
      <c r="H536" s="64"/>
      <c r="I536" s="64"/>
      <c r="J536" s="64"/>
      <c r="K536" s="64"/>
      <c r="L536" s="64"/>
      <c r="M536" s="64"/>
      <c r="N536" s="64"/>
      <c r="O536" s="64"/>
      <c r="P536" s="64"/>
      <c r="Q536" s="64"/>
      <c r="R536" s="64"/>
      <c r="S536" s="64"/>
    </row>
    <row r="537">
      <c r="A537" s="93"/>
      <c r="B537" s="94"/>
      <c r="C537" s="95"/>
      <c r="D537" s="64"/>
      <c r="E537" s="64"/>
      <c r="F537" s="64"/>
      <c r="G537" s="64"/>
      <c r="H537" s="64"/>
      <c r="I537" s="64"/>
      <c r="J537" s="64"/>
      <c r="K537" s="64"/>
      <c r="L537" s="64"/>
      <c r="M537" s="64"/>
      <c r="N537" s="64"/>
      <c r="O537" s="64"/>
      <c r="P537" s="64"/>
      <c r="Q537" s="64"/>
      <c r="R537" s="64"/>
      <c r="S537" s="64"/>
    </row>
    <row r="538">
      <c r="A538" s="93"/>
      <c r="B538" s="94"/>
      <c r="C538" s="95"/>
      <c r="D538" s="64"/>
      <c r="E538" s="64"/>
      <c r="F538" s="64"/>
      <c r="G538" s="64"/>
      <c r="H538" s="64"/>
      <c r="I538" s="64"/>
      <c r="J538" s="64"/>
      <c r="K538" s="64"/>
      <c r="L538" s="64"/>
      <c r="M538" s="64"/>
      <c r="N538" s="64"/>
      <c r="O538" s="64"/>
      <c r="P538" s="64"/>
      <c r="Q538" s="64"/>
      <c r="R538" s="64"/>
      <c r="S538" s="64"/>
    </row>
    <row r="539">
      <c r="A539" s="93"/>
      <c r="B539" s="94"/>
      <c r="C539" s="95"/>
      <c r="D539" s="64"/>
      <c r="E539" s="64"/>
      <c r="F539" s="64"/>
      <c r="G539" s="64"/>
      <c r="H539" s="64"/>
      <c r="I539" s="64"/>
      <c r="J539" s="64"/>
      <c r="K539" s="64"/>
      <c r="L539" s="64"/>
      <c r="M539" s="64"/>
      <c r="N539" s="64"/>
      <c r="O539" s="64"/>
      <c r="P539" s="64"/>
      <c r="Q539" s="64"/>
      <c r="R539" s="64"/>
      <c r="S539" s="64"/>
    </row>
    <row r="540">
      <c r="A540" s="93"/>
      <c r="B540" s="94"/>
      <c r="C540" s="95"/>
      <c r="D540" s="64"/>
      <c r="E540" s="64"/>
      <c r="F540" s="64"/>
      <c r="G540" s="64"/>
      <c r="H540" s="64"/>
      <c r="I540" s="64"/>
      <c r="J540" s="64"/>
      <c r="K540" s="64"/>
      <c r="L540" s="64"/>
      <c r="M540" s="64"/>
      <c r="N540" s="64"/>
      <c r="O540" s="64"/>
      <c r="P540" s="64"/>
      <c r="Q540" s="64"/>
      <c r="R540" s="64"/>
      <c r="S540" s="64"/>
    </row>
    <row r="541">
      <c r="A541" s="93"/>
      <c r="B541" s="94"/>
      <c r="C541" s="95"/>
      <c r="D541" s="64"/>
      <c r="E541" s="64"/>
      <c r="F541" s="64"/>
      <c r="G541" s="64"/>
      <c r="H541" s="64"/>
      <c r="I541" s="64"/>
      <c r="J541" s="64"/>
      <c r="K541" s="64"/>
      <c r="L541" s="64"/>
      <c r="M541" s="64"/>
      <c r="N541" s="64"/>
      <c r="O541" s="64"/>
      <c r="P541" s="64"/>
      <c r="Q541" s="64"/>
      <c r="R541" s="64"/>
      <c r="S541" s="64"/>
    </row>
    <row r="542">
      <c r="A542" s="93"/>
      <c r="B542" s="94"/>
      <c r="C542" s="95"/>
      <c r="D542" s="64"/>
      <c r="E542" s="64"/>
      <c r="F542" s="64"/>
      <c r="G542" s="64"/>
      <c r="H542" s="64"/>
      <c r="I542" s="64"/>
      <c r="J542" s="64"/>
      <c r="K542" s="64"/>
      <c r="L542" s="64"/>
      <c r="M542" s="64"/>
      <c r="N542" s="64"/>
      <c r="O542" s="64"/>
      <c r="P542" s="64"/>
      <c r="Q542" s="64"/>
      <c r="R542" s="64"/>
      <c r="S542" s="64"/>
    </row>
    <row r="543">
      <c r="A543" s="93"/>
      <c r="B543" s="94"/>
      <c r="C543" s="95"/>
      <c r="D543" s="64"/>
      <c r="E543" s="64"/>
      <c r="F543" s="64"/>
      <c r="G543" s="64"/>
      <c r="H543" s="64"/>
      <c r="I543" s="64"/>
      <c r="J543" s="64"/>
      <c r="K543" s="64"/>
      <c r="L543" s="64"/>
      <c r="M543" s="64"/>
      <c r="N543" s="64"/>
      <c r="O543" s="64"/>
      <c r="P543" s="64"/>
      <c r="Q543" s="64"/>
      <c r="R543" s="64"/>
      <c r="S543" s="64"/>
    </row>
    <row r="544">
      <c r="A544" s="93"/>
      <c r="B544" s="94"/>
      <c r="C544" s="95"/>
      <c r="D544" s="64"/>
      <c r="E544" s="64"/>
      <c r="F544" s="64"/>
      <c r="G544" s="64"/>
      <c r="H544" s="64"/>
      <c r="I544" s="64"/>
      <c r="J544" s="64"/>
      <c r="K544" s="64"/>
      <c r="L544" s="64"/>
      <c r="M544" s="64"/>
      <c r="N544" s="64"/>
      <c r="O544" s="64"/>
      <c r="P544" s="64"/>
      <c r="Q544" s="64"/>
      <c r="R544" s="64"/>
      <c r="S544" s="64"/>
    </row>
    <row r="545">
      <c r="A545" s="93"/>
      <c r="B545" s="94"/>
      <c r="C545" s="95"/>
      <c r="D545" s="64"/>
      <c r="E545" s="64"/>
      <c r="F545" s="64"/>
      <c r="G545" s="64"/>
      <c r="H545" s="64"/>
      <c r="I545" s="64"/>
      <c r="J545" s="64"/>
      <c r="K545" s="64"/>
      <c r="L545" s="64"/>
      <c r="M545" s="64"/>
      <c r="N545" s="64"/>
      <c r="O545" s="64"/>
      <c r="P545" s="64"/>
      <c r="Q545" s="64"/>
      <c r="R545" s="64"/>
      <c r="S545" s="64"/>
    </row>
    <row r="546">
      <c r="A546" s="93"/>
      <c r="B546" s="94"/>
      <c r="C546" s="95"/>
      <c r="D546" s="64"/>
      <c r="E546" s="64"/>
      <c r="F546" s="64"/>
      <c r="G546" s="64"/>
      <c r="H546" s="64"/>
      <c r="I546" s="64"/>
      <c r="J546" s="64"/>
      <c r="K546" s="64"/>
      <c r="L546" s="64"/>
      <c r="M546" s="64"/>
      <c r="N546" s="64"/>
      <c r="O546" s="64"/>
      <c r="P546" s="64"/>
      <c r="Q546" s="64"/>
      <c r="R546" s="64"/>
      <c r="S546" s="64"/>
    </row>
    <row r="547">
      <c r="A547" s="93"/>
      <c r="B547" s="94"/>
      <c r="C547" s="95"/>
      <c r="D547" s="64"/>
      <c r="E547" s="64"/>
      <c r="F547" s="64"/>
      <c r="G547" s="64"/>
      <c r="H547" s="64"/>
      <c r="I547" s="64"/>
      <c r="J547" s="64"/>
      <c r="K547" s="64"/>
      <c r="L547" s="64"/>
      <c r="M547" s="64"/>
      <c r="N547" s="64"/>
      <c r="O547" s="64"/>
      <c r="P547" s="64"/>
      <c r="Q547" s="64"/>
      <c r="R547" s="64"/>
      <c r="S547" s="64"/>
    </row>
    <row r="548">
      <c r="A548" s="93"/>
      <c r="B548" s="94"/>
      <c r="C548" s="95"/>
      <c r="D548" s="64"/>
      <c r="E548" s="64"/>
      <c r="F548" s="64"/>
      <c r="G548" s="64"/>
      <c r="H548" s="64"/>
      <c r="I548" s="64"/>
      <c r="J548" s="64"/>
      <c r="K548" s="64"/>
      <c r="L548" s="64"/>
      <c r="M548" s="64"/>
      <c r="N548" s="64"/>
      <c r="O548" s="64"/>
      <c r="P548" s="64"/>
      <c r="Q548" s="64"/>
      <c r="R548" s="64"/>
      <c r="S548" s="64"/>
    </row>
    <row r="549">
      <c r="A549" s="93"/>
      <c r="B549" s="94"/>
      <c r="C549" s="95"/>
      <c r="D549" s="64"/>
      <c r="E549" s="64"/>
      <c r="F549" s="64"/>
      <c r="G549" s="64"/>
      <c r="H549" s="64"/>
      <c r="I549" s="64"/>
      <c r="J549" s="64"/>
      <c r="K549" s="64"/>
      <c r="L549" s="64"/>
      <c r="M549" s="64"/>
      <c r="N549" s="64"/>
      <c r="O549" s="64"/>
      <c r="P549" s="64"/>
      <c r="Q549" s="64"/>
      <c r="R549" s="64"/>
      <c r="S549" s="64"/>
    </row>
    <row r="550">
      <c r="A550" s="93"/>
      <c r="B550" s="94"/>
      <c r="C550" s="95"/>
      <c r="D550" s="64"/>
      <c r="E550" s="64"/>
      <c r="F550" s="64"/>
      <c r="G550" s="64"/>
      <c r="H550" s="64"/>
      <c r="I550" s="64"/>
      <c r="J550" s="64"/>
      <c r="K550" s="64"/>
      <c r="L550" s="64"/>
      <c r="M550" s="64"/>
      <c r="N550" s="64"/>
      <c r="O550" s="64"/>
      <c r="P550" s="64"/>
      <c r="Q550" s="64"/>
      <c r="R550" s="64"/>
      <c r="S550" s="64"/>
    </row>
    <row r="551">
      <c r="A551" s="93"/>
      <c r="B551" s="94"/>
      <c r="C551" s="95"/>
      <c r="D551" s="64"/>
      <c r="E551" s="64"/>
      <c r="F551" s="64"/>
      <c r="G551" s="64"/>
      <c r="H551" s="64"/>
      <c r="I551" s="64"/>
      <c r="J551" s="64"/>
      <c r="K551" s="64"/>
      <c r="L551" s="64"/>
      <c r="M551" s="64"/>
      <c r="N551" s="64"/>
      <c r="O551" s="64"/>
      <c r="P551" s="64"/>
      <c r="Q551" s="64"/>
      <c r="R551" s="64"/>
      <c r="S551" s="64"/>
    </row>
    <row r="552">
      <c r="A552" s="93"/>
      <c r="B552" s="94"/>
      <c r="C552" s="95"/>
      <c r="D552" s="64"/>
      <c r="E552" s="64"/>
      <c r="F552" s="64"/>
      <c r="G552" s="64"/>
      <c r="H552" s="64"/>
      <c r="I552" s="64"/>
      <c r="J552" s="64"/>
      <c r="K552" s="64"/>
      <c r="L552" s="64"/>
      <c r="M552" s="64"/>
      <c r="N552" s="64"/>
      <c r="O552" s="64"/>
      <c r="P552" s="64"/>
      <c r="Q552" s="64"/>
      <c r="R552" s="64"/>
      <c r="S552" s="64"/>
    </row>
    <row r="553">
      <c r="A553" s="93"/>
      <c r="B553" s="94"/>
      <c r="C553" s="95"/>
      <c r="D553" s="64"/>
      <c r="E553" s="64"/>
      <c r="F553" s="64"/>
      <c r="G553" s="64"/>
      <c r="H553" s="64"/>
      <c r="I553" s="64"/>
      <c r="J553" s="64"/>
      <c r="K553" s="64"/>
      <c r="L553" s="64"/>
      <c r="M553" s="64"/>
      <c r="N553" s="64"/>
      <c r="O553" s="64"/>
      <c r="P553" s="64"/>
      <c r="Q553" s="64"/>
      <c r="R553" s="64"/>
      <c r="S553" s="64"/>
    </row>
    <row r="554">
      <c r="A554" s="93"/>
      <c r="B554" s="94"/>
      <c r="C554" s="95"/>
      <c r="D554" s="64"/>
      <c r="E554" s="64"/>
      <c r="F554" s="64"/>
      <c r="G554" s="64"/>
      <c r="H554" s="64"/>
      <c r="I554" s="64"/>
      <c r="J554" s="64"/>
      <c r="K554" s="64"/>
      <c r="L554" s="64"/>
      <c r="M554" s="64"/>
      <c r="N554" s="64"/>
      <c r="O554" s="64"/>
      <c r="P554" s="64"/>
      <c r="Q554" s="64"/>
      <c r="R554" s="64"/>
      <c r="S554" s="64"/>
    </row>
    <row r="555">
      <c r="A555" s="93"/>
      <c r="B555" s="94"/>
      <c r="C555" s="95"/>
      <c r="D555" s="64"/>
      <c r="E555" s="64"/>
      <c r="F555" s="64"/>
      <c r="G555" s="64"/>
      <c r="H555" s="64"/>
      <c r="I555" s="64"/>
      <c r="J555" s="64"/>
      <c r="K555" s="64"/>
      <c r="L555" s="64"/>
      <c r="M555" s="64"/>
      <c r="N555" s="64"/>
      <c r="O555" s="64"/>
      <c r="P555" s="64"/>
      <c r="Q555" s="64"/>
      <c r="R555" s="64"/>
      <c r="S555" s="64"/>
    </row>
    <row r="556">
      <c r="A556" s="93"/>
      <c r="B556" s="94"/>
      <c r="C556" s="95"/>
      <c r="D556" s="64"/>
      <c r="E556" s="64"/>
      <c r="F556" s="64"/>
      <c r="G556" s="64"/>
      <c r="H556" s="64"/>
      <c r="I556" s="64"/>
      <c r="J556" s="64"/>
      <c r="K556" s="64"/>
      <c r="L556" s="64"/>
      <c r="M556" s="64"/>
      <c r="N556" s="64"/>
      <c r="O556" s="64"/>
      <c r="P556" s="64"/>
      <c r="Q556" s="64"/>
      <c r="R556" s="64"/>
      <c r="S556" s="64"/>
    </row>
    <row r="557">
      <c r="A557" s="93"/>
      <c r="B557" s="94"/>
      <c r="C557" s="95"/>
      <c r="D557" s="64"/>
      <c r="E557" s="64"/>
      <c r="F557" s="64"/>
      <c r="G557" s="64"/>
      <c r="H557" s="64"/>
      <c r="I557" s="64"/>
      <c r="J557" s="64"/>
      <c r="K557" s="64"/>
      <c r="L557" s="64"/>
      <c r="M557" s="64"/>
      <c r="N557" s="64"/>
      <c r="O557" s="64"/>
      <c r="P557" s="64"/>
      <c r="Q557" s="64"/>
      <c r="R557" s="64"/>
      <c r="S557" s="64"/>
    </row>
    <row r="558">
      <c r="A558" s="93"/>
      <c r="B558" s="94"/>
      <c r="C558" s="95"/>
      <c r="D558" s="64"/>
      <c r="E558" s="64"/>
      <c r="F558" s="64"/>
      <c r="G558" s="64"/>
      <c r="H558" s="64"/>
      <c r="I558" s="64"/>
      <c r="J558" s="64"/>
      <c r="K558" s="64"/>
      <c r="L558" s="64"/>
      <c r="M558" s="64"/>
      <c r="N558" s="64"/>
      <c r="O558" s="64"/>
      <c r="P558" s="64"/>
      <c r="Q558" s="64"/>
      <c r="R558" s="64"/>
      <c r="S558" s="64"/>
    </row>
    <row r="559">
      <c r="A559" s="93"/>
      <c r="B559" s="94"/>
      <c r="C559" s="95"/>
      <c r="D559" s="64"/>
      <c r="E559" s="64"/>
      <c r="F559" s="64"/>
      <c r="G559" s="64"/>
      <c r="H559" s="64"/>
      <c r="I559" s="64"/>
      <c r="J559" s="64"/>
      <c r="K559" s="64"/>
      <c r="L559" s="64"/>
      <c r="M559" s="64"/>
      <c r="N559" s="64"/>
      <c r="O559" s="64"/>
      <c r="P559" s="64"/>
      <c r="Q559" s="64"/>
      <c r="R559" s="64"/>
      <c r="S559" s="64"/>
    </row>
    <row r="560">
      <c r="A560" s="93"/>
      <c r="B560" s="94"/>
      <c r="C560" s="95"/>
      <c r="D560" s="64"/>
      <c r="E560" s="64"/>
      <c r="F560" s="64"/>
      <c r="G560" s="64"/>
      <c r="H560" s="64"/>
      <c r="I560" s="64"/>
      <c r="J560" s="64"/>
      <c r="K560" s="64"/>
      <c r="L560" s="64"/>
      <c r="M560" s="64"/>
      <c r="N560" s="64"/>
      <c r="O560" s="64"/>
      <c r="P560" s="64"/>
      <c r="Q560" s="64"/>
      <c r="R560" s="64"/>
      <c r="S560" s="64"/>
    </row>
    <row r="561">
      <c r="A561" s="93"/>
      <c r="B561" s="94"/>
      <c r="C561" s="95"/>
      <c r="D561" s="64"/>
      <c r="E561" s="64"/>
      <c r="F561" s="64"/>
      <c r="G561" s="64"/>
      <c r="H561" s="64"/>
      <c r="I561" s="64"/>
      <c r="J561" s="64"/>
      <c r="K561" s="64"/>
      <c r="L561" s="64"/>
      <c r="M561" s="64"/>
      <c r="N561" s="64"/>
      <c r="O561" s="64"/>
      <c r="P561" s="64"/>
      <c r="Q561" s="64"/>
      <c r="R561" s="64"/>
      <c r="S561" s="64"/>
    </row>
    <row r="562">
      <c r="A562" s="93"/>
      <c r="B562" s="94"/>
      <c r="C562" s="95"/>
      <c r="D562" s="64"/>
      <c r="E562" s="64"/>
      <c r="F562" s="64"/>
      <c r="G562" s="64"/>
      <c r="H562" s="64"/>
      <c r="I562" s="64"/>
      <c r="J562" s="64"/>
      <c r="K562" s="64"/>
      <c r="L562" s="64"/>
      <c r="M562" s="64"/>
      <c r="N562" s="64"/>
      <c r="O562" s="64"/>
      <c r="P562" s="64"/>
      <c r="Q562" s="64"/>
      <c r="R562" s="64"/>
      <c r="S562" s="64"/>
    </row>
    <row r="563">
      <c r="A563" s="93"/>
      <c r="B563" s="94"/>
      <c r="C563" s="95"/>
      <c r="D563" s="64"/>
      <c r="E563" s="64"/>
      <c r="F563" s="64"/>
      <c r="G563" s="64"/>
      <c r="H563" s="64"/>
      <c r="I563" s="64"/>
      <c r="J563" s="64"/>
      <c r="K563" s="64"/>
      <c r="L563" s="64"/>
      <c r="M563" s="64"/>
      <c r="N563" s="64"/>
      <c r="O563" s="64"/>
      <c r="P563" s="64"/>
      <c r="Q563" s="64"/>
      <c r="R563" s="64"/>
      <c r="S563" s="64"/>
    </row>
    <row r="564">
      <c r="A564" s="93"/>
      <c r="B564" s="94"/>
      <c r="C564" s="95"/>
      <c r="D564" s="64"/>
      <c r="E564" s="64"/>
      <c r="F564" s="64"/>
      <c r="G564" s="64"/>
      <c r="H564" s="64"/>
      <c r="I564" s="64"/>
      <c r="J564" s="64"/>
      <c r="K564" s="64"/>
      <c r="L564" s="64"/>
      <c r="M564" s="64"/>
      <c r="N564" s="64"/>
      <c r="O564" s="64"/>
      <c r="P564" s="64"/>
      <c r="Q564" s="64"/>
      <c r="R564" s="64"/>
      <c r="S564" s="64"/>
    </row>
    <row r="565">
      <c r="A565" s="93"/>
      <c r="B565" s="94"/>
      <c r="C565" s="95"/>
      <c r="D565" s="64"/>
      <c r="E565" s="64"/>
      <c r="F565" s="64"/>
      <c r="G565" s="64"/>
      <c r="H565" s="64"/>
      <c r="I565" s="64"/>
      <c r="J565" s="64"/>
      <c r="K565" s="64"/>
      <c r="L565" s="64"/>
      <c r="M565" s="64"/>
      <c r="N565" s="64"/>
      <c r="O565" s="64"/>
      <c r="P565" s="64"/>
      <c r="Q565" s="64"/>
      <c r="R565" s="64"/>
      <c r="S565" s="64"/>
    </row>
    <row r="566">
      <c r="A566" s="93"/>
      <c r="B566" s="94"/>
      <c r="C566" s="95"/>
      <c r="D566" s="64"/>
      <c r="E566" s="64"/>
      <c r="F566" s="64"/>
      <c r="G566" s="64"/>
      <c r="H566" s="64"/>
      <c r="I566" s="64"/>
      <c r="J566" s="64"/>
      <c r="K566" s="64"/>
      <c r="L566" s="64"/>
      <c r="M566" s="64"/>
      <c r="N566" s="64"/>
      <c r="O566" s="64"/>
      <c r="P566" s="64"/>
      <c r="Q566" s="64"/>
      <c r="R566" s="64"/>
      <c r="S566" s="64"/>
    </row>
    <row r="567">
      <c r="A567" s="93"/>
      <c r="B567" s="94"/>
      <c r="C567" s="95"/>
      <c r="D567" s="64"/>
      <c r="E567" s="64"/>
      <c r="F567" s="64"/>
      <c r="G567" s="64"/>
      <c r="H567" s="64"/>
      <c r="I567" s="64"/>
      <c r="J567" s="64"/>
      <c r="K567" s="64"/>
      <c r="L567" s="64"/>
      <c r="M567" s="64"/>
      <c r="N567" s="64"/>
      <c r="O567" s="64"/>
      <c r="P567" s="64"/>
      <c r="Q567" s="64"/>
      <c r="R567" s="64"/>
      <c r="S567" s="64"/>
    </row>
    <row r="568">
      <c r="A568" s="93"/>
      <c r="B568" s="94"/>
      <c r="C568" s="95"/>
      <c r="D568" s="64"/>
      <c r="E568" s="64"/>
      <c r="F568" s="64"/>
      <c r="G568" s="64"/>
      <c r="H568" s="64"/>
      <c r="I568" s="64"/>
      <c r="J568" s="64"/>
      <c r="K568" s="64"/>
      <c r="L568" s="64"/>
      <c r="M568" s="64"/>
      <c r="N568" s="64"/>
      <c r="O568" s="64"/>
      <c r="P568" s="64"/>
      <c r="Q568" s="64"/>
      <c r="R568" s="64"/>
      <c r="S568" s="64"/>
    </row>
    <row r="569">
      <c r="A569" s="93"/>
      <c r="B569" s="94"/>
      <c r="C569" s="95"/>
      <c r="D569" s="64"/>
      <c r="E569" s="64"/>
      <c r="F569" s="64"/>
      <c r="G569" s="64"/>
      <c r="H569" s="64"/>
      <c r="I569" s="64"/>
      <c r="J569" s="64"/>
      <c r="K569" s="64"/>
      <c r="L569" s="64"/>
      <c r="M569" s="64"/>
      <c r="N569" s="64"/>
      <c r="O569" s="64"/>
      <c r="P569" s="64"/>
      <c r="Q569" s="64"/>
      <c r="R569" s="64"/>
      <c r="S569" s="64"/>
    </row>
    <row r="570">
      <c r="A570" s="93"/>
      <c r="B570" s="94"/>
      <c r="C570" s="95"/>
      <c r="D570" s="64"/>
      <c r="E570" s="64"/>
      <c r="F570" s="64"/>
      <c r="G570" s="64"/>
      <c r="H570" s="64"/>
      <c r="I570" s="64"/>
      <c r="J570" s="64"/>
      <c r="K570" s="64"/>
      <c r="L570" s="64"/>
      <c r="M570" s="64"/>
      <c r="N570" s="64"/>
      <c r="O570" s="64"/>
      <c r="P570" s="64"/>
      <c r="Q570" s="64"/>
      <c r="R570" s="64"/>
      <c r="S570" s="64"/>
    </row>
    <row r="571">
      <c r="A571" s="93"/>
      <c r="B571" s="94"/>
      <c r="C571" s="95"/>
      <c r="D571" s="64"/>
      <c r="E571" s="64"/>
      <c r="F571" s="64"/>
      <c r="G571" s="64"/>
      <c r="H571" s="64"/>
      <c r="I571" s="64"/>
      <c r="J571" s="64"/>
      <c r="K571" s="64"/>
      <c r="L571" s="64"/>
      <c r="M571" s="64"/>
      <c r="N571" s="64"/>
      <c r="O571" s="64"/>
      <c r="P571" s="64"/>
      <c r="Q571" s="64"/>
      <c r="R571" s="64"/>
      <c r="S571" s="64"/>
    </row>
    <row r="572">
      <c r="A572" s="93"/>
      <c r="B572" s="94"/>
      <c r="C572" s="95"/>
      <c r="D572" s="64"/>
      <c r="E572" s="64"/>
      <c r="F572" s="64"/>
      <c r="G572" s="64"/>
      <c r="H572" s="64"/>
      <c r="I572" s="64"/>
      <c r="J572" s="64"/>
      <c r="K572" s="64"/>
      <c r="L572" s="64"/>
      <c r="M572" s="64"/>
      <c r="N572" s="64"/>
      <c r="O572" s="64"/>
      <c r="P572" s="64"/>
      <c r="Q572" s="64"/>
      <c r="R572" s="64"/>
      <c r="S572" s="64"/>
    </row>
    <row r="573">
      <c r="A573" s="93"/>
      <c r="B573" s="94"/>
      <c r="C573" s="95"/>
      <c r="D573" s="64"/>
      <c r="E573" s="64"/>
      <c r="F573" s="64"/>
      <c r="G573" s="64"/>
      <c r="H573" s="64"/>
      <c r="I573" s="64"/>
      <c r="J573" s="64"/>
      <c r="K573" s="64"/>
      <c r="L573" s="64"/>
      <c r="M573" s="64"/>
      <c r="N573" s="64"/>
      <c r="O573" s="64"/>
      <c r="P573" s="64"/>
      <c r="Q573" s="64"/>
      <c r="R573" s="64"/>
      <c r="S573" s="64"/>
    </row>
    <row r="574">
      <c r="A574" s="93"/>
      <c r="B574" s="94"/>
      <c r="C574" s="95"/>
      <c r="D574" s="64"/>
      <c r="E574" s="64"/>
      <c r="F574" s="64"/>
      <c r="G574" s="64"/>
      <c r="H574" s="64"/>
      <c r="I574" s="64"/>
      <c r="J574" s="64"/>
      <c r="K574" s="64"/>
      <c r="L574" s="64"/>
      <c r="M574" s="64"/>
      <c r="N574" s="64"/>
      <c r="O574" s="64"/>
      <c r="P574" s="64"/>
      <c r="Q574" s="64"/>
      <c r="R574" s="64"/>
      <c r="S574" s="64"/>
    </row>
    <row r="575">
      <c r="A575" s="93"/>
      <c r="B575" s="94"/>
      <c r="C575" s="95"/>
      <c r="D575" s="64"/>
      <c r="E575" s="64"/>
      <c r="F575" s="64"/>
      <c r="G575" s="64"/>
      <c r="H575" s="64"/>
      <c r="I575" s="64"/>
      <c r="J575" s="64"/>
      <c r="K575" s="64"/>
      <c r="L575" s="64"/>
      <c r="M575" s="64"/>
      <c r="N575" s="64"/>
      <c r="O575" s="64"/>
      <c r="P575" s="64"/>
      <c r="Q575" s="64"/>
      <c r="R575" s="64"/>
      <c r="S575" s="64"/>
    </row>
    <row r="576">
      <c r="A576" s="93"/>
      <c r="B576" s="94"/>
      <c r="C576" s="95"/>
      <c r="D576" s="64"/>
      <c r="E576" s="64"/>
      <c r="F576" s="64"/>
      <c r="G576" s="64"/>
      <c r="H576" s="64"/>
      <c r="I576" s="64"/>
      <c r="J576" s="64"/>
      <c r="K576" s="64"/>
      <c r="L576" s="64"/>
      <c r="M576" s="64"/>
      <c r="N576" s="64"/>
      <c r="O576" s="64"/>
      <c r="P576" s="64"/>
      <c r="Q576" s="64"/>
      <c r="R576" s="64"/>
      <c r="S576" s="64"/>
    </row>
    <row r="577">
      <c r="A577" s="93"/>
      <c r="B577" s="94"/>
      <c r="C577" s="95"/>
      <c r="D577" s="64"/>
      <c r="E577" s="64"/>
      <c r="F577" s="64"/>
      <c r="G577" s="64"/>
      <c r="H577" s="64"/>
      <c r="I577" s="64"/>
      <c r="J577" s="64"/>
      <c r="K577" s="64"/>
      <c r="L577" s="64"/>
      <c r="M577" s="64"/>
      <c r="N577" s="64"/>
      <c r="O577" s="64"/>
      <c r="P577" s="64"/>
      <c r="Q577" s="64"/>
      <c r="R577" s="64"/>
      <c r="S577" s="64"/>
    </row>
    <row r="578">
      <c r="A578" s="93"/>
      <c r="B578" s="94"/>
      <c r="C578" s="95"/>
      <c r="D578" s="64"/>
      <c r="E578" s="64"/>
      <c r="F578" s="64"/>
      <c r="G578" s="64"/>
      <c r="H578" s="64"/>
      <c r="I578" s="64"/>
      <c r="J578" s="64"/>
      <c r="K578" s="64"/>
      <c r="L578" s="64"/>
      <c r="M578" s="64"/>
      <c r="N578" s="64"/>
      <c r="O578" s="64"/>
      <c r="P578" s="64"/>
      <c r="Q578" s="64"/>
      <c r="R578" s="64"/>
      <c r="S578" s="64"/>
    </row>
    <row r="579">
      <c r="A579" s="93"/>
      <c r="B579" s="94"/>
      <c r="C579" s="95"/>
      <c r="D579" s="64"/>
      <c r="E579" s="64"/>
      <c r="F579" s="64"/>
      <c r="G579" s="64"/>
      <c r="H579" s="64"/>
      <c r="I579" s="64"/>
      <c r="J579" s="64"/>
      <c r="K579" s="64"/>
      <c r="L579" s="64"/>
      <c r="M579" s="64"/>
      <c r="N579" s="64"/>
      <c r="O579" s="64"/>
      <c r="P579" s="64"/>
      <c r="Q579" s="64"/>
      <c r="R579" s="64"/>
      <c r="S579" s="64"/>
    </row>
    <row r="580">
      <c r="A580" s="93"/>
      <c r="B580" s="94"/>
      <c r="C580" s="95"/>
      <c r="D580" s="64"/>
      <c r="E580" s="64"/>
      <c r="F580" s="64"/>
      <c r="G580" s="64"/>
      <c r="H580" s="64"/>
      <c r="I580" s="64"/>
      <c r="J580" s="64"/>
      <c r="K580" s="64"/>
      <c r="L580" s="64"/>
      <c r="M580" s="64"/>
      <c r="N580" s="64"/>
      <c r="O580" s="64"/>
      <c r="P580" s="64"/>
      <c r="Q580" s="64"/>
      <c r="R580" s="64"/>
      <c r="S580" s="64"/>
    </row>
    <row r="581">
      <c r="A581" s="93"/>
      <c r="B581" s="94"/>
      <c r="C581" s="95"/>
      <c r="D581" s="64"/>
      <c r="E581" s="64"/>
      <c r="F581" s="64"/>
      <c r="G581" s="64"/>
      <c r="H581" s="64"/>
      <c r="I581" s="64"/>
      <c r="J581" s="64"/>
      <c r="K581" s="64"/>
      <c r="L581" s="64"/>
      <c r="M581" s="64"/>
      <c r="N581" s="64"/>
      <c r="O581" s="64"/>
      <c r="P581" s="64"/>
      <c r="Q581" s="64"/>
      <c r="R581" s="64"/>
      <c r="S581" s="64"/>
    </row>
    <row r="582">
      <c r="A582" s="93"/>
      <c r="B582" s="94"/>
      <c r="C582" s="95"/>
      <c r="D582" s="64"/>
      <c r="E582" s="64"/>
      <c r="F582" s="64"/>
      <c r="G582" s="64"/>
      <c r="H582" s="64"/>
      <c r="I582" s="64"/>
      <c r="J582" s="64"/>
      <c r="K582" s="64"/>
      <c r="L582" s="64"/>
      <c r="M582" s="64"/>
      <c r="N582" s="64"/>
      <c r="O582" s="64"/>
      <c r="P582" s="64"/>
      <c r="Q582" s="64"/>
      <c r="R582" s="64"/>
      <c r="S582" s="64"/>
    </row>
    <row r="583">
      <c r="A583" s="93"/>
      <c r="B583" s="94"/>
      <c r="C583" s="95"/>
      <c r="D583" s="64"/>
      <c r="E583" s="64"/>
      <c r="F583" s="64"/>
      <c r="G583" s="64"/>
      <c r="H583" s="64"/>
      <c r="I583" s="64"/>
      <c r="J583" s="64"/>
      <c r="K583" s="64"/>
      <c r="L583" s="64"/>
      <c r="M583" s="64"/>
      <c r="N583" s="64"/>
      <c r="O583" s="64"/>
      <c r="P583" s="64"/>
      <c r="Q583" s="64"/>
      <c r="R583" s="64"/>
      <c r="S583" s="64"/>
    </row>
    <row r="584">
      <c r="A584" s="93"/>
      <c r="B584" s="94"/>
      <c r="C584" s="95"/>
      <c r="D584" s="64"/>
      <c r="E584" s="64"/>
      <c r="F584" s="64"/>
      <c r="G584" s="64"/>
      <c r="H584" s="64"/>
      <c r="I584" s="64"/>
      <c r="J584" s="64"/>
      <c r="K584" s="64"/>
      <c r="L584" s="64"/>
      <c r="M584" s="64"/>
      <c r="N584" s="64"/>
      <c r="O584" s="64"/>
      <c r="P584" s="64"/>
      <c r="Q584" s="64"/>
      <c r="R584" s="64"/>
      <c r="S584" s="64"/>
    </row>
    <row r="585">
      <c r="A585" s="93"/>
      <c r="B585" s="94"/>
      <c r="C585" s="95"/>
      <c r="D585" s="64"/>
      <c r="E585" s="64"/>
      <c r="F585" s="64"/>
      <c r="G585" s="64"/>
      <c r="H585" s="64"/>
      <c r="I585" s="64"/>
      <c r="J585" s="64"/>
      <c r="K585" s="64"/>
      <c r="L585" s="64"/>
      <c r="M585" s="64"/>
      <c r="N585" s="64"/>
      <c r="O585" s="64"/>
      <c r="P585" s="64"/>
      <c r="Q585" s="64"/>
      <c r="R585" s="64"/>
      <c r="S585" s="64"/>
    </row>
    <row r="586">
      <c r="A586" s="93"/>
      <c r="B586" s="94"/>
      <c r="C586" s="95"/>
      <c r="D586" s="64"/>
      <c r="E586" s="64"/>
      <c r="F586" s="64"/>
      <c r="G586" s="64"/>
      <c r="H586" s="64"/>
      <c r="I586" s="64"/>
      <c r="J586" s="64"/>
      <c r="K586" s="64"/>
      <c r="L586" s="64"/>
      <c r="M586" s="64"/>
      <c r="N586" s="64"/>
      <c r="O586" s="64"/>
      <c r="P586" s="64"/>
      <c r="Q586" s="64"/>
      <c r="R586" s="64"/>
      <c r="S586" s="64"/>
    </row>
    <row r="587">
      <c r="A587" s="93"/>
      <c r="B587" s="94"/>
      <c r="C587" s="95"/>
      <c r="D587" s="64"/>
      <c r="E587" s="64"/>
      <c r="F587" s="64"/>
      <c r="G587" s="64"/>
      <c r="H587" s="64"/>
      <c r="I587" s="64"/>
      <c r="J587" s="64"/>
      <c r="K587" s="64"/>
      <c r="L587" s="64"/>
      <c r="M587" s="64"/>
      <c r="N587" s="64"/>
      <c r="O587" s="64"/>
      <c r="P587" s="64"/>
      <c r="Q587" s="64"/>
      <c r="R587" s="64"/>
      <c r="S587" s="64"/>
    </row>
    <row r="588">
      <c r="A588" s="93"/>
      <c r="B588" s="94"/>
      <c r="C588" s="95"/>
      <c r="D588" s="64"/>
      <c r="E588" s="64"/>
      <c r="F588" s="64"/>
      <c r="G588" s="64"/>
      <c r="H588" s="64"/>
      <c r="I588" s="64"/>
      <c r="J588" s="64"/>
      <c r="K588" s="64"/>
      <c r="L588" s="64"/>
      <c r="M588" s="64"/>
      <c r="N588" s="64"/>
      <c r="O588" s="64"/>
      <c r="P588" s="64"/>
      <c r="Q588" s="64"/>
      <c r="R588" s="64"/>
      <c r="S588" s="64"/>
    </row>
    <row r="589">
      <c r="A589" s="93"/>
      <c r="B589" s="94"/>
      <c r="C589" s="95"/>
      <c r="D589" s="64"/>
      <c r="E589" s="64"/>
      <c r="F589" s="64"/>
      <c r="G589" s="64"/>
      <c r="H589" s="64"/>
      <c r="I589" s="64"/>
      <c r="J589" s="64"/>
      <c r="K589" s="64"/>
      <c r="L589" s="64"/>
      <c r="M589" s="64"/>
      <c r="N589" s="64"/>
      <c r="O589" s="64"/>
      <c r="P589" s="64"/>
      <c r="Q589" s="64"/>
      <c r="R589" s="64"/>
      <c r="S589" s="64"/>
    </row>
    <row r="590">
      <c r="A590" s="93"/>
      <c r="B590" s="94"/>
      <c r="C590" s="95"/>
      <c r="D590" s="64"/>
      <c r="E590" s="64"/>
      <c r="F590" s="64"/>
      <c r="G590" s="64"/>
      <c r="H590" s="64"/>
      <c r="I590" s="64"/>
      <c r="J590" s="64"/>
      <c r="K590" s="64"/>
      <c r="L590" s="64"/>
      <c r="M590" s="64"/>
      <c r="N590" s="64"/>
      <c r="O590" s="64"/>
      <c r="P590" s="64"/>
      <c r="Q590" s="64"/>
      <c r="R590" s="64"/>
      <c r="S590" s="64"/>
    </row>
    <row r="591">
      <c r="A591" s="93"/>
      <c r="B591" s="94"/>
      <c r="C591" s="95"/>
      <c r="D591" s="64"/>
      <c r="E591" s="64"/>
      <c r="F591" s="64"/>
      <c r="G591" s="64"/>
      <c r="H591" s="64"/>
      <c r="I591" s="64"/>
      <c r="J591" s="64"/>
      <c r="K591" s="64"/>
      <c r="L591" s="64"/>
      <c r="M591" s="64"/>
      <c r="N591" s="64"/>
      <c r="O591" s="64"/>
      <c r="P591" s="64"/>
      <c r="Q591" s="64"/>
      <c r="R591" s="64"/>
      <c r="S591" s="64"/>
    </row>
    <row r="592">
      <c r="A592" s="93"/>
      <c r="B592" s="94"/>
      <c r="C592" s="95"/>
      <c r="D592" s="64"/>
      <c r="E592" s="64"/>
      <c r="F592" s="64"/>
      <c r="G592" s="64"/>
      <c r="H592" s="64"/>
      <c r="I592" s="64"/>
      <c r="J592" s="64"/>
      <c r="K592" s="64"/>
      <c r="L592" s="64"/>
      <c r="M592" s="64"/>
      <c r="N592" s="64"/>
      <c r="O592" s="64"/>
      <c r="P592" s="64"/>
      <c r="Q592" s="64"/>
      <c r="R592" s="64"/>
      <c r="S592" s="64"/>
    </row>
    <row r="593">
      <c r="A593" s="93"/>
      <c r="B593" s="94"/>
      <c r="C593" s="95"/>
      <c r="D593" s="64"/>
      <c r="E593" s="64"/>
      <c r="F593" s="64"/>
      <c r="G593" s="64"/>
      <c r="H593" s="64"/>
      <c r="I593" s="64"/>
      <c r="J593" s="64"/>
      <c r="K593" s="64"/>
      <c r="L593" s="64"/>
      <c r="M593" s="64"/>
      <c r="N593" s="64"/>
      <c r="O593" s="64"/>
      <c r="P593" s="64"/>
      <c r="Q593" s="64"/>
      <c r="R593" s="64"/>
      <c r="S593" s="64"/>
    </row>
    <row r="594">
      <c r="A594" s="93"/>
      <c r="B594" s="94"/>
      <c r="C594" s="95"/>
      <c r="D594" s="64"/>
      <c r="E594" s="64"/>
      <c r="F594" s="64"/>
      <c r="G594" s="64"/>
      <c r="H594" s="64"/>
      <c r="I594" s="64"/>
      <c r="J594" s="64"/>
      <c r="K594" s="64"/>
      <c r="L594" s="64"/>
      <c r="M594" s="64"/>
      <c r="N594" s="64"/>
      <c r="O594" s="64"/>
      <c r="P594" s="64"/>
      <c r="Q594" s="64"/>
      <c r="R594" s="64"/>
      <c r="S594" s="64"/>
    </row>
    <row r="595">
      <c r="A595" s="93"/>
      <c r="B595" s="94"/>
      <c r="C595" s="95"/>
      <c r="D595" s="64"/>
      <c r="E595" s="64"/>
      <c r="F595" s="64"/>
      <c r="G595" s="64"/>
      <c r="H595" s="64"/>
      <c r="I595" s="64"/>
      <c r="J595" s="64"/>
      <c r="K595" s="64"/>
      <c r="L595" s="64"/>
      <c r="M595" s="64"/>
      <c r="N595" s="64"/>
      <c r="O595" s="64"/>
      <c r="P595" s="64"/>
      <c r="Q595" s="64"/>
      <c r="R595" s="64"/>
      <c r="S595" s="64"/>
    </row>
    <row r="596">
      <c r="A596" s="93"/>
      <c r="B596" s="94"/>
      <c r="C596" s="95"/>
      <c r="D596" s="64"/>
      <c r="E596" s="64"/>
      <c r="F596" s="64"/>
      <c r="G596" s="64"/>
      <c r="H596" s="64"/>
      <c r="I596" s="64"/>
      <c r="J596" s="64"/>
      <c r="K596" s="64"/>
      <c r="L596" s="64"/>
      <c r="M596" s="64"/>
      <c r="N596" s="64"/>
      <c r="O596" s="64"/>
      <c r="P596" s="64"/>
      <c r="Q596" s="64"/>
      <c r="R596" s="64"/>
      <c r="S596" s="64"/>
    </row>
    <row r="597">
      <c r="A597" s="93"/>
      <c r="B597" s="94"/>
      <c r="C597" s="95"/>
      <c r="D597" s="64"/>
      <c r="E597" s="64"/>
      <c r="F597" s="64"/>
      <c r="G597" s="64"/>
      <c r="H597" s="64"/>
      <c r="I597" s="64"/>
      <c r="J597" s="64"/>
      <c r="K597" s="64"/>
      <c r="L597" s="64"/>
      <c r="M597" s="64"/>
      <c r="N597" s="64"/>
      <c r="O597" s="64"/>
      <c r="P597" s="64"/>
      <c r="Q597" s="64"/>
      <c r="R597" s="64"/>
      <c r="S597" s="64"/>
    </row>
    <row r="598">
      <c r="A598" s="93"/>
      <c r="B598" s="94"/>
      <c r="C598" s="95"/>
      <c r="D598" s="64"/>
      <c r="E598" s="64"/>
      <c r="F598" s="64"/>
      <c r="G598" s="64"/>
      <c r="H598" s="64"/>
      <c r="I598" s="64"/>
      <c r="J598" s="64"/>
      <c r="K598" s="64"/>
      <c r="L598" s="64"/>
      <c r="M598" s="64"/>
      <c r="N598" s="64"/>
      <c r="O598" s="64"/>
      <c r="P598" s="64"/>
      <c r="Q598" s="64"/>
      <c r="R598" s="64"/>
      <c r="S598" s="64"/>
    </row>
    <row r="599">
      <c r="A599" s="93"/>
      <c r="B599" s="94"/>
      <c r="C599" s="95"/>
      <c r="D599" s="64"/>
      <c r="E599" s="64"/>
      <c r="F599" s="64"/>
      <c r="G599" s="64"/>
      <c r="H599" s="64"/>
      <c r="I599" s="64"/>
      <c r="J599" s="64"/>
      <c r="K599" s="64"/>
      <c r="L599" s="64"/>
      <c r="M599" s="64"/>
      <c r="N599" s="64"/>
      <c r="O599" s="64"/>
      <c r="P599" s="64"/>
      <c r="Q599" s="64"/>
      <c r="R599" s="64"/>
      <c r="S599" s="64"/>
    </row>
    <row r="600">
      <c r="A600" s="93"/>
      <c r="B600" s="94"/>
      <c r="C600" s="95"/>
      <c r="D600" s="64"/>
      <c r="E600" s="64"/>
      <c r="F600" s="64"/>
      <c r="G600" s="64"/>
      <c r="H600" s="64"/>
      <c r="I600" s="64"/>
      <c r="J600" s="64"/>
      <c r="K600" s="64"/>
      <c r="L600" s="64"/>
      <c r="M600" s="64"/>
      <c r="N600" s="64"/>
      <c r="O600" s="64"/>
      <c r="P600" s="64"/>
      <c r="Q600" s="64"/>
      <c r="R600" s="64"/>
      <c r="S600" s="64"/>
    </row>
    <row r="601">
      <c r="A601" s="93"/>
      <c r="B601" s="94"/>
      <c r="C601" s="95"/>
      <c r="D601" s="64"/>
      <c r="E601" s="64"/>
      <c r="F601" s="64"/>
      <c r="G601" s="64"/>
      <c r="H601" s="64"/>
      <c r="I601" s="64"/>
      <c r="J601" s="64"/>
      <c r="K601" s="64"/>
      <c r="L601" s="64"/>
      <c r="M601" s="64"/>
      <c r="N601" s="64"/>
      <c r="O601" s="64"/>
      <c r="P601" s="64"/>
      <c r="Q601" s="64"/>
      <c r="R601" s="64"/>
      <c r="S601" s="64"/>
    </row>
    <row r="602">
      <c r="A602" s="93"/>
      <c r="B602" s="94"/>
      <c r="C602" s="95"/>
      <c r="D602" s="64"/>
      <c r="E602" s="64"/>
      <c r="F602" s="64"/>
      <c r="G602" s="64"/>
      <c r="H602" s="64"/>
      <c r="I602" s="64"/>
      <c r="J602" s="64"/>
      <c r="K602" s="64"/>
      <c r="L602" s="64"/>
      <c r="M602" s="64"/>
      <c r="N602" s="64"/>
      <c r="O602" s="64"/>
      <c r="P602" s="64"/>
      <c r="Q602" s="64"/>
      <c r="R602" s="64"/>
      <c r="S602" s="64"/>
    </row>
    <row r="603">
      <c r="A603" s="93"/>
      <c r="B603" s="94"/>
      <c r="C603" s="95"/>
      <c r="D603" s="64"/>
      <c r="E603" s="64"/>
      <c r="F603" s="64"/>
      <c r="G603" s="64"/>
      <c r="H603" s="64"/>
      <c r="I603" s="64"/>
      <c r="J603" s="64"/>
      <c r="K603" s="64"/>
      <c r="L603" s="64"/>
      <c r="M603" s="64"/>
      <c r="N603" s="64"/>
      <c r="O603" s="64"/>
      <c r="P603" s="64"/>
      <c r="Q603" s="64"/>
      <c r="R603" s="64"/>
      <c r="S603" s="64"/>
    </row>
    <row r="604">
      <c r="A604" s="93"/>
      <c r="B604" s="94"/>
      <c r="C604" s="95"/>
      <c r="D604" s="64"/>
      <c r="E604" s="64"/>
      <c r="F604" s="64"/>
      <c r="G604" s="64"/>
      <c r="H604" s="64"/>
      <c r="I604" s="64"/>
      <c r="J604" s="64"/>
      <c r="K604" s="64"/>
      <c r="L604" s="64"/>
      <c r="M604" s="64"/>
      <c r="N604" s="64"/>
      <c r="O604" s="64"/>
      <c r="P604" s="64"/>
      <c r="Q604" s="64"/>
      <c r="R604" s="64"/>
      <c r="S604" s="64"/>
    </row>
    <row r="605">
      <c r="A605" s="93"/>
      <c r="B605" s="94"/>
      <c r="C605" s="95"/>
      <c r="D605" s="64"/>
      <c r="E605" s="64"/>
      <c r="F605" s="64"/>
      <c r="G605" s="64"/>
      <c r="H605" s="64"/>
      <c r="I605" s="64"/>
      <c r="J605" s="64"/>
      <c r="K605" s="64"/>
      <c r="L605" s="64"/>
      <c r="M605" s="64"/>
      <c r="N605" s="64"/>
      <c r="O605" s="64"/>
      <c r="P605" s="64"/>
      <c r="Q605" s="64"/>
      <c r="R605" s="64"/>
      <c r="S605" s="64"/>
    </row>
    <row r="606">
      <c r="A606" s="93"/>
      <c r="B606" s="94"/>
      <c r="C606" s="95"/>
      <c r="D606" s="64"/>
      <c r="E606" s="64"/>
      <c r="F606" s="64"/>
      <c r="G606" s="64"/>
      <c r="H606" s="64"/>
      <c r="I606" s="64"/>
      <c r="J606" s="64"/>
      <c r="K606" s="64"/>
      <c r="L606" s="64"/>
      <c r="M606" s="64"/>
      <c r="N606" s="64"/>
      <c r="O606" s="64"/>
      <c r="P606" s="64"/>
      <c r="Q606" s="64"/>
      <c r="R606" s="64"/>
      <c r="S606" s="64"/>
    </row>
    <row r="607">
      <c r="A607" s="93"/>
      <c r="B607" s="94"/>
      <c r="C607" s="95"/>
      <c r="D607" s="64"/>
      <c r="E607" s="64"/>
      <c r="F607" s="64"/>
      <c r="G607" s="64"/>
      <c r="H607" s="64"/>
      <c r="I607" s="64"/>
      <c r="J607" s="64"/>
      <c r="K607" s="64"/>
      <c r="L607" s="64"/>
      <c r="M607" s="64"/>
      <c r="N607" s="64"/>
      <c r="O607" s="64"/>
      <c r="P607" s="64"/>
      <c r="Q607" s="64"/>
      <c r="R607" s="64"/>
      <c r="S607" s="64"/>
    </row>
    <row r="608">
      <c r="A608" s="93"/>
      <c r="B608" s="94"/>
      <c r="C608" s="95"/>
      <c r="D608" s="64"/>
      <c r="E608" s="64"/>
      <c r="F608" s="64"/>
      <c r="G608" s="64"/>
      <c r="H608" s="64"/>
      <c r="I608" s="64"/>
      <c r="J608" s="64"/>
      <c r="K608" s="64"/>
      <c r="L608" s="64"/>
      <c r="M608" s="64"/>
      <c r="N608" s="64"/>
      <c r="O608" s="64"/>
      <c r="P608" s="64"/>
      <c r="Q608" s="64"/>
      <c r="R608" s="64"/>
      <c r="S608" s="64"/>
    </row>
    <row r="609">
      <c r="A609" s="93"/>
      <c r="B609" s="94"/>
      <c r="C609" s="95"/>
      <c r="D609" s="64"/>
      <c r="E609" s="64"/>
      <c r="F609" s="64"/>
      <c r="G609" s="64"/>
      <c r="H609" s="64"/>
      <c r="I609" s="64"/>
      <c r="J609" s="64"/>
      <c r="K609" s="64"/>
      <c r="L609" s="64"/>
      <c r="M609" s="64"/>
      <c r="N609" s="64"/>
      <c r="O609" s="64"/>
      <c r="P609" s="64"/>
      <c r="Q609" s="64"/>
      <c r="R609" s="64"/>
      <c r="S609" s="64"/>
    </row>
    <row r="610">
      <c r="A610" s="93"/>
      <c r="B610" s="94"/>
      <c r="C610" s="95"/>
      <c r="D610" s="64"/>
      <c r="E610" s="64"/>
      <c r="F610" s="64"/>
      <c r="G610" s="64"/>
      <c r="H610" s="64"/>
      <c r="I610" s="64"/>
      <c r="J610" s="64"/>
      <c r="K610" s="64"/>
      <c r="L610" s="64"/>
      <c r="M610" s="64"/>
      <c r="N610" s="64"/>
      <c r="O610" s="64"/>
      <c r="P610" s="64"/>
      <c r="Q610" s="64"/>
      <c r="R610" s="64"/>
      <c r="S610" s="64"/>
    </row>
    <row r="611">
      <c r="A611" s="93"/>
      <c r="B611" s="94"/>
      <c r="C611" s="95"/>
      <c r="D611" s="64"/>
      <c r="E611" s="64"/>
      <c r="F611" s="64"/>
      <c r="G611" s="64"/>
      <c r="H611" s="64"/>
      <c r="I611" s="64"/>
      <c r="J611" s="64"/>
      <c r="K611" s="64"/>
      <c r="L611" s="64"/>
      <c r="M611" s="64"/>
      <c r="N611" s="64"/>
      <c r="O611" s="64"/>
      <c r="P611" s="64"/>
      <c r="Q611" s="64"/>
      <c r="R611" s="64"/>
      <c r="S611" s="64"/>
    </row>
    <row r="612">
      <c r="A612" s="93"/>
      <c r="B612" s="94"/>
      <c r="C612" s="95"/>
      <c r="D612" s="64"/>
      <c r="E612" s="64"/>
      <c r="F612" s="64"/>
      <c r="G612" s="64"/>
      <c r="H612" s="64"/>
      <c r="I612" s="64"/>
      <c r="J612" s="64"/>
      <c r="K612" s="64"/>
      <c r="L612" s="64"/>
      <c r="M612" s="64"/>
      <c r="N612" s="64"/>
      <c r="O612" s="64"/>
      <c r="P612" s="64"/>
      <c r="Q612" s="64"/>
      <c r="R612" s="64"/>
      <c r="S612" s="64"/>
    </row>
    <row r="613">
      <c r="A613" s="93"/>
      <c r="B613" s="94"/>
      <c r="C613" s="95"/>
      <c r="D613" s="64"/>
      <c r="E613" s="64"/>
      <c r="F613" s="64"/>
      <c r="G613" s="64"/>
      <c r="H613" s="64"/>
      <c r="I613" s="64"/>
      <c r="J613" s="64"/>
      <c r="K613" s="64"/>
      <c r="L613" s="64"/>
      <c r="M613" s="64"/>
      <c r="N613" s="64"/>
      <c r="O613" s="64"/>
      <c r="P613" s="64"/>
      <c r="Q613" s="64"/>
      <c r="R613" s="64"/>
      <c r="S613" s="64"/>
    </row>
    <row r="614">
      <c r="A614" s="93"/>
      <c r="B614" s="94"/>
      <c r="C614" s="95"/>
      <c r="D614" s="64"/>
      <c r="E614" s="64"/>
      <c r="F614" s="64"/>
      <c r="G614" s="64"/>
      <c r="H614" s="64"/>
      <c r="I614" s="64"/>
      <c r="J614" s="64"/>
      <c r="K614" s="64"/>
      <c r="L614" s="64"/>
      <c r="M614" s="64"/>
      <c r="N614" s="64"/>
      <c r="O614" s="64"/>
      <c r="P614" s="64"/>
      <c r="Q614" s="64"/>
      <c r="R614" s="64"/>
      <c r="S614" s="64"/>
    </row>
    <row r="615">
      <c r="A615" s="93"/>
      <c r="B615" s="94"/>
      <c r="C615" s="95"/>
      <c r="D615" s="64"/>
      <c r="E615" s="64"/>
      <c r="F615" s="64"/>
      <c r="G615" s="64"/>
      <c r="H615" s="64"/>
      <c r="I615" s="64"/>
      <c r="J615" s="64"/>
      <c r="K615" s="64"/>
      <c r="L615" s="64"/>
      <c r="M615" s="64"/>
      <c r="N615" s="64"/>
      <c r="O615" s="64"/>
      <c r="P615" s="64"/>
      <c r="Q615" s="64"/>
      <c r="R615" s="64"/>
      <c r="S615" s="64"/>
    </row>
    <row r="616">
      <c r="A616" s="93"/>
      <c r="B616" s="94"/>
      <c r="C616" s="95"/>
      <c r="D616" s="64"/>
      <c r="E616" s="64"/>
      <c r="F616" s="64"/>
      <c r="G616" s="64"/>
      <c r="H616" s="64"/>
      <c r="I616" s="64"/>
      <c r="J616" s="64"/>
      <c r="K616" s="64"/>
      <c r="L616" s="64"/>
      <c r="M616" s="64"/>
      <c r="N616" s="64"/>
      <c r="O616" s="64"/>
      <c r="P616" s="64"/>
      <c r="Q616" s="64"/>
      <c r="R616" s="64"/>
      <c r="S616" s="64"/>
    </row>
    <row r="617">
      <c r="A617" s="93"/>
      <c r="B617" s="94"/>
      <c r="C617" s="95"/>
      <c r="D617" s="64"/>
      <c r="E617" s="64"/>
      <c r="F617" s="64"/>
      <c r="G617" s="64"/>
      <c r="H617" s="64"/>
      <c r="I617" s="64"/>
      <c r="J617" s="64"/>
      <c r="K617" s="64"/>
      <c r="L617" s="64"/>
      <c r="M617" s="64"/>
      <c r="N617" s="64"/>
      <c r="O617" s="64"/>
      <c r="P617" s="64"/>
      <c r="Q617" s="64"/>
      <c r="R617" s="64"/>
      <c r="S617" s="64"/>
    </row>
    <row r="618">
      <c r="A618" s="93"/>
      <c r="B618" s="94"/>
      <c r="C618" s="95"/>
      <c r="D618" s="64"/>
      <c r="E618" s="64"/>
      <c r="F618" s="64"/>
      <c r="G618" s="64"/>
      <c r="H618" s="64"/>
      <c r="I618" s="64"/>
      <c r="J618" s="64"/>
      <c r="K618" s="64"/>
      <c r="L618" s="64"/>
      <c r="M618" s="64"/>
      <c r="N618" s="64"/>
      <c r="O618" s="64"/>
      <c r="P618" s="64"/>
      <c r="Q618" s="64"/>
      <c r="R618" s="64"/>
      <c r="S618" s="64"/>
    </row>
    <row r="619">
      <c r="A619" s="93"/>
      <c r="B619" s="94"/>
      <c r="C619" s="95"/>
      <c r="D619" s="64"/>
      <c r="E619" s="64"/>
      <c r="F619" s="64"/>
      <c r="G619" s="64"/>
      <c r="H619" s="64"/>
      <c r="I619" s="64"/>
      <c r="J619" s="64"/>
      <c r="K619" s="64"/>
      <c r="L619" s="64"/>
      <c r="M619" s="64"/>
      <c r="N619" s="64"/>
      <c r="O619" s="64"/>
      <c r="P619" s="64"/>
      <c r="Q619" s="64"/>
      <c r="R619" s="64"/>
      <c r="S619" s="64"/>
    </row>
    <row r="620">
      <c r="A620" s="93"/>
      <c r="B620" s="94"/>
      <c r="C620" s="95"/>
      <c r="D620" s="64"/>
      <c r="E620" s="64"/>
      <c r="F620" s="64"/>
      <c r="G620" s="64"/>
      <c r="H620" s="64"/>
      <c r="I620" s="64"/>
      <c r="J620" s="64"/>
      <c r="K620" s="64"/>
      <c r="L620" s="64"/>
      <c r="M620" s="64"/>
      <c r="N620" s="64"/>
      <c r="O620" s="64"/>
      <c r="P620" s="64"/>
      <c r="Q620" s="64"/>
      <c r="R620" s="64"/>
      <c r="S620" s="64"/>
    </row>
    <row r="621">
      <c r="A621" s="93"/>
      <c r="B621" s="94"/>
      <c r="C621" s="95"/>
      <c r="D621" s="64"/>
      <c r="E621" s="64"/>
      <c r="F621" s="64"/>
      <c r="G621" s="64"/>
      <c r="H621" s="64"/>
      <c r="I621" s="64"/>
      <c r="J621" s="64"/>
      <c r="K621" s="64"/>
      <c r="L621" s="64"/>
      <c r="M621" s="64"/>
      <c r="N621" s="64"/>
      <c r="O621" s="64"/>
      <c r="P621" s="64"/>
      <c r="Q621" s="64"/>
      <c r="R621" s="64"/>
      <c r="S621" s="64"/>
    </row>
    <row r="622">
      <c r="A622" s="93"/>
      <c r="B622" s="94"/>
      <c r="C622" s="95"/>
      <c r="D622" s="64"/>
      <c r="E622" s="64"/>
      <c r="F622" s="64"/>
      <c r="G622" s="64"/>
      <c r="H622" s="64"/>
      <c r="I622" s="64"/>
      <c r="J622" s="64"/>
      <c r="K622" s="64"/>
      <c r="L622" s="64"/>
      <c r="M622" s="64"/>
      <c r="N622" s="64"/>
      <c r="O622" s="64"/>
      <c r="P622" s="64"/>
      <c r="Q622" s="64"/>
      <c r="R622" s="64"/>
      <c r="S622" s="64"/>
    </row>
    <row r="623">
      <c r="A623" s="93"/>
      <c r="B623" s="94"/>
      <c r="C623" s="95"/>
      <c r="D623" s="64"/>
      <c r="E623" s="64"/>
      <c r="F623" s="64"/>
      <c r="G623" s="64"/>
      <c r="H623" s="64"/>
      <c r="I623" s="64"/>
      <c r="J623" s="64"/>
      <c r="K623" s="64"/>
      <c r="L623" s="64"/>
      <c r="M623" s="64"/>
      <c r="N623" s="64"/>
      <c r="O623" s="64"/>
      <c r="P623" s="64"/>
      <c r="Q623" s="64"/>
      <c r="R623" s="64"/>
      <c r="S623" s="64"/>
    </row>
    <row r="624">
      <c r="A624" s="93"/>
      <c r="B624" s="94"/>
      <c r="C624" s="95"/>
      <c r="D624" s="64"/>
      <c r="E624" s="64"/>
      <c r="F624" s="64"/>
      <c r="G624" s="64"/>
      <c r="H624" s="64"/>
      <c r="I624" s="64"/>
      <c r="J624" s="64"/>
      <c r="K624" s="64"/>
      <c r="L624" s="64"/>
      <c r="M624" s="64"/>
      <c r="N624" s="64"/>
      <c r="O624" s="64"/>
      <c r="P624" s="64"/>
      <c r="Q624" s="64"/>
      <c r="R624" s="64"/>
      <c r="S624" s="64"/>
    </row>
    <row r="625">
      <c r="A625" s="93"/>
      <c r="B625" s="94"/>
      <c r="C625" s="95"/>
      <c r="D625" s="64"/>
      <c r="E625" s="64"/>
      <c r="F625" s="64"/>
      <c r="G625" s="64"/>
      <c r="H625" s="64"/>
      <c r="I625" s="64"/>
      <c r="J625" s="64"/>
      <c r="K625" s="64"/>
      <c r="L625" s="64"/>
      <c r="M625" s="64"/>
      <c r="N625" s="64"/>
      <c r="O625" s="64"/>
      <c r="P625" s="64"/>
      <c r="Q625" s="64"/>
      <c r="R625" s="64"/>
      <c r="S625" s="64"/>
    </row>
    <row r="626">
      <c r="A626" s="93"/>
      <c r="B626" s="94"/>
      <c r="C626" s="95"/>
      <c r="D626" s="64"/>
      <c r="E626" s="64"/>
      <c r="F626" s="64"/>
      <c r="G626" s="64"/>
      <c r="H626" s="64"/>
      <c r="I626" s="64"/>
      <c r="J626" s="64"/>
      <c r="K626" s="64"/>
      <c r="L626" s="64"/>
      <c r="M626" s="64"/>
      <c r="N626" s="64"/>
      <c r="O626" s="64"/>
      <c r="P626" s="64"/>
      <c r="Q626" s="64"/>
      <c r="R626" s="64"/>
      <c r="S626" s="64"/>
    </row>
    <row r="627">
      <c r="A627" s="93"/>
      <c r="B627" s="94"/>
      <c r="C627" s="95"/>
      <c r="D627" s="64"/>
      <c r="E627" s="64"/>
      <c r="F627" s="64"/>
      <c r="G627" s="64"/>
      <c r="H627" s="64"/>
      <c r="I627" s="64"/>
      <c r="J627" s="64"/>
      <c r="K627" s="64"/>
      <c r="L627" s="64"/>
      <c r="M627" s="64"/>
      <c r="N627" s="64"/>
      <c r="O627" s="64"/>
      <c r="P627" s="64"/>
      <c r="Q627" s="64"/>
      <c r="R627" s="64"/>
      <c r="S627" s="64"/>
    </row>
    <row r="628">
      <c r="A628" s="93"/>
      <c r="B628" s="94"/>
      <c r="C628" s="95"/>
      <c r="D628" s="64"/>
      <c r="E628" s="64"/>
      <c r="F628" s="64"/>
      <c r="G628" s="64"/>
      <c r="H628" s="64"/>
      <c r="I628" s="64"/>
      <c r="J628" s="64"/>
      <c r="K628" s="64"/>
      <c r="L628" s="64"/>
      <c r="M628" s="64"/>
      <c r="N628" s="64"/>
      <c r="O628" s="64"/>
      <c r="P628" s="64"/>
      <c r="Q628" s="64"/>
      <c r="R628" s="64"/>
      <c r="S628" s="64"/>
    </row>
    <row r="629">
      <c r="A629" s="93"/>
      <c r="B629" s="94"/>
      <c r="C629" s="95"/>
      <c r="D629" s="64"/>
      <c r="E629" s="64"/>
      <c r="F629" s="64"/>
      <c r="G629" s="64"/>
      <c r="H629" s="64"/>
      <c r="I629" s="64"/>
      <c r="J629" s="64"/>
      <c r="K629" s="64"/>
      <c r="L629" s="64"/>
      <c r="M629" s="64"/>
      <c r="N629" s="64"/>
      <c r="O629" s="64"/>
      <c r="P629" s="64"/>
      <c r="Q629" s="64"/>
      <c r="R629" s="64"/>
      <c r="S629" s="64"/>
    </row>
    <row r="630">
      <c r="A630" s="93"/>
      <c r="B630" s="94"/>
      <c r="C630" s="95"/>
      <c r="D630" s="64"/>
      <c r="E630" s="64"/>
      <c r="F630" s="64"/>
      <c r="G630" s="64"/>
      <c r="H630" s="64"/>
      <c r="I630" s="64"/>
      <c r="J630" s="64"/>
      <c r="K630" s="64"/>
      <c r="L630" s="64"/>
      <c r="M630" s="64"/>
      <c r="N630" s="64"/>
      <c r="O630" s="64"/>
      <c r="P630" s="64"/>
      <c r="Q630" s="64"/>
      <c r="R630" s="64"/>
      <c r="S630" s="64"/>
    </row>
    <row r="631">
      <c r="A631" s="93"/>
      <c r="B631" s="94"/>
      <c r="C631" s="95"/>
      <c r="D631" s="64"/>
      <c r="E631" s="64"/>
      <c r="F631" s="64"/>
      <c r="G631" s="64"/>
      <c r="H631" s="64"/>
      <c r="I631" s="64"/>
      <c r="J631" s="64"/>
      <c r="K631" s="64"/>
      <c r="L631" s="64"/>
      <c r="M631" s="64"/>
      <c r="N631" s="64"/>
      <c r="O631" s="64"/>
      <c r="P631" s="64"/>
      <c r="Q631" s="64"/>
      <c r="R631" s="64"/>
      <c r="S631" s="64"/>
    </row>
    <row r="632">
      <c r="A632" s="93"/>
      <c r="B632" s="94"/>
      <c r="C632" s="95"/>
      <c r="D632" s="64"/>
      <c r="E632" s="64"/>
      <c r="F632" s="64"/>
      <c r="G632" s="64"/>
      <c r="H632" s="64"/>
      <c r="I632" s="64"/>
      <c r="J632" s="64"/>
      <c r="K632" s="64"/>
      <c r="L632" s="64"/>
      <c r="M632" s="64"/>
      <c r="N632" s="64"/>
      <c r="O632" s="64"/>
      <c r="P632" s="64"/>
      <c r="Q632" s="64"/>
      <c r="R632" s="64"/>
      <c r="S632" s="64"/>
    </row>
    <row r="633">
      <c r="A633" s="93"/>
      <c r="B633" s="94"/>
      <c r="C633" s="95"/>
      <c r="D633" s="64"/>
      <c r="E633" s="64"/>
      <c r="F633" s="64"/>
      <c r="G633" s="64"/>
      <c r="H633" s="64"/>
      <c r="I633" s="64"/>
      <c r="J633" s="64"/>
      <c r="K633" s="64"/>
      <c r="L633" s="64"/>
      <c r="M633" s="64"/>
      <c r="N633" s="64"/>
      <c r="O633" s="64"/>
      <c r="P633" s="64"/>
      <c r="Q633" s="64"/>
      <c r="R633" s="64"/>
      <c r="S633" s="64"/>
    </row>
    <row r="634">
      <c r="A634" s="93"/>
      <c r="B634" s="94"/>
      <c r="C634" s="95"/>
      <c r="D634" s="64"/>
      <c r="E634" s="64"/>
      <c r="F634" s="64"/>
      <c r="G634" s="64"/>
      <c r="H634" s="64"/>
      <c r="I634" s="64"/>
      <c r="J634" s="64"/>
      <c r="K634" s="64"/>
      <c r="L634" s="64"/>
      <c r="M634" s="64"/>
      <c r="N634" s="64"/>
      <c r="O634" s="64"/>
      <c r="P634" s="64"/>
      <c r="Q634" s="64"/>
      <c r="R634" s="64"/>
      <c r="S634" s="64"/>
    </row>
    <row r="635">
      <c r="A635" s="93"/>
      <c r="B635" s="94"/>
      <c r="C635" s="95"/>
      <c r="D635" s="64"/>
      <c r="E635" s="64"/>
      <c r="F635" s="64"/>
      <c r="G635" s="64"/>
      <c r="H635" s="64"/>
      <c r="I635" s="64"/>
      <c r="J635" s="64"/>
      <c r="K635" s="64"/>
      <c r="L635" s="64"/>
      <c r="M635" s="64"/>
      <c r="N635" s="64"/>
      <c r="O635" s="64"/>
      <c r="P635" s="64"/>
      <c r="Q635" s="64"/>
      <c r="R635" s="64"/>
      <c r="S635" s="64"/>
    </row>
    <row r="636">
      <c r="A636" s="93"/>
      <c r="B636" s="94"/>
      <c r="C636" s="95"/>
      <c r="D636" s="64"/>
      <c r="E636" s="64"/>
      <c r="F636" s="64"/>
      <c r="G636" s="64"/>
      <c r="H636" s="64"/>
      <c r="I636" s="64"/>
      <c r="J636" s="64"/>
      <c r="K636" s="64"/>
      <c r="L636" s="64"/>
      <c r="M636" s="64"/>
      <c r="N636" s="64"/>
      <c r="O636" s="64"/>
      <c r="P636" s="64"/>
      <c r="Q636" s="64"/>
      <c r="R636" s="64"/>
      <c r="S636" s="64"/>
    </row>
    <row r="637">
      <c r="A637" s="93"/>
      <c r="B637" s="94"/>
      <c r="C637" s="95"/>
      <c r="D637" s="64"/>
      <c r="E637" s="64"/>
      <c r="F637" s="64"/>
      <c r="G637" s="64"/>
      <c r="H637" s="64"/>
      <c r="I637" s="64"/>
      <c r="J637" s="64"/>
      <c r="K637" s="64"/>
      <c r="L637" s="64"/>
      <c r="M637" s="64"/>
      <c r="N637" s="64"/>
      <c r="O637" s="64"/>
      <c r="P637" s="64"/>
      <c r="Q637" s="64"/>
      <c r="R637" s="64"/>
      <c r="S637" s="64"/>
    </row>
    <row r="638">
      <c r="A638" s="93"/>
      <c r="B638" s="94"/>
      <c r="C638" s="95"/>
      <c r="D638" s="64"/>
      <c r="E638" s="64"/>
      <c r="F638" s="64"/>
      <c r="G638" s="64"/>
      <c r="H638" s="64"/>
      <c r="I638" s="64"/>
      <c r="J638" s="64"/>
      <c r="K638" s="64"/>
      <c r="L638" s="64"/>
      <c r="M638" s="64"/>
      <c r="N638" s="64"/>
      <c r="O638" s="64"/>
      <c r="P638" s="64"/>
      <c r="Q638" s="64"/>
      <c r="R638" s="64"/>
      <c r="S638" s="64"/>
    </row>
    <row r="639">
      <c r="A639" s="93"/>
      <c r="B639" s="94"/>
      <c r="C639" s="95"/>
      <c r="D639" s="64"/>
      <c r="E639" s="64"/>
      <c r="F639" s="64"/>
      <c r="G639" s="64"/>
      <c r="H639" s="64"/>
      <c r="I639" s="64"/>
      <c r="J639" s="64"/>
      <c r="K639" s="64"/>
      <c r="L639" s="64"/>
      <c r="M639" s="64"/>
      <c r="N639" s="64"/>
      <c r="O639" s="64"/>
      <c r="P639" s="64"/>
      <c r="Q639" s="64"/>
      <c r="R639" s="64"/>
      <c r="S639" s="64"/>
    </row>
    <row r="640">
      <c r="A640" s="93"/>
      <c r="B640" s="94"/>
      <c r="C640" s="95"/>
      <c r="D640" s="64"/>
      <c r="E640" s="64"/>
      <c r="F640" s="64"/>
      <c r="G640" s="64"/>
      <c r="H640" s="64"/>
      <c r="I640" s="64"/>
      <c r="J640" s="64"/>
      <c r="K640" s="64"/>
      <c r="L640" s="64"/>
      <c r="M640" s="64"/>
      <c r="N640" s="64"/>
      <c r="O640" s="64"/>
      <c r="P640" s="64"/>
      <c r="Q640" s="64"/>
      <c r="R640" s="64"/>
      <c r="S640" s="64"/>
    </row>
    <row r="641">
      <c r="A641" s="93"/>
      <c r="B641" s="94"/>
      <c r="C641" s="95"/>
      <c r="D641" s="64"/>
      <c r="E641" s="64"/>
      <c r="F641" s="64"/>
      <c r="G641" s="64"/>
      <c r="H641" s="64"/>
      <c r="I641" s="64"/>
      <c r="J641" s="64"/>
      <c r="K641" s="64"/>
      <c r="L641" s="64"/>
      <c r="M641" s="64"/>
      <c r="N641" s="64"/>
      <c r="O641" s="64"/>
      <c r="P641" s="64"/>
      <c r="Q641" s="64"/>
      <c r="R641" s="64"/>
      <c r="S641" s="64"/>
    </row>
    <row r="642">
      <c r="A642" s="93"/>
      <c r="B642" s="94"/>
      <c r="C642" s="95"/>
      <c r="D642" s="64"/>
      <c r="E642" s="64"/>
      <c r="F642" s="64"/>
      <c r="G642" s="64"/>
      <c r="H642" s="64"/>
      <c r="I642" s="64"/>
      <c r="J642" s="64"/>
      <c r="K642" s="64"/>
      <c r="L642" s="64"/>
      <c r="M642" s="64"/>
      <c r="N642" s="64"/>
      <c r="O642" s="64"/>
      <c r="P642" s="64"/>
      <c r="Q642" s="64"/>
      <c r="R642" s="64"/>
      <c r="S642" s="64"/>
    </row>
    <row r="643">
      <c r="A643" s="93"/>
      <c r="B643" s="94"/>
      <c r="C643" s="95"/>
      <c r="D643" s="64"/>
      <c r="E643" s="64"/>
      <c r="F643" s="64"/>
      <c r="G643" s="64"/>
      <c r="H643" s="64"/>
      <c r="I643" s="64"/>
      <c r="J643" s="64"/>
      <c r="K643" s="64"/>
      <c r="L643" s="64"/>
      <c r="M643" s="64"/>
      <c r="N643" s="64"/>
      <c r="O643" s="64"/>
      <c r="P643" s="64"/>
      <c r="Q643" s="64"/>
      <c r="R643" s="64"/>
      <c r="S643" s="64"/>
    </row>
    <row r="644">
      <c r="A644" s="93"/>
      <c r="B644" s="94"/>
      <c r="C644" s="95"/>
      <c r="D644" s="64"/>
      <c r="E644" s="64"/>
      <c r="F644" s="64"/>
      <c r="G644" s="64"/>
      <c r="H644" s="64"/>
      <c r="I644" s="64"/>
      <c r="J644" s="64"/>
      <c r="K644" s="64"/>
      <c r="L644" s="64"/>
      <c r="M644" s="64"/>
      <c r="N644" s="64"/>
      <c r="O644" s="64"/>
      <c r="P644" s="64"/>
      <c r="Q644" s="64"/>
      <c r="R644" s="64"/>
      <c r="S644" s="64"/>
    </row>
    <row r="645">
      <c r="A645" s="93"/>
      <c r="B645" s="94"/>
      <c r="C645" s="95"/>
      <c r="D645" s="64"/>
      <c r="E645" s="64"/>
      <c r="F645" s="64"/>
      <c r="G645" s="64"/>
      <c r="H645" s="64"/>
      <c r="I645" s="64"/>
      <c r="J645" s="64"/>
      <c r="K645" s="64"/>
      <c r="L645" s="64"/>
      <c r="M645" s="64"/>
      <c r="N645" s="64"/>
      <c r="O645" s="64"/>
      <c r="P645" s="64"/>
      <c r="Q645" s="64"/>
      <c r="R645" s="64"/>
      <c r="S645" s="64"/>
    </row>
    <row r="646">
      <c r="A646" s="93"/>
      <c r="B646" s="94"/>
      <c r="C646" s="95"/>
      <c r="D646" s="64"/>
      <c r="E646" s="64"/>
      <c r="F646" s="64"/>
      <c r="G646" s="64"/>
      <c r="H646" s="64"/>
      <c r="I646" s="64"/>
      <c r="J646" s="64"/>
      <c r="K646" s="64"/>
      <c r="L646" s="64"/>
      <c r="M646" s="64"/>
      <c r="N646" s="64"/>
      <c r="O646" s="64"/>
      <c r="P646" s="64"/>
      <c r="Q646" s="64"/>
      <c r="R646" s="64"/>
      <c r="S646" s="64"/>
    </row>
    <row r="647">
      <c r="A647" s="93"/>
      <c r="B647" s="94"/>
      <c r="C647" s="95"/>
      <c r="D647" s="64"/>
      <c r="E647" s="64"/>
      <c r="F647" s="64"/>
      <c r="G647" s="64"/>
      <c r="H647" s="64"/>
      <c r="I647" s="64"/>
      <c r="J647" s="64"/>
      <c r="K647" s="64"/>
      <c r="L647" s="64"/>
      <c r="M647" s="64"/>
      <c r="N647" s="64"/>
      <c r="O647" s="64"/>
      <c r="P647" s="64"/>
      <c r="Q647" s="64"/>
      <c r="R647" s="64"/>
      <c r="S647" s="64"/>
    </row>
    <row r="648">
      <c r="A648" s="93"/>
      <c r="B648" s="94"/>
      <c r="C648" s="95"/>
      <c r="D648" s="64"/>
      <c r="E648" s="64"/>
      <c r="F648" s="64"/>
      <c r="G648" s="64"/>
      <c r="H648" s="64"/>
      <c r="I648" s="64"/>
      <c r="J648" s="64"/>
      <c r="K648" s="64"/>
      <c r="L648" s="64"/>
      <c r="M648" s="64"/>
      <c r="N648" s="64"/>
      <c r="O648" s="64"/>
      <c r="P648" s="64"/>
      <c r="Q648" s="64"/>
      <c r="R648" s="64"/>
      <c r="S648" s="64"/>
    </row>
    <row r="649">
      <c r="A649" s="93"/>
      <c r="B649" s="94"/>
      <c r="C649" s="95"/>
      <c r="D649" s="64"/>
      <c r="E649" s="64"/>
      <c r="F649" s="64"/>
      <c r="G649" s="64"/>
      <c r="H649" s="64"/>
      <c r="I649" s="64"/>
      <c r="J649" s="64"/>
      <c r="K649" s="64"/>
      <c r="L649" s="64"/>
      <c r="M649" s="64"/>
      <c r="N649" s="64"/>
      <c r="O649" s="64"/>
      <c r="P649" s="64"/>
      <c r="Q649" s="64"/>
      <c r="R649" s="64"/>
      <c r="S649" s="64"/>
    </row>
    <row r="650">
      <c r="A650" s="93"/>
      <c r="B650" s="94"/>
      <c r="C650" s="95"/>
      <c r="D650" s="64"/>
      <c r="E650" s="64"/>
      <c r="F650" s="64"/>
      <c r="G650" s="64"/>
      <c r="H650" s="64"/>
      <c r="I650" s="64"/>
      <c r="J650" s="64"/>
      <c r="K650" s="64"/>
      <c r="L650" s="64"/>
      <c r="M650" s="64"/>
      <c r="N650" s="64"/>
      <c r="O650" s="64"/>
      <c r="P650" s="64"/>
      <c r="Q650" s="64"/>
      <c r="R650" s="64"/>
      <c r="S650" s="64"/>
    </row>
    <row r="651">
      <c r="A651" s="93"/>
      <c r="B651" s="94"/>
      <c r="C651" s="95"/>
      <c r="D651" s="64"/>
      <c r="E651" s="64"/>
      <c r="F651" s="64"/>
      <c r="G651" s="64"/>
      <c r="H651" s="64"/>
      <c r="I651" s="64"/>
      <c r="J651" s="64"/>
      <c r="K651" s="64"/>
      <c r="L651" s="64"/>
      <c r="M651" s="64"/>
      <c r="N651" s="64"/>
      <c r="O651" s="64"/>
      <c r="P651" s="64"/>
      <c r="Q651" s="64"/>
      <c r="R651" s="64"/>
      <c r="S651" s="64"/>
    </row>
    <row r="652">
      <c r="A652" s="93"/>
      <c r="B652" s="94"/>
      <c r="C652" s="95"/>
      <c r="D652" s="64"/>
      <c r="E652" s="64"/>
      <c r="F652" s="64"/>
      <c r="G652" s="64"/>
      <c r="H652" s="64"/>
      <c r="I652" s="64"/>
      <c r="J652" s="64"/>
      <c r="K652" s="64"/>
      <c r="L652" s="64"/>
      <c r="M652" s="64"/>
      <c r="N652" s="64"/>
      <c r="O652" s="64"/>
      <c r="P652" s="64"/>
      <c r="Q652" s="64"/>
      <c r="R652" s="64"/>
      <c r="S652" s="64"/>
    </row>
    <row r="653">
      <c r="A653" s="93"/>
      <c r="B653" s="94"/>
      <c r="C653" s="95"/>
      <c r="D653" s="64"/>
      <c r="E653" s="64"/>
      <c r="F653" s="64"/>
      <c r="G653" s="64"/>
      <c r="H653" s="64"/>
      <c r="I653" s="64"/>
      <c r="J653" s="64"/>
      <c r="K653" s="64"/>
      <c r="L653" s="64"/>
      <c r="M653" s="64"/>
      <c r="N653" s="64"/>
      <c r="O653" s="64"/>
      <c r="P653" s="64"/>
      <c r="Q653" s="64"/>
      <c r="R653" s="64"/>
      <c r="S653" s="64"/>
    </row>
    <row r="654">
      <c r="A654" s="93"/>
      <c r="B654" s="94"/>
      <c r="C654" s="95"/>
      <c r="D654" s="64"/>
      <c r="E654" s="64"/>
      <c r="F654" s="64"/>
      <c r="G654" s="64"/>
      <c r="H654" s="64"/>
      <c r="I654" s="64"/>
      <c r="J654" s="64"/>
      <c r="K654" s="64"/>
      <c r="L654" s="64"/>
      <c r="M654" s="64"/>
      <c r="N654" s="64"/>
      <c r="O654" s="64"/>
      <c r="P654" s="64"/>
      <c r="Q654" s="64"/>
      <c r="R654" s="64"/>
      <c r="S654" s="64"/>
    </row>
    <row r="655">
      <c r="A655" s="93"/>
      <c r="B655" s="94"/>
      <c r="C655" s="95"/>
      <c r="D655" s="64"/>
      <c r="E655" s="64"/>
      <c r="F655" s="64"/>
      <c r="G655" s="64"/>
      <c r="H655" s="64"/>
      <c r="I655" s="64"/>
      <c r="J655" s="64"/>
      <c r="K655" s="64"/>
      <c r="L655" s="64"/>
      <c r="M655" s="64"/>
      <c r="N655" s="64"/>
      <c r="O655" s="64"/>
      <c r="P655" s="64"/>
      <c r="Q655" s="64"/>
      <c r="R655" s="64"/>
      <c r="S655" s="64"/>
    </row>
    <row r="656">
      <c r="A656" s="93"/>
      <c r="B656" s="94"/>
      <c r="C656" s="95"/>
      <c r="D656" s="64"/>
      <c r="E656" s="64"/>
      <c r="F656" s="64"/>
      <c r="G656" s="64"/>
      <c r="H656" s="64"/>
      <c r="I656" s="64"/>
      <c r="J656" s="64"/>
      <c r="K656" s="64"/>
      <c r="L656" s="64"/>
      <c r="M656" s="64"/>
      <c r="N656" s="64"/>
      <c r="O656" s="64"/>
      <c r="P656" s="64"/>
      <c r="Q656" s="64"/>
      <c r="R656" s="64"/>
      <c r="S656" s="64"/>
    </row>
    <row r="657">
      <c r="A657" s="93"/>
      <c r="B657" s="94"/>
      <c r="C657" s="95"/>
      <c r="D657" s="64"/>
      <c r="E657" s="64"/>
      <c r="F657" s="64"/>
      <c r="G657" s="64"/>
      <c r="H657" s="64"/>
      <c r="I657" s="64"/>
      <c r="J657" s="64"/>
      <c r="K657" s="64"/>
      <c r="L657" s="64"/>
      <c r="M657" s="64"/>
      <c r="N657" s="64"/>
      <c r="O657" s="64"/>
      <c r="P657" s="64"/>
      <c r="Q657" s="64"/>
      <c r="R657" s="64"/>
      <c r="S657" s="64"/>
    </row>
    <row r="658">
      <c r="A658" s="93"/>
      <c r="B658" s="94"/>
      <c r="C658" s="95"/>
      <c r="D658" s="64"/>
      <c r="E658" s="64"/>
      <c r="F658" s="64"/>
      <c r="G658" s="64"/>
      <c r="H658" s="64"/>
      <c r="I658" s="64"/>
      <c r="J658" s="64"/>
      <c r="K658" s="64"/>
      <c r="L658" s="64"/>
      <c r="M658" s="64"/>
      <c r="N658" s="64"/>
      <c r="O658" s="64"/>
      <c r="P658" s="64"/>
      <c r="Q658" s="64"/>
      <c r="R658" s="64"/>
      <c r="S658" s="64"/>
    </row>
    <row r="659">
      <c r="A659" s="93"/>
      <c r="B659" s="94"/>
      <c r="C659" s="95"/>
      <c r="D659" s="64"/>
      <c r="E659" s="64"/>
      <c r="F659" s="64"/>
      <c r="G659" s="64"/>
      <c r="H659" s="64"/>
      <c r="I659" s="64"/>
      <c r="J659" s="64"/>
      <c r="K659" s="64"/>
      <c r="L659" s="64"/>
      <c r="M659" s="64"/>
      <c r="N659" s="64"/>
      <c r="O659" s="64"/>
      <c r="P659" s="64"/>
      <c r="Q659" s="64"/>
      <c r="R659" s="64"/>
      <c r="S659" s="64"/>
    </row>
    <row r="660">
      <c r="A660" s="93"/>
      <c r="B660" s="94"/>
      <c r="C660" s="95"/>
      <c r="D660" s="64"/>
      <c r="E660" s="64"/>
      <c r="F660" s="64"/>
      <c r="G660" s="64"/>
      <c r="H660" s="64"/>
      <c r="I660" s="64"/>
      <c r="J660" s="64"/>
      <c r="K660" s="64"/>
      <c r="L660" s="64"/>
      <c r="M660" s="64"/>
      <c r="N660" s="64"/>
      <c r="O660" s="64"/>
      <c r="P660" s="64"/>
      <c r="Q660" s="64"/>
      <c r="R660" s="64"/>
      <c r="S660" s="64"/>
    </row>
    <row r="661">
      <c r="A661" s="93"/>
      <c r="B661" s="94"/>
      <c r="C661" s="95"/>
      <c r="D661" s="64"/>
      <c r="E661" s="64"/>
      <c r="F661" s="64"/>
      <c r="G661" s="64"/>
      <c r="H661" s="64"/>
      <c r="I661" s="64"/>
      <c r="J661" s="64"/>
      <c r="K661" s="64"/>
      <c r="L661" s="64"/>
      <c r="M661" s="64"/>
      <c r="N661" s="64"/>
      <c r="O661" s="64"/>
      <c r="P661" s="64"/>
      <c r="Q661" s="64"/>
      <c r="R661" s="64"/>
      <c r="S661" s="64"/>
    </row>
    <row r="662">
      <c r="A662" s="93"/>
      <c r="B662" s="94"/>
      <c r="C662" s="95"/>
      <c r="D662" s="64"/>
      <c r="E662" s="64"/>
      <c r="F662" s="64"/>
      <c r="G662" s="64"/>
      <c r="H662" s="64"/>
      <c r="I662" s="64"/>
      <c r="J662" s="64"/>
      <c r="K662" s="64"/>
      <c r="L662" s="64"/>
      <c r="M662" s="64"/>
      <c r="N662" s="64"/>
      <c r="O662" s="64"/>
      <c r="P662" s="64"/>
      <c r="Q662" s="64"/>
      <c r="R662" s="64"/>
      <c r="S662" s="64"/>
    </row>
    <row r="663">
      <c r="A663" s="93"/>
      <c r="B663" s="94"/>
      <c r="C663" s="95"/>
      <c r="D663" s="64"/>
      <c r="E663" s="64"/>
      <c r="F663" s="64"/>
      <c r="G663" s="64"/>
      <c r="H663" s="64"/>
      <c r="I663" s="64"/>
      <c r="J663" s="64"/>
      <c r="K663" s="64"/>
      <c r="L663" s="64"/>
      <c r="M663" s="64"/>
      <c r="N663" s="64"/>
      <c r="O663" s="64"/>
      <c r="P663" s="64"/>
      <c r="Q663" s="64"/>
      <c r="R663" s="64"/>
      <c r="S663" s="64"/>
    </row>
    <row r="664">
      <c r="A664" s="93"/>
      <c r="B664" s="94"/>
      <c r="C664" s="95"/>
      <c r="D664" s="64"/>
      <c r="E664" s="64"/>
      <c r="F664" s="64"/>
      <c r="G664" s="64"/>
      <c r="H664" s="64"/>
      <c r="I664" s="64"/>
      <c r="J664" s="64"/>
      <c r="K664" s="64"/>
      <c r="L664" s="64"/>
      <c r="M664" s="64"/>
      <c r="N664" s="64"/>
      <c r="O664" s="64"/>
      <c r="P664" s="64"/>
      <c r="Q664" s="64"/>
      <c r="R664" s="64"/>
      <c r="S664" s="64"/>
    </row>
    <row r="665">
      <c r="A665" s="93"/>
      <c r="B665" s="94"/>
      <c r="C665" s="95"/>
      <c r="D665" s="64"/>
      <c r="E665" s="64"/>
      <c r="F665" s="64"/>
      <c r="G665" s="64"/>
      <c r="H665" s="64"/>
      <c r="I665" s="64"/>
      <c r="J665" s="64"/>
      <c r="K665" s="64"/>
      <c r="L665" s="64"/>
      <c r="M665" s="64"/>
      <c r="N665" s="64"/>
      <c r="O665" s="64"/>
      <c r="P665" s="64"/>
      <c r="Q665" s="64"/>
      <c r="R665" s="64"/>
      <c r="S665" s="64"/>
    </row>
    <row r="666">
      <c r="A666" s="93"/>
      <c r="B666" s="94"/>
      <c r="C666" s="95"/>
      <c r="D666" s="64"/>
      <c r="E666" s="64"/>
      <c r="F666" s="64"/>
      <c r="G666" s="64"/>
      <c r="H666" s="64"/>
      <c r="I666" s="64"/>
      <c r="J666" s="64"/>
      <c r="K666" s="64"/>
      <c r="L666" s="64"/>
      <c r="M666" s="64"/>
      <c r="N666" s="64"/>
      <c r="O666" s="64"/>
      <c r="P666" s="64"/>
      <c r="Q666" s="64"/>
      <c r="R666" s="64"/>
      <c r="S666" s="64"/>
    </row>
    <row r="667">
      <c r="A667" s="93"/>
      <c r="B667" s="94"/>
      <c r="C667" s="95"/>
      <c r="D667" s="64"/>
      <c r="E667" s="64"/>
      <c r="F667" s="64"/>
      <c r="G667" s="64"/>
      <c r="H667" s="64"/>
      <c r="I667" s="64"/>
      <c r="J667" s="64"/>
      <c r="K667" s="64"/>
      <c r="L667" s="64"/>
      <c r="M667" s="64"/>
      <c r="N667" s="64"/>
      <c r="O667" s="64"/>
      <c r="P667" s="64"/>
      <c r="Q667" s="64"/>
      <c r="R667" s="64"/>
      <c r="S667" s="64"/>
    </row>
    <row r="668">
      <c r="A668" s="93"/>
      <c r="B668" s="94"/>
      <c r="C668" s="95"/>
      <c r="D668" s="64"/>
      <c r="E668" s="64"/>
      <c r="F668" s="64"/>
      <c r="G668" s="64"/>
      <c r="H668" s="64"/>
      <c r="I668" s="64"/>
      <c r="J668" s="64"/>
      <c r="K668" s="64"/>
      <c r="L668" s="64"/>
      <c r="M668" s="64"/>
      <c r="N668" s="64"/>
      <c r="O668" s="64"/>
      <c r="P668" s="64"/>
      <c r="Q668" s="64"/>
      <c r="R668" s="64"/>
      <c r="S668" s="64"/>
    </row>
    <row r="669">
      <c r="A669" s="93"/>
      <c r="B669" s="94"/>
      <c r="C669" s="95"/>
      <c r="D669" s="64"/>
      <c r="E669" s="64"/>
      <c r="F669" s="64"/>
      <c r="G669" s="64"/>
      <c r="H669" s="64"/>
      <c r="I669" s="64"/>
      <c r="J669" s="64"/>
      <c r="K669" s="64"/>
      <c r="L669" s="64"/>
      <c r="M669" s="64"/>
      <c r="N669" s="64"/>
      <c r="O669" s="64"/>
      <c r="P669" s="64"/>
      <c r="Q669" s="64"/>
      <c r="R669" s="64"/>
      <c r="S669" s="64"/>
    </row>
    <row r="670">
      <c r="A670" s="93"/>
      <c r="B670" s="94"/>
      <c r="C670" s="95"/>
      <c r="D670" s="64"/>
      <c r="E670" s="64"/>
      <c r="F670" s="64"/>
      <c r="G670" s="64"/>
      <c r="H670" s="64"/>
      <c r="I670" s="64"/>
      <c r="J670" s="64"/>
      <c r="K670" s="64"/>
      <c r="L670" s="64"/>
      <c r="M670" s="64"/>
      <c r="N670" s="64"/>
      <c r="O670" s="64"/>
      <c r="P670" s="64"/>
      <c r="Q670" s="64"/>
      <c r="R670" s="64"/>
      <c r="S670" s="64"/>
    </row>
    <row r="671">
      <c r="A671" s="93"/>
      <c r="B671" s="94"/>
      <c r="C671" s="95"/>
      <c r="D671" s="64"/>
      <c r="E671" s="64"/>
      <c r="F671" s="64"/>
      <c r="G671" s="64"/>
      <c r="H671" s="64"/>
      <c r="I671" s="64"/>
      <c r="J671" s="64"/>
      <c r="K671" s="64"/>
      <c r="L671" s="64"/>
      <c r="M671" s="64"/>
      <c r="N671" s="64"/>
      <c r="O671" s="64"/>
      <c r="P671" s="64"/>
      <c r="Q671" s="64"/>
      <c r="R671" s="64"/>
      <c r="S671" s="64"/>
    </row>
    <row r="672">
      <c r="A672" s="93"/>
      <c r="B672" s="94"/>
      <c r="C672" s="95"/>
      <c r="D672" s="64"/>
      <c r="E672" s="64"/>
      <c r="F672" s="64"/>
      <c r="G672" s="64"/>
      <c r="H672" s="64"/>
      <c r="I672" s="64"/>
      <c r="J672" s="64"/>
      <c r="K672" s="64"/>
      <c r="L672" s="64"/>
      <c r="M672" s="64"/>
      <c r="N672" s="64"/>
      <c r="O672" s="64"/>
      <c r="P672" s="64"/>
      <c r="Q672" s="64"/>
      <c r="R672" s="64"/>
      <c r="S672" s="64"/>
    </row>
    <row r="673">
      <c r="A673" s="93"/>
      <c r="B673" s="94"/>
      <c r="C673" s="95"/>
      <c r="D673" s="64"/>
      <c r="E673" s="64"/>
      <c r="F673" s="64"/>
      <c r="G673" s="64"/>
      <c r="H673" s="64"/>
      <c r="I673" s="64"/>
      <c r="J673" s="64"/>
      <c r="K673" s="64"/>
      <c r="L673" s="64"/>
      <c r="M673" s="64"/>
      <c r="N673" s="64"/>
      <c r="O673" s="64"/>
      <c r="P673" s="64"/>
      <c r="Q673" s="64"/>
      <c r="R673" s="64"/>
      <c r="S673" s="64"/>
    </row>
    <row r="674">
      <c r="A674" s="93"/>
      <c r="B674" s="94"/>
      <c r="C674" s="95"/>
      <c r="D674" s="64"/>
      <c r="E674" s="64"/>
      <c r="F674" s="64"/>
      <c r="G674" s="64"/>
      <c r="H674" s="64"/>
      <c r="I674" s="64"/>
      <c r="J674" s="64"/>
      <c r="K674" s="64"/>
      <c r="L674" s="64"/>
      <c r="M674" s="64"/>
      <c r="N674" s="64"/>
      <c r="O674" s="64"/>
      <c r="P674" s="64"/>
      <c r="Q674" s="64"/>
      <c r="R674" s="64"/>
      <c r="S674" s="64"/>
    </row>
    <row r="675">
      <c r="A675" s="93"/>
      <c r="B675" s="94"/>
      <c r="C675" s="95"/>
      <c r="D675" s="64"/>
      <c r="E675" s="64"/>
      <c r="F675" s="64"/>
      <c r="G675" s="64"/>
      <c r="H675" s="64"/>
      <c r="I675" s="64"/>
      <c r="J675" s="64"/>
      <c r="K675" s="64"/>
      <c r="L675" s="64"/>
      <c r="M675" s="64"/>
      <c r="N675" s="64"/>
      <c r="O675" s="64"/>
      <c r="P675" s="64"/>
      <c r="Q675" s="64"/>
      <c r="R675" s="64"/>
      <c r="S675" s="64"/>
    </row>
    <row r="676">
      <c r="A676" s="93"/>
      <c r="B676" s="94"/>
      <c r="C676" s="95"/>
      <c r="D676" s="64"/>
      <c r="E676" s="64"/>
      <c r="F676" s="64"/>
      <c r="G676" s="64"/>
      <c r="H676" s="64"/>
      <c r="I676" s="64"/>
      <c r="J676" s="64"/>
      <c r="K676" s="64"/>
      <c r="L676" s="64"/>
      <c r="M676" s="64"/>
      <c r="N676" s="64"/>
      <c r="O676" s="64"/>
      <c r="P676" s="64"/>
      <c r="Q676" s="64"/>
      <c r="R676" s="64"/>
      <c r="S676" s="64"/>
    </row>
    <row r="677">
      <c r="A677" s="93"/>
      <c r="B677" s="94"/>
      <c r="C677" s="95"/>
      <c r="D677" s="64"/>
      <c r="E677" s="64"/>
      <c r="F677" s="64"/>
      <c r="G677" s="64"/>
      <c r="H677" s="64"/>
      <c r="I677" s="64"/>
      <c r="J677" s="64"/>
      <c r="K677" s="64"/>
      <c r="L677" s="64"/>
      <c r="M677" s="64"/>
      <c r="N677" s="64"/>
      <c r="O677" s="64"/>
      <c r="P677" s="64"/>
      <c r="Q677" s="64"/>
      <c r="R677" s="64"/>
      <c r="S677" s="64"/>
    </row>
    <row r="678">
      <c r="A678" s="93"/>
      <c r="B678" s="94"/>
      <c r="C678" s="95"/>
      <c r="D678" s="64"/>
      <c r="E678" s="64"/>
      <c r="F678" s="64"/>
      <c r="G678" s="64"/>
      <c r="H678" s="64"/>
      <c r="I678" s="64"/>
      <c r="J678" s="64"/>
      <c r="K678" s="64"/>
      <c r="L678" s="64"/>
      <c r="M678" s="64"/>
      <c r="N678" s="64"/>
      <c r="O678" s="64"/>
      <c r="P678" s="64"/>
      <c r="Q678" s="64"/>
      <c r="R678" s="64"/>
      <c r="S678" s="64"/>
    </row>
    <row r="679">
      <c r="A679" s="93"/>
      <c r="B679" s="94"/>
      <c r="C679" s="95"/>
      <c r="D679" s="64"/>
      <c r="E679" s="64"/>
      <c r="F679" s="64"/>
      <c r="G679" s="64"/>
      <c r="H679" s="64"/>
      <c r="I679" s="64"/>
      <c r="J679" s="64"/>
      <c r="K679" s="64"/>
      <c r="L679" s="64"/>
      <c r="M679" s="64"/>
      <c r="N679" s="64"/>
      <c r="O679" s="64"/>
      <c r="P679" s="64"/>
      <c r="Q679" s="64"/>
      <c r="R679" s="64"/>
      <c r="S679" s="64"/>
    </row>
    <row r="680">
      <c r="A680" s="93"/>
      <c r="B680" s="94"/>
      <c r="C680" s="95"/>
      <c r="D680" s="64"/>
      <c r="E680" s="64"/>
      <c r="F680" s="64"/>
      <c r="G680" s="64"/>
      <c r="H680" s="64"/>
      <c r="I680" s="64"/>
      <c r="J680" s="64"/>
      <c r="K680" s="64"/>
      <c r="L680" s="64"/>
      <c r="M680" s="64"/>
      <c r="N680" s="64"/>
      <c r="O680" s="64"/>
      <c r="P680" s="64"/>
      <c r="Q680" s="64"/>
      <c r="R680" s="64"/>
      <c r="S680" s="64"/>
    </row>
    <row r="681">
      <c r="A681" s="93"/>
      <c r="B681" s="94"/>
      <c r="C681" s="95"/>
      <c r="D681" s="64"/>
      <c r="E681" s="64"/>
      <c r="F681" s="64"/>
      <c r="G681" s="64"/>
      <c r="H681" s="64"/>
      <c r="I681" s="64"/>
      <c r="J681" s="64"/>
      <c r="K681" s="64"/>
      <c r="L681" s="64"/>
      <c r="M681" s="64"/>
      <c r="N681" s="64"/>
      <c r="O681" s="64"/>
      <c r="P681" s="64"/>
      <c r="Q681" s="64"/>
      <c r="R681" s="64"/>
      <c r="S681" s="64"/>
    </row>
    <row r="682">
      <c r="A682" s="93"/>
      <c r="B682" s="94"/>
      <c r="C682" s="95"/>
      <c r="D682" s="64"/>
      <c r="E682" s="64"/>
      <c r="F682" s="64"/>
      <c r="G682" s="64"/>
      <c r="H682" s="64"/>
      <c r="I682" s="64"/>
      <c r="J682" s="64"/>
      <c r="K682" s="64"/>
      <c r="L682" s="64"/>
      <c r="M682" s="64"/>
      <c r="N682" s="64"/>
      <c r="O682" s="64"/>
      <c r="P682" s="64"/>
      <c r="Q682" s="64"/>
      <c r="R682" s="64"/>
      <c r="S682" s="64"/>
    </row>
    <row r="683">
      <c r="A683" s="93"/>
      <c r="B683" s="94"/>
      <c r="C683" s="95"/>
      <c r="D683" s="64"/>
      <c r="E683" s="64"/>
      <c r="F683" s="64"/>
      <c r="G683" s="64"/>
      <c r="H683" s="64"/>
      <c r="I683" s="64"/>
      <c r="J683" s="64"/>
      <c r="K683" s="64"/>
      <c r="L683" s="64"/>
      <c r="M683" s="64"/>
      <c r="N683" s="64"/>
      <c r="O683" s="64"/>
      <c r="P683" s="64"/>
      <c r="Q683" s="64"/>
      <c r="R683" s="64"/>
      <c r="S683" s="64"/>
    </row>
    <row r="684">
      <c r="A684" s="93"/>
      <c r="B684" s="94"/>
      <c r="C684" s="95"/>
      <c r="D684" s="64"/>
      <c r="E684" s="64"/>
      <c r="F684" s="64"/>
      <c r="G684" s="64"/>
      <c r="H684" s="64"/>
      <c r="I684" s="64"/>
      <c r="J684" s="64"/>
      <c r="K684" s="64"/>
      <c r="L684" s="64"/>
      <c r="M684" s="64"/>
      <c r="N684" s="64"/>
      <c r="O684" s="64"/>
      <c r="P684" s="64"/>
      <c r="Q684" s="64"/>
      <c r="R684" s="64"/>
      <c r="S684" s="64"/>
    </row>
    <row r="685">
      <c r="A685" s="93"/>
      <c r="B685" s="94"/>
      <c r="C685" s="95"/>
      <c r="D685" s="64"/>
      <c r="E685" s="64"/>
      <c r="F685" s="64"/>
      <c r="G685" s="64"/>
      <c r="H685" s="64"/>
      <c r="I685" s="64"/>
      <c r="J685" s="64"/>
      <c r="K685" s="64"/>
      <c r="L685" s="64"/>
      <c r="M685" s="64"/>
      <c r="N685" s="64"/>
      <c r="O685" s="64"/>
      <c r="P685" s="64"/>
      <c r="Q685" s="64"/>
      <c r="R685" s="64"/>
      <c r="S685" s="64"/>
    </row>
    <row r="686">
      <c r="A686" s="93"/>
      <c r="B686" s="94"/>
      <c r="C686" s="95"/>
      <c r="D686" s="64"/>
      <c r="E686" s="64"/>
      <c r="F686" s="64"/>
      <c r="G686" s="64"/>
      <c r="H686" s="64"/>
      <c r="I686" s="64"/>
      <c r="J686" s="64"/>
      <c r="K686" s="64"/>
      <c r="L686" s="64"/>
      <c r="M686" s="64"/>
      <c r="N686" s="64"/>
      <c r="O686" s="64"/>
      <c r="P686" s="64"/>
      <c r="Q686" s="64"/>
      <c r="R686" s="64"/>
      <c r="S686" s="64"/>
    </row>
    <row r="687">
      <c r="A687" s="93"/>
      <c r="B687" s="94"/>
      <c r="C687" s="95"/>
      <c r="D687" s="64"/>
      <c r="E687" s="64"/>
      <c r="F687" s="64"/>
      <c r="G687" s="64"/>
      <c r="H687" s="64"/>
      <c r="I687" s="64"/>
      <c r="J687" s="64"/>
      <c r="K687" s="64"/>
      <c r="L687" s="64"/>
      <c r="M687" s="64"/>
      <c r="N687" s="64"/>
      <c r="O687" s="64"/>
      <c r="P687" s="64"/>
      <c r="Q687" s="64"/>
      <c r="R687" s="64"/>
      <c r="S687" s="64"/>
    </row>
    <row r="688">
      <c r="A688" s="93"/>
      <c r="B688" s="94"/>
      <c r="C688" s="95"/>
      <c r="D688" s="64"/>
      <c r="E688" s="64"/>
      <c r="F688" s="64"/>
      <c r="G688" s="64"/>
      <c r="H688" s="64"/>
      <c r="I688" s="64"/>
      <c r="J688" s="64"/>
      <c r="K688" s="64"/>
      <c r="L688" s="64"/>
      <c r="M688" s="64"/>
      <c r="N688" s="64"/>
      <c r="O688" s="64"/>
      <c r="P688" s="64"/>
      <c r="Q688" s="64"/>
      <c r="R688" s="64"/>
      <c r="S688" s="64"/>
    </row>
    <row r="689">
      <c r="A689" s="93"/>
      <c r="B689" s="94"/>
      <c r="C689" s="95"/>
      <c r="D689" s="64"/>
      <c r="E689" s="64"/>
      <c r="F689" s="64"/>
      <c r="G689" s="64"/>
      <c r="H689" s="64"/>
      <c r="I689" s="64"/>
      <c r="J689" s="64"/>
      <c r="K689" s="64"/>
      <c r="L689" s="64"/>
      <c r="M689" s="64"/>
      <c r="N689" s="64"/>
      <c r="O689" s="64"/>
      <c r="P689" s="64"/>
      <c r="Q689" s="64"/>
      <c r="R689" s="64"/>
      <c r="S689" s="64"/>
    </row>
    <row r="690">
      <c r="A690" s="93"/>
      <c r="B690" s="94"/>
      <c r="C690" s="95"/>
      <c r="D690" s="64"/>
      <c r="E690" s="64"/>
      <c r="F690" s="64"/>
      <c r="G690" s="64"/>
      <c r="H690" s="64"/>
      <c r="I690" s="64"/>
      <c r="J690" s="64"/>
      <c r="K690" s="64"/>
      <c r="L690" s="64"/>
      <c r="M690" s="64"/>
      <c r="N690" s="64"/>
      <c r="O690" s="64"/>
      <c r="P690" s="64"/>
      <c r="Q690" s="64"/>
      <c r="R690" s="64"/>
      <c r="S690" s="64"/>
    </row>
    <row r="691">
      <c r="A691" s="93"/>
      <c r="B691" s="94"/>
      <c r="C691" s="95"/>
      <c r="D691" s="64"/>
      <c r="E691" s="64"/>
      <c r="F691" s="64"/>
      <c r="G691" s="64"/>
      <c r="H691" s="64"/>
      <c r="I691" s="64"/>
      <c r="J691" s="64"/>
      <c r="K691" s="64"/>
      <c r="L691" s="64"/>
      <c r="M691" s="64"/>
      <c r="N691" s="64"/>
      <c r="O691" s="64"/>
      <c r="P691" s="64"/>
      <c r="Q691" s="64"/>
      <c r="R691" s="64"/>
      <c r="S691" s="64"/>
    </row>
    <row r="692">
      <c r="A692" s="93"/>
      <c r="B692" s="94"/>
      <c r="C692" s="95"/>
      <c r="D692" s="64"/>
      <c r="E692" s="64"/>
      <c r="F692" s="64"/>
      <c r="G692" s="64"/>
      <c r="H692" s="64"/>
      <c r="I692" s="64"/>
      <c r="J692" s="64"/>
      <c r="K692" s="64"/>
      <c r="L692" s="64"/>
      <c r="M692" s="64"/>
      <c r="N692" s="64"/>
      <c r="O692" s="64"/>
      <c r="P692" s="64"/>
      <c r="Q692" s="64"/>
      <c r="R692" s="64"/>
      <c r="S692" s="64"/>
    </row>
    <row r="693">
      <c r="A693" s="93"/>
      <c r="B693" s="94"/>
      <c r="C693" s="95"/>
      <c r="D693" s="64"/>
      <c r="E693" s="64"/>
      <c r="F693" s="64"/>
      <c r="G693" s="64"/>
      <c r="H693" s="64"/>
      <c r="I693" s="64"/>
      <c r="J693" s="64"/>
      <c r="K693" s="64"/>
      <c r="L693" s="64"/>
      <c r="M693" s="64"/>
      <c r="N693" s="64"/>
      <c r="O693" s="64"/>
      <c r="P693" s="64"/>
      <c r="Q693" s="64"/>
      <c r="R693" s="64"/>
      <c r="S693" s="64"/>
    </row>
    <row r="694">
      <c r="A694" s="93"/>
      <c r="B694" s="94"/>
      <c r="C694" s="95"/>
      <c r="D694" s="64"/>
      <c r="E694" s="64"/>
      <c r="F694" s="64"/>
      <c r="G694" s="64"/>
      <c r="H694" s="64"/>
      <c r="I694" s="64"/>
      <c r="J694" s="64"/>
      <c r="K694" s="64"/>
      <c r="L694" s="64"/>
      <c r="M694" s="64"/>
      <c r="N694" s="64"/>
      <c r="O694" s="64"/>
      <c r="P694" s="64"/>
      <c r="Q694" s="64"/>
      <c r="R694" s="64"/>
      <c r="S694" s="64"/>
    </row>
    <row r="695">
      <c r="A695" s="93"/>
      <c r="B695" s="94"/>
      <c r="C695" s="95"/>
      <c r="D695" s="64"/>
      <c r="E695" s="64"/>
      <c r="F695" s="64"/>
      <c r="G695" s="64"/>
      <c r="H695" s="64"/>
      <c r="I695" s="64"/>
      <c r="J695" s="64"/>
      <c r="K695" s="64"/>
      <c r="L695" s="64"/>
      <c r="M695" s="64"/>
      <c r="N695" s="64"/>
      <c r="O695" s="64"/>
      <c r="P695" s="64"/>
      <c r="Q695" s="64"/>
      <c r="R695" s="64"/>
      <c r="S695" s="64"/>
    </row>
    <row r="696">
      <c r="A696" s="93"/>
      <c r="B696" s="94"/>
      <c r="C696" s="95"/>
      <c r="D696" s="64"/>
      <c r="E696" s="64"/>
      <c r="F696" s="64"/>
      <c r="G696" s="64"/>
      <c r="H696" s="64"/>
      <c r="I696" s="64"/>
      <c r="J696" s="64"/>
      <c r="K696" s="64"/>
      <c r="L696" s="64"/>
      <c r="M696" s="64"/>
      <c r="N696" s="64"/>
      <c r="O696" s="64"/>
      <c r="P696" s="64"/>
      <c r="Q696" s="64"/>
      <c r="R696" s="64"/>
      <c r="S696" s="64"/>
    </row>
    <row r="697">
      <c r="A697" s="93"/>
      <c r="B697" s="94"/>
      <c r="C697" s="95"/>
      <c r="D697" s="64"/>
      <c r="E697" s="64"/>
      <c r="F697" s="64"/>
      <c r="G697" s="64"/>
      <c r="H697" s="64"/>
      <c r="I697" s="64"/>
      <c r="J697" s="64"/>
      <c r="K697" s="64"/>
      <c r="L697" s="64"/>
      <c r="M697" s="64"/>
      <c r="N697" s="64"/>
      <c r="O697" s="64"/>
      <c r="P697" s="64"/>
      <c r="Q697" s="64"/>
      <c r="R697" s="64"/>
      <c r="S697" s="64"/>
    </row>
    <row r="698">
      <c r="A698" s="93"/>
      <c r="B698" s="94"/>
      <c r="C698" s="95"/>
      <c r="D698" s="64"/>
      <c r="E698" s="64"/>
      <c r="F698" s="64"/>
      <c r="G698" s="64"/>
      <c r="H698" s="64"/>
      <c r="I698" s="64"/>
      <c r="J698" s="64"/>
      <c r="K698" s="64"/>
      <c r="L698" s="64"/>
      <c r="M698" s="64"/>
      <c r="N698" s="64"/>
      <c r="O698" s="64"/>
      <c r="P698" s="64"/>
      <c r="Q698" s="64"/>
      <c r="R698" s="64"/>
      <c r="S698" s="64"/>
    </row>
    <row r="699">
      <c r="A699" s="93"/>
      <c r="B699" s="94"/>
      <c r="C699" s="95"/>
      <c r="D699" s="64"/>
      <c r="E699" s="64"/>
      <c r="F699" s="64"/>
      <c r="G699" s="64"/>
      <c r="H699" s="64"/>
      <c r="I699" s="64"/>
      <c r="J699" s="64"/>
      <c r="K699" s="64"/>
      <c r="L699" s="64"/>
      <c r="M699" s="64"/>
      <c r="N699" s="64"/>
      <c r="O699" s="64"/>
      <c r="P699" s="64"/>
      <c r="Q699" s="64"/>
      <c r="R699" s="64"/>
      <c r="S699" s="64"/>
    </row>
    <row r="700">
      <c r="A700" s="93"/>
      <c r="B700" s="94"/>
      <c r="C700" s="95"/>
      <c r="D700" s="64"/>
      <c r="E700" s="64"/>
      <c r="F700" s="64"/>
      <c r="G700" s="64"/>
      <c r="H700" s="64"/>
      <c r="I700" s="64"/>
      <c r="J700" s="64"/>
      <c r="K700" s="64"/>
      <c r="L700" s="64"/>
      <c r="M700" s="64"/>
      <c r="N700" s="64"/>
      <c r="O700" s="64"/>
      <c r="P700" s="64"/>
      <c r="Q700" s="64"/>
      <c r="R700" s="64"/>
      <c r="S700" s="64"/>
    </row>
    <row r="701">
      <c r="A701" s="93"/>
      <c r="B701" s="94"/>
      <c r="C701" s="95"/>
      <c r="D701" s="64"/>
      <c r="E701" s="64"/>
      <c r="F701" s="64"/>
      <c r="G701" s="64"/>
      <c r="H701" s="64"/>
      <c r="I701" s="64"/>
      <c r="J701" s="64"/>
      <c r="K701" s="64"/>
      <c r="L701" s="64"/>
      <c r="M701" s="64"/>
      <c r="N701" s="64"/>
      <c r="O701" s="64"/>
      <c r="P701" s="64"/>
      <c r="Q701" s="64"/>
      <c r="R701" s="64"/>
      <c r="S701" s="64"/>
    </row>
    <row r="702">
      <c r="A702" s="93"/>
      <c r="B702" s="94"/>
      <c r="C702" s="95"/>
      <c r="D702" s="64"/>
      <c r="E702" s="64"/>
      <c r="F702" s="64"/>
      <c r="G702" s="64"/>
      <c r="H702" s="64"/>
      <c r="I702" s="64"/>
      <c r="J702" s="64"/>
      <c r="K702" s="64"/>
      <c r="L702" s="64"/>
      <c r="M702" s="64"/>
      <c r="N702" s="64"/>
      <c r="O702" s="64"/>
      <c r="P702" s="64"/>
      <c r="Q702" s="64"/>
      <c r="R702" s="64"/>
      <c r="S702" s="64"/>
    </row>
    <row r="703">
      <c r="A703" s="93"/>
      <c r="B703" s="94"/>
      <c r="C703" s="95"/>
      <c r="D703" s="64"/>
      <c r="E703" s="64"/>
      <c r="F703" s="64"/>
      <c r="G703" s="64"/>
      <c r="H703" s="64"/>
      <c r="I703" s="64"/>
      <c r="J703" s="64"/>
      <c r="K703" s="64"/>
      <c r="L703" s="64"/>
      <c r="M703" s="64"/>
      <c r="N703" s="64"/>
      <c r="O703" s="64"/>
      <c r="P703" s="64"/>
      <c r="Q703" s="64"/>
      <c r="R703" s="64"/>
      <c r="S703" s="64"/>
    </row>
    <row r="704">
      <c r="A704" s="93"/>
      <c r="B704" s="94"/>
      <c r="C704" s="95"/>
      <c r="D704" s="64"/>
      <c r="E704" s="64"/>
      <c r="F704" s="64"/>
      <c r="G704" s="64"/>
      <c r="H704" s="64"/>
      <c r="I704" s="64"/>
      <c r="J704" s="64"/>
      <c r="K704" s="64"/>
      <c r="L704" s="64"/>
      <c r="M704" s="64"/>
      <c r="N704" s="64"/>
      <c r="O704" s="64"/>
      <c r="P704" s="64"/>
      <c r="Q704" s="64"/>
      <c r="R704" s="64"/>
      <c r="S704" s="64"/>
    </row>
    <row r="705">
      <c r="A705" s="93"/>
      <c r="B705" s="94"/>
      <c r="C705" s="95"/>
      <c r="D705" s="64"/>
      <c r="E705" s="64"/>
      <c r="F705" s="64"/>
      <c r="G705" s="64"/>
      <c r="H705" s="64"/>
      <c r="I705" s="64"/>
      <c r="J705" s="64"/>
      <c r="K705" s="64"/>
      <c r="L705" s="64"/>
      <c r="M705" s="64"/>
      <c r="N705" s="64"/>
      <c r="O705" s="64"/>
      <c r="P705" s="64"/>
      <c r="Q705" s="64"/>
      <c r="R705" s="64"/>
      <c r="S705" s="64"/>
    </row>
    <row r="706">
      <c r="A706" s="93"/>
      <c r="B706" s="94"/>
      <c r="C706" s="95"/>
      <c r="D706" s="64"/>
      <c r="E706" s="64"/>
      <c r="F706" s="64"/>
      <c r="G706" s="64"/>
      <c r="H706" s="64"/>
      <c r="I706" s="64"/>
      <c r="J706" s="64"/>
      <c r="K706" s="64"/>
      <c r="L706" s="64"/>
      <c r="M706" s="64"/>
      <c r="N706" s="64"/>
      <c r="O706" s="64"/>
      <c r="P706" s="64"/>
      <c r="Q706" s="64"/>
      <c r="R706" s="64"/>
      <c r="S706" s="64"/>
    </row>
    <row r="707">
      <c r="A707" s="93"/>
      <c r="B707" s="94"/>
      <c r="C707" s="95"/>
      <c r="D707" s="64"/>
      <c r="E707" s="64"/>
      <c r="F707" s="64"/>
      <c r="G707" s="64"/>
      <c r="H707" s="64"/>
      <c r="I707" s="64"/>
      <c r="J707" s="64"/>
      <c r="K707" s="64"/>
      <c r="L707" s="64"/>
      <c r="M707" s="64"/>
      <c r="N707" s="64"/>
      <c r="O707" s="64"/>
      <c r="P707" s="64"/>
      <c r="Q707" s="64"/>
      <c r="R707" s="64"/>
      <c r="S707" s="64"/>
    </row>
    <row r="708">
      <c r="A708" s="93"/>
      <c r="B708" s="94"/>
      <c r="C708" s="95"/>
      <c r="D708" s="64"/>
      <c r="E708" s="64"/>
      <c r="F708" s="64"/>
      <c r="G708" s="64"/>
      <c r="H708" s="64"/>
      <c r="I708" s="64"/>
      <c r="J708" s="64"/>
      <c r="K708" s="64"/>
      <c r="L708" s="64"/>
      <c r="M708" s="64"/>
      <c r="N708" s="64"/>
      <c r="O708" s="64"/>
      <c r="P708" s="64"/>
      <c r="Q708" s="64"/>
      <c r="R708" s="64"/>
      <c r="S708" s="64"/>
    </row>
    <row r="709">
      <c r="A709" s="93"/>
      <c r="B709" s="94"/>
      <c r="C709" s="95"/>
      <c r="D709" s="64"/>
      <c r="E709" s="64"/>
      <c r="F709" s="64"/>
      <c r="G709" s="64"/>
      <c r="H709" s="64"/>
      <c r="I709" s="64"/>
      <c r="J709" s="64"/>
      <c r="K709" s="64"/>
      <c r="L709" s="64"/>
      <c r="M709" s="64"/>
      <c r="N709" s="64"/>
      <c r="O709" s="64"/>
      <c r="P709" s="64"/>
      <c r="Q709" s="64"/>
      <c r="R709" s="64"/>
      <c r="S709" s="64"/>
    </row>
    <row r="710">
      <c r="A710" s="93"/>
      <c r="B710" s="94"/>
      <c r="C710" s="95"/>
      <c r="D710" s="64"/>
      <c r="E710" s="64"/>
      <c r="F710" s="64"/>
      <c r="G710" s="64"/>
      <c r="H710" s="64"/>
      <c r="I710" s="64"/>
      <c r="J710" s="64"/>
      <c r="K710" s="64"/>
      <c r="L710" s="64"/>
      <c r="M710" s="64"/>
      <c r="N710" s="64"/>
      <c r="O710" s="64"/>
      <c r="P710" s="64"/>
      <c r="Q710" s="64"/>
      <c r="R710" s="64"/>
      <c r="S710" s="64"/>
    </row>
    <row r="711">
      <c r="A711" s="93"/>
      <c r="B711" s="94"/>
      <c r="C711" s="95"/>
      <c r="D711" s="64"/>
      <c r="E711" s="64"/>
      <c r="F711" s="64"/>
      <c r="G711" s="64"/>
      <c r="H711" s="64"/>
      <c r="I711" s="64"/>
      <c r="J711" s="64"/>
      <c r="K711" s="64"/>
      <c r="L711" s="64"/>
      <c r="M711" s="64"/>
      <c r="N711" s="64"/>
      <c r="O711" s="64"/>
      <c r="P711" s="64"/>
      <c r="Q711" s="64"/>
      <c r="R711" s="64"/>
      <c r="S711" s="64"/>
    </row>
    <row r="712">
      <c r="A712" s="93"/>
      <c r="B712" s="94"/>
      <c r="C712" s="95"/>
      <c r="D712" s="64"/>
      <c r="E712" s="64"/>
      <c r="F712" s="64"/>
      <c r="G712" s="64"/>
      <c r="H712" s="64"/>
      <c r="I712" s="64"/>
      <c r="J712" s="64"/>
      <c r="K712" s="64"/>
      <c r="L712" s="64"/>
      <c r="M712" s="64"/>
      <c r="N712" s="64"/>
      <c r="O712" s="64"/>
      <c r="P712" s="64"/>
      <c r="Q712" s="64"/>
      <c r="R712" s="64"/>
      <c r="S712" s="64"/>
    </row>
    <row r="713">
      <c r="A713" s="93"/>
      <c r="B713" s="94"/>
      <c r="C713" s="95"/>
      <c r="D713" s="64"/>
      <c r="E713" s="64"/>
      <c r="F713" s="64"/>
      <c r="G713" s="64"/>
      <c r="H713" s="64"/>
      <c r="I713" s="64"/>
      <c r="J713" s="64"/>
      <c r="K713" s="64"/>
      <c r="L713" s="64"/>
      <c r="M713" s="64"/>
      <c r="N713" s="64"/>
      <c r="O713" s="64"/>
      <c r="P713" s="64"/>
      <c r="Q713" s="64"/>
      <c r="R713" s="64"/>
      <c r="S713" s="64"/>
    </row>
    <row r="714">
      <c r="A714" s="93"/>
      <c r="B714" s="94"/>
      <c r="C714" s="95"/>
      <c r="D714" s="64"/>
      <c r="E714" s="64"/>
      <c r="F714" s="64"/>
      <c r="G714" s="64"/>
      <c r="H714" s="64"/>
      <c r="I714" s="64"/>
      <c r="J714" s="64"/>
      <c r="K714" s="64"/>
      <c r="L714" s="64"/>
      <c r="M714" s="64"/>
      <c r="N714" s="64"/>
      <c r="O714" s="64"/>
      <c r="P714" s="64"/>
      <c r="Q714" s="64"/>
      <c r="R714" s="64"/>
      <c r="S714" s="64"/>
    </row>
    <row r="715">
      <c r="A715" s="93"/>
      <c r="B715" s="94"/>
      <c r="C715" s="95"/>
      <c r="D715" s="64"/>
      <c r="E715" s="64"/>
      <c r="F715" s="64"/>
      <c r="G715" s="64"/>
      <c r="H715" s="64"/>
      <c r="I715" s="64"/>
      <c r="J715" s="64"/>
      <c r="K715" s="64"/>
      <c r="L715" s="64"/>
      <c r="M715" s="64"/>
      <c r="N715" s="64"/>
      <c r="O715" s="64"/>
      <c r="P715" s="64"/>
      <c r="Q715" s="64"/>
      <c r="R715" s="64"/>
      <c r="S715" s="64"/>
    </row>
    <row r="716">
      <c r="A716" s="93"/>
      <c r="B716" s="94"/>
      <c r="C716" s="95"/>
      <c r="D716" s="64"/>
      <c r="E716" s="64"/>
      <c r="F716" s="64"/>
      <c r="G716" s="64"/>
      <c r="H716" s="64"/>
      <c r="I716" s="64"/>
      <c r="J716" s="64"/>
      <c r="K716" s="64"/>
      <c r="L716" s="64"/>
      <c r="M716" s="64"/>
      <c r="N716" s="64"/>
      <c r="O716" s="64"/>
      <c r="P716" s="64"/>
      <c r="Q716" s="64"/>
      <c r="R716" s="64"/>
      <c r="S716" s="64"/>
    </row>
    <row r="717">
      <c r="A717" s="93"/>
      <c r="B717" s="94"/>
      <c r="C717" s="95"/>
      <c r="D717" s="64"/>
      <c r="E717" s="64"/>
      <c r="F717" s="64"/>
      <c r="G717" s="64"/>
      <c r="H717" s="64"/>
      <c r="I717" s="64"/>
      <c r="J717" s="64"/>
      <c r="K717" s="64"/>
      <c r="L717" s="64"/>
      <c r="M717" s="64"/>
      <c r="N717" s="64"/>
      <c r="O717" s="64"/>
      <c r="P717" s="64"/>
      <c r="Q717" s="64"/>
      <c r="R717" s="64"/>
      <c r="S717" s="64"/>
    </row>
    <row r="718">
      <c r="A718" s="93"/>
      <c r="B718" s="94"/>
      <c r="C718" s="95"/>
      <c r="D718" s="64"/>
      <c r="E718" s="64"/>
      <c r="F718" s="64"/>
      <c r="G718" s="64"/>
      <c r="H718" s="64"/>
      <c r="I718" s="64"/>
      <c r="J718" s="64"/>
      <c r="K718" s="64"/>
      <c r="L718" s="64"/>
      <c r="M718" s="64"/>
      <c r="N718" s="64"/>
      <c r="O718" s="64"/>
      <c r="P718" s="64"/>
      <c r="Q718" s="64"/>
      <c r="R718" s="64"/>
      <c r="S718" s="64"/>
    </row>
    <row r="719">
      <c r="A719" s="93"/>
      <c r="B719" s="94"/>
      <c r="C719" s="95"/>
      <c r="D719" s="64"/>
      <c r="E719" s="64"/>
      <c r="F719" s="64"/>
      <c r="G719" s="64"/>
      <c r="H719" s="64"/>
      <c r="I719" s="64"/>
      <c r="J719" s="64"/>
      <c r="K719" s="64"/>
      <c r="L719" s="64"/>
      <c r="M719" s="64"/>
      <c r="N719" s="64"/>
      <c r="O719" s="64"/>
      <c r="P719" s="64"/>
      <c r="Q719" s="64"/>
      <c r="R719" s="64"/>
      <c r="S719" s="64"/>
    </row>
    <row r="720">
      <c r="A720" s="93"/>
      <c r="B720" s="94"/>
      <c r="C720" s="95"/>
      <c r="D720" s="64"/>
      <c r="E720" s="64"/>
      <c r="F720" s="64"/>
      <c r="G720" s="64"/>
      <c r="H720" s="64"/>
      <c r="I720" s="64"/>
      <c r="J720" s="64"/>
      <c r="K720" s="64"/>
      <c r="L720" s="64"/>
      <c r="M720" s="64"/>
      <c r="N720" s="64"/>
      <c r="O720" s="64"/>
      <c r="P720" s="64"/>
      <c r="Q720" s="64"/>
      <c r="R720" s="64"/>
      <c r="S720" s="64"/>
    </row>
    <row r="721">
      <c r="A721" s="93"/>
      <c r="B721" s="94"/>
      <c r="C721" s="95"/>
      <c r="D721" s="64"/>
      <c r="E721" s="64"/>
      <c r="F721" s="64"/>
      <c r="G721" s="64"/>
      <c r="H721" s="64"/>
      <c r="I721" s="64"/>
      <c r="J721" s="64"/>
      <c r="K721" s="64"/>
      <c r="L721" s="64"/>
      <c r="M721" s="64"/>
      <c r="N721" s="64"/>
      <c r="O721" s="64"/>
      <c r="P721" s="64"/>
      <c r="Q721" s="64"/>
      <c r="R721" s="64"/>
      <c r="S721" s="64"/>
    </row>
    <row r="722">
      <c r="A722" s="93"/>
      <c r="B722" s="94"/>
      <c r="C722" s="95"/>
      <c r="D722" s="64"/>
      <c r="E722" s="64"/>
      <c r="F722" s="64"/>
      <c r="G722" s="64"/>
      <c r="H722" s="64"/>
      <c r="I722" s="64"/>
      <c r="J722" s="64"/>
      <c r="K722" s="64"/>
      <c r="L722" s="64"/>
      <c r="M722" s="64"/>
      <c r="N722" s="64"/>
      <c r="O722" s="64"/>
      <c r="P722" s="64"/>
      <c r="Q722" s="64"/>
      <c r="R722" s="64"/>
      <c r="S722" s="64"/>
    </row>
    <row r="723">
      <c r="A723" s="93"/>
      <c r="B723" s="94"/>
      <c r="C723" s="95"/>
      <c r="D723" s="64"/>
      <c r="E723" s="64"/>
      <c r="F723" s="64"/>
      <c r="G723" s="64"/>
      <c r="H723" s="64"/>
      <c r="I723" s="64"/>
      <c r="J723" s="64"/>
      <c r="K723" s="64"/>
      <c r="L723" s="64"/>
      <c r="M723" s="64"/>
      <c r="N723" s="64"/>
      <c r="O723" s="64"/>
      <c r="P723" s="64"/>
      <c r="Q723" s="64"/>
      <c r="R723" s="64"/>
      <c r="S723" s="64"/>
    </row>
    <row r="724">
      <c r="A724" s="93"/>
      <c r="B724" s="94"/>
      <c r="C724" s="95"/>
      <c r="D724" s="64"/>
      <c r="E724" s="64"/>
      <c r="F724" s="64"/>
      <c r="G724" s="64"/>
      <c r="H724" s="64"/>
      <c r="I724" s="64"/>
      <c r="J724" s="64"/>
      <c r="K724" s="64"/>
      <c r="L724" s="64"/>
      <c r="M724" s="64"/>
      <c r="N724" s="64"/>
      <c r="O724" s="64"/>
      <c r="P724" s="64"/>
      <c r="Q724" s="64"/>
      <c r="R724" s="64"/>
      <c r="S724" s="64"/>
    </row>
    <row r="725">
      <c r="A725" s="93"/>
      <c r="B725" s="94"/>
      <c r="C725" s="95"/>
      <c r="D725" s="64"/>
      <c r="E725" s="64"/>
      <c r="F725" s="64"/>
      <c r="G725" s="64"/>
      <c r="H725" s="64"/>
      <c r="I725" s="64"/>
      <c r="J725" s="64"/>
      <c r="K725" s="64"/>
      <c r="L725" s="64"/>
      <c r="M725" s="64"/>
      <c r="N725" s="64"/>
      <c r="O725" s="64"/>
      <c r="P725" s="64"/>
      <c r="Q725" s="64"/>
      <c r="R725" s="64"/>
      <c r="S725" s="64"/>
    </row>
    <row r="726">
      <c r="A726" s="93"/>
      <c r="B726" s="94"/>
      <c r="C726" s="95"/>
      <c r="D726" s="64"/>
      <c r="E726" s="64"/>
      <c r="F726" s="64"/>
      <c r="G726" s="64"/>
      <c r="H726" s="64"/>
      <c r="I726" s="64"/>
      <c r="J726" s="64"/>
      <c r="K726" s="64"/>
      <c r="L726" s="64"/>
      <c r="M726" s="64"/>
      <c r="N726" s="64"/>
      <c r="O726" s="64"/>
      <c r="P726" s="64"/>
      <c r="Q726" s="64"/>
      <c r="R726" s="64"/>
      <c r="S726" s="64"/>
    </row>
    <row r="727">
      <c r="A727" s="93"/>
      <c r="B727" s="94"/>
      <c r="C727" s="95"/>
      <c r="D727" s="64"/>
      <c r="E727" s="64"/>
      <c r="F727" s="64"/>
      <c r="G727" s="64"/>
      <c r="H727" s="64"/>
      <c r="I727" s="64"/>
      <c r="J727" s="64"/>
      <c r="K727" s="64"/>
      <c r="L727" s="64"/>
      <c r="M727" s="64"/>
      <c r="N727" s="64"/>
      <c r="O727" s="64"/>
      <c r="P727" s="64"/>
      <c r="Q727" s="64"/>
      <c r="R727" s="64"/>
      <c r="S727" s="64"/>
    </row>
    <row r="728">
      <c r="A728" s="93"/>
      <c r="B728" s="94"/>
      <c r="C728" s="95"/>
      <c r="D728" s="64"/>
      <c r="E728" s="64"/>
      <c r="F728" s="64"/>
      <c r="G728" s="64"/>
      <c r="H728" s="64"/>
      <c r="I728" s="64"/>
      <c r="J728" s="64"/>
      <c r="K728" s="64"/>
      <c r="L728" s="64"/>
      <c r="M728" s="64"/>
      <c r="N728" s="64"/>
      <c r="O728" s="64"/>
      <c r="P728" s="64"/>
      <c r="Q728" s="64"/>
      <c r="R728" s="64"/>
      <c r="S728" s="64"/>
    </row>
    <row r="729">
      <c r="A729" s="93"/>
      <c r="B729" s="94"/>
      <c r="C729" s="95"/>
      <c r="D729" s="64"/>
      <c r="E729" s="64"/>
      <c r="F729" s="64"/>
      <c r="G729" s="64"/>
      <c r="H729" s="64"/>
      <c r="I729" s="64"/>
      <c r="J729" s="64"/>
      <c r="K729" s="64"/>
      <c r="L729" s="64"/>
      <c r="M729" s="64"/>
      <c r="N729" s="64"/>
      <c r="O729" s="64"/>
      <c r="P729" s="64"/>
      <c r="Q729" s="64"/>
      <c r="R729" s="64"/>
      <c r="S729" s="64"/>
    </row>
    <row r="730">
      <c r="A730" s="93"/>
      <c r="B730" s="94"/>
      <c r="C730" s="95"/>
      <c r="D730" s="64"/>
      <c r="E730" s="64"/>
      <c r="F730" s="64"/>
      <c r="G730" s="64"/>
      <c r="H730" s="64"/>
      <c r="I730" s="64"/>
      <c r="J730" s="64"/>
      <c r="K730" s="64"/>
      <c r="L730" s="64"/>
      <c r="M730" s="64"/>
      <c r="N730" s="64"/>
      <c r="O730" s="64"/>
      <c r="P730" s="64"/>
      <c r="Q730" s="64"/>
      <c r="R730" s="64"/>
      <c r="S730" s="64"/>
    </row>
    <row r="731">
      <c r="A731" s="93"/>
      <c r="B731" s="94"/>
      <c r="C731" s="95"/>
      <c r="D731" s="64"/>
      <c r="E731" s="64"/>
      <c r="F731" s="64"/>
      <c r="G731" s="64"/>
      <c r="H731" s="64"/>
      <c r="I731" s="64"/>
      <c r="J731" s="64"/>
      <c r="K731" s="64"/>
      <c r="L731" s="64"/>
      <c r="M731" s="64"/>
      <c r="N731" s="64"/>
      <c r="O731" s="64"/>
      <c r="P731" s="64"/>
      <c r="Q731" s="64"/>
      <c r="R731" s="64"/>
      <c r="S731" s="64"/>
    </row>
    <row r="732">
      <c r="A732" s="93"/>
      <c r="B732" s="94"/>
      <c r="C732" s="95"/>
      <c r="D732" s="64"/>
      <c r="E732" s="64"/>
      <c r="F732" s="64"/>
      <c r="G732" s="64"/>
      <c r="H732" s="64"/>
      <c r="I732" s="64"/>
      <c r="J732" s="64"/>
      <c r="K732" s="64"/>
      <c r="L732" s="64"/>
      <c r="M732" s="64"/>
      <c r="N732" s="64"/>
      <c r="O732" s="64"/>
      <c r="P732" s="64"/>
      <c r="Q732" s="64"/>
      <c r="R732" s="64"/>
      <c r="S732" s="64"/>
    </row>
    <row r="733">
      <c r="A733" s="93"/>
      <c r="B733" s="94"/>
      <c r="C733" s="95"/>
      <c r="D733" s="64"/>
      <c r="E733" s="64"/>
      <c r="F733" s="64"/>
      <c r="G733" s="64"/>
      <c r="H733" s="64"/>
      <c r="I733" s="64"/>
      <c r="J733" s="64"/>
      <c r="K733" s="64"/>
      <c r="L733" s="64"/>
      <c r="M733" s="64"/>
      <c r="N733" s="64"/>
      <c r="O733" s="64"/>
      <c r="P733" s="64"/>
      <c r="Q733" s="64"/>
      <c r="R733" s="64"/>
      <c r="S733" s="64"/>
    </row>
    <row r="734">
      <c r="A734" s="93"/>
      <c r="B734" s="94"/>
      <c r="C734" s="95"/>
      <c r="D734" s="64"/>
      <c r="E734" s="64"/>
      <c r="F734" s="64"/>
      <c r="G734" s="64"/>
      <c r="H734" s="64"/>
      <c r="I734" s="64"/>
      <c r="J734" s="64"/>
      <c r="K734" s="64"/>
      <c r="L734" s="64"/>
      <c r="M734" s="64"/>
      <c r="N734" s="64"/>
      <c r="O734" s="64"/>
      <c r="P734" s="64"/>
      <c r="Q734" s="64"/>
      <c r="R734" s="64"/>
      <c r="S734" s="64"/>
    </row>
    <row r="735">
      <c r="A735" s="93"/>
      <c r="B735" s="94"/>
      <c r="C735" s="95"/>
      <c r="D735" s="64"/>
      <c r="E735" s="64"/>
      <c r="F735" s="64"/>
      <c r="G735" s="64"/>
      <c r="H735" s="64"/>
      <c r="I735" s="64"/>
      <c r="J735" s="64"/>
      <c r="K735" s="64"/>
      <c r="L735" s="64"/>
      <c r="M735" s="64"/>
      <c r="N735" s="64"/>
      <c r="O735" s="64"/>
      <c r="P735" s="64"/>
      <c r="Q735" s="64"/>
      <c r="R735" s="64"/>
      <c r="S735" s="64"/>
    </row>
    <row r="736">
      <c r="A736" s="93"/>
      <c r="B736" s="94"/>
      <c r="C736" s="95"/>
      <c r="D736" s="64"/>
      <c r="E736" s="64"/>
      <c r="F736" s="64"/>
      <c r="G736" s="64"/>
      <c r="H736" s="64"/>
      <c r="I736" s="64"/>
      <c r="J736" s="64"/>
      <c r="K736" s="64"/>
      <c r="L736" s="64"/>
      <c r="M736" s="64"/>
      <c r="N736" s="64"/>
      <c r="O736" s="64"/>
      <c r="P736" s="64"/>
      <c r="Q736" s="64"/>
      <c r="R736" s="64"/>
      <c r="S736" s="64"/>
    </row>
    <row r="737">
      <c r="A737" s="93"/>
      <c r="B737" s="94"/>
      <c r="C737" s="95"/>
      <c r="D737" s="64"/>
      <c r="E737" s="64"/>
      <c r="F737" s="64"/>
      <c r="G737" s="64"/>
      <c r="H737" s="64"/>
      <c r="I737" s="64"/>
      <c r="J737" s="64"/>
      <c r="K737" s="64"/>
      <c r="L737" s="64"/>
      <c r="M737" s="64"/>
      <c r="N737" s="64"/>
      <c r="O737" s="64"/>
      <c r="P737" s="64"/>
      <c r="Q737" s="64"/>
      <c r="R737" s="64"/>
      <c r="S737" s="64"/>
    </row>
    <row r="738">
      <c r="A738" s="93"/>
      <c r="B738" s="94"/>
      <c r="C738" s="95"/>
      <c r="D738" s="64"/>
      <c r="E738" s="64"/>
      <c r="F738" s="64"/>
      <c r="G738" s="64"/>
      <c r="H738" s="64"/>
      <c r="I738" s="64"/>
      <c r="J738" s="64"/>
      <c r="K738" s="64"/>
      <c r="L738" s="64"/>
      <c r="M738" s="64"/>
      <c r="N738" s="64"/>
      <c r="O738" s="64"/>
      <c r="P738" s="64"/>
      <c r="Q738" s="64"/>
      <c r="R738" s="64"/>
      <c r="S738" s="64"/>
    </row>
    <row r="739">
      <c r="A739" s="93"/>
      <c r="B739" s="94"/>
      <c r="C739" s="95"/>
      <c r="D739" s="64"/>
      <c r="E739" s="64"/>
      <c r="F739" s="64"/>
      <c r="G739" s="64"/>
      <c r="H739" s="64"/>
      <c r="I739" s="64"/>
      <c r="J739" s="64"/>
      <c r="K739" s="64"/>
      <c r="L739" s="64"/>
      <c r="M739" s="64"/>
      <c r="N739" s="64"/>
      <c r="O739" s="64"/>
      <c r="P739" s="64"/>
      <c r="Q739" s="64"/>
      <c r="R739" s="64"/>
      <c r="S739" s="64"/>
    </row>
    <row r="740">
      <c r="A740" s="93"/>
      <c r="B740" s="94"/>
      <c r="C740" s="95"/>
      <c r="D740" s="64"/>
      <c r="E740" s="64"/>
      <c r="F740" s="64"/>
      <c r="G740" s="64"/>
      <c r="H740" s="64"/>
      <c r="I740" s="64"/>
      <c r="J740" s="64"/>
      <c r="K740" s="64"/>
      <c r="L740" s="64"/>
      <c r="M740" s="64"/>
      <c r="N740" s="64"/>
      <c r="O740" s="64"/>
      <c r="P740" s="64"/>
      <c r="Q740" s="64"/>
      <c r="R740" s="64"/>
      <c r="S740" s="64"/>
    </row>
    <row r="741">
      <c r="A741" s="93"/>
      <c r="B741" s="94"/>
      <c r="C741" s="95"/>
      <c r="D741" s="64"/>
      <c r="E741" s="64"/>
      <c r="F741" s="64"/>
      <c r="G741" s="64"/>
      <c r="H741" s="64"/>
      <c r="I741" s="64"/>
      <c r="J741" s="64"/>
      <c r="K741" s="64"/>
      <c r="L741" s="64"/>
      <c r="M741" s="64"/>
      <c r="N741" s="64"/>
      <c r="O741" s="64"/>
      <c r="P741" s="64"/>
      <c r="Q741" s="64"/>
      <c r="R741" s="64"/>
      <c r="S741" s="64"/>
    </row>
    <row r="742">
      <c r="A742" s="93"/>
      <c r="B742" s="94"/>
      <c r="C742" s="95"/>
      <c r="D742" s="64"/>
      <c r="E742" s="64"/>
      <c r="F742" s="64"/>
      <c r="G742" s="64"/>
      <c r="H742" s="64"/>
      <c r="I742" s="64"/>
      <c r="J742" s="64"/>
      <c r="K742" s="64"/>
      <c r="L742" s="64"/>
      <c r="M742" s="64"/>
      <c r="N742" s="64"/>
      <c r="O742" s="64"/>
      <c r="P742" s="64"/>
      <c r="Q742" s="64"/>
      <c r="R742" s="64"/>
      <c r="S742" s="64"/>
    </row>
    <row r="743">
      <c r="A743" s="93"/>
      <c r="B743" s="94"/>
      <c r="C743" s="95"/>
      <c r="D743" s="64"/>
      <c r="E743" s="64"/>
      <c r="F743" s="64"/>
      <c r="G743" s="64"/>
      <c r="H743" s="64"/>
      <c r="I743" s="64"/>
      <c r="J743" s="64"/>
      <c r="K743" s="64"/>
      <c r="L743" s="64"/>
      <c r="M743" s="64"/>
      <c r="N743" s="64"/>
      <c r="O743" s="64"/>
      <c r="P743" s="64"/>
      <c r="Q743" s="64"/>
      <c r="R743" s="64"/>
      <c r="S743" s="64"/>
    </row>
    <row r="744">
      <c r="A744" s="93"/>
      <c r="B744" s="94"/>
      <c r="C744" s="95"/>
      <c r="D744" s="64"/>
      <c r="E744" s="64"/>
      <c r="F744" s="64"/>
      <c r="G744" s="64"/>
      <c r="H744" s="64"/>
      <c r="I744" s="64"/>
      <c r="J744" s="64"/>
      <c r="K744" s="64"/>
      <c r="L744" s="64"/>
      <c r="M744" s="64"/>
      <c r="N744" s="64"/>
      <c r="O744" s="64"/>
      <c r="P744" s="64"/>
      <c r="Q744" s="64"/>
      <c r="R744" s="64"/>
      <c r="S744" s="64"/>
    </row>
    <row r="745">
      <c r="A745" s="93"/>
      <c r="B745" s="94"/>
      <c r="C745" s="95"/>
      <c r="D745" s="64"/>
      <c r="E745" s="64"/>
      <c r="F745" s="64"/>
      <c r="G745" s="64"/>
      <c r="H745" s="64"/>
      <c r="I745" s="64"/>
      <c r="J745" s="64"/>
      <c r="K745" s="64"/>
      <c r="L745" s="64"/>
      <c r="M745" s="64"/>
      <c r="N745" s="64"/>
      <c r="O745" s="64"/>
      <c r="P745" s="64"/>
      <c r="Q745" s="64"/>
      <c r="R745" s="64"/>
      <c r="S745" s="64"/>
    </row>
    <row r="746">
      <c r="A746" s="93"/>
      <c r="B746" s="94"/>
      <c r="C746" s="95"/>
      <c r="D746" s="64"/>
      <c r="E746" s="64"/>
      <c r="F746" s="64"/>
      <c r="G746" s="64"/>
      <c r="H746" s="64"/>
      <c r="I746" s="64"/>
      <c r="J746" s="64"/>
      <c r="K746" s="64"/>
      <c r="L746" s="64"/>
      <c r="M746" s="64"/>
      <c r="N746" s="64"/>
      <c r="O746" s="64"/>
      <c r="P746" s="64"/>
      <c r="Q746" s="64"/>
      <c r="R746" s="64"/>
      <c r="S746" s="64"/>
    </row>
    <row r="747">
      <c r="A747" s="93"/>
      <c r="B747" s="94"/>
      <c r="C747" s="95"/>
      <c r="D747" s="64"/>
      <c r="E747" s="64"/>
      <c r="F747" s="64"/>
      <c r="G747" s="64"/>
      <c r="H747" s="64"/>
      <c r="I747" s="64"/>
      <c r="J747" s="64"/>
      <c r="K747" s="64"/>
      <c r="L747" s="64"/>
      <c r="M747" s="64"/>
      <c r="N747" s="64"/>
      <c r="O747" s="64"/>
      <c r="P747" s="64"/>
      <c r="Q747" s="64"/>
      <c r="R747" s="64"/>
      <c r="S747" s="64"/>
    </row>
    <row r="748">
      <c r="A748" s="93"/>
      <c r="B748" s="94"/>
      <c r="C748" s="95"/>
      <c r="D748" s="64"/>
      <c r="E748" s="64"/>
      <c r="F748" s="64"/>
      <c r="G748" s="64"/>
      <c r="H748" s="64"/>
      <c r="I748" s="64"/>
      <c r="J748" s="64"/>
      <c r="K748" s="64"/>
      <c r="L748" s="64"/>
      <c r="M748" s="64"/>
      <c r="N748" s="64"/>
      <c r="O748" s="64"/>
      <c r="P748" s="64"/>
      <c r="Q748" s="64"/>
      <c r="R748" s="64"/>
      <c r="S748" s="64"/>
    </row>
    <row r="749">
      <c r="A749" s="93"/>
      <c r="B749" s="94"/>
      <c r="C749" s="95"/>
      <c r="D749" s="64"/>
      <c r="E749" s="64"/>
      <c r="F749" s="64"/>
      <c r="G749" s="64"/>
      <c r="H749" s="64"/>
      <c r="I749" s="64"/>
      <c r="J749" s="64"/>
      <c r="K749" s="64"/>
      <c r="L749" s="64"/>
      <c r="M749" s="64"/>
      <c r="N749" s="64"/>
      <c r="O749" s="64"/>
      <c r="P749" s="64"/>
      <c r="Q749" s="64"/>
      <c r="R749" s="64"/>
      <c r="S749" s="64"/>
    </row>
    <row r="750">
      <c r="A750" s="93"/>
      <c r="B750" s="94"/>
      <c r="C750" s="95"/>
      <c r="D750" s="64"/>
      <c r="E750" s="64"/>
      <c r="F750" s="64"/>
      <c r="G750" s="64"/>
      <c r="H750" s="64"/>
      <c r="I750" s="64"/>
      <c r="J750" s="64"/>
      <c r="K750" s="64"/>
      <c r="L750" s="64"/>
      <c r="M750" s="64"/>
      <c r="N750" s="64"/>
      <c r="O750" s="64"/>
      <c r="P750" s="64"/>
      <c r="Q750" s="64"/>
      <c r="R750" s="64"/>
      <c r="S750" s="64"/>
    </row>
    <row r="751">
      <c r="A751" s="93"/>
      <c r="B751" s="94"/>
      <c r="C751" s="95"/>
      <c r="D751" s="64"/>
      <c r="E751" s="64"/>
      <c r="F751" s="64"/>
      <c r="G751" s="64"/>
      <c r="H751" s="64"/>
      <c r="I751" s="64"/>
      <c r="J751" s="64"/>
      <c r="K751" s="64"/>
      <c r="L751" s="64"/>
      <c r="M751" s="64"/>
      <c r="N751" s="64"/>
      <c r="O751" s="64"/>
      <c r="P751" s="64"/>
      <c r="Q751" s="64"/>
      <c r="R751" s="64"/>
      <c r="S751" s="64"/>
    </row>
    <row r="752">
      <c r="A752" s="93"/>
      <c r="B752" s="94"/>
      <c r="C752" s="95"/>
      <c r="D752" s="64"/>
      <c r="E752" s="64"/>
      <c r="F752" s="64"/>
      <c r="G752" s="64"/>
      <c r="H752" s="64"/>
      <c r="I752" s="64"/>
      <c r="J752" s="64"/>
      <c r="K752" s="64"/>
      <c r="L752" s="64"/>
      <c r="M752" s="64"/>
      <c r="N752" s="64"/>
      <c r="O752" s="64"/>
      <c r="P752" s="64"/>
      <c r="Q752" s="64"/>
      <c r="R752" s="64"/>
      <c r="S752" s="64"/>
    </row>
    <row r="753">
      <c r="A753" s="93"/>
      <c r="B753" s="94"/>
      <c r="C753" s="95"/>
      <c r="D753" s="64"/>
      <c r="E753" s="64"/>
      <c r="F753" s="64"/>
      <c r="G753" s="64"/>
      <c r="H753" s="64"/>
      <c r="I753" s="64"/>
      <c r="J753" s="64"/>
      <c r="K753" s="64"/>
      <c r="L753" s="64"/>
      <c r="M753" s="64"/>
      <c r="N753" s="64"/>
      <c r="O753" s="64"/>
      <c r="P753" s="64"/>
      <c r="Q753" s="64"/>
      <c r="R753" s="64"/>
      <c r="S753" s="64"/>
    </row>
    <row r="754">
      <c r="A754" s="93"/>
      <c r="B754" s="94"/>
      <c r="C754" s="95"/>
      <c r="D754" s="64"/>
      <c r="E754" s="64"/>
      <c r="F754" s="64"/>
      <c r="G754" s="64"/>
      <c r="H754" s="64"/>
      <c r="I754" s="64"/>
      <c r="J754" s="64"/>
      <c r="K754" s="64"/>
      <c r="L754" s="64"/>
      <c r="M754" s="64"/>
      <c r="N754" s="64"/>
      <c r="O754" s="64"/>
      <c r="P754" s="64"/>
      <c r="Q754" s="64"/>
      <c r="R754" s="64"/>
      <c r="S754" s="64"/>
    </row>
    <row r="755">
      <c r="A755" s="93"/>
      <c r="B755" s="94"/>
      <c r="C755" s="95"/>
      <c r="D755" s="64"/>
      <c r="E755" s="64"/>
      <c r="F755" s="64"/>
      <c r="G755" s="64"/>
      <c r="H755" s="64"/>
      <c r="I755" s="64"/>
      <c r="J755" s="64"/>
      <c r="K755" s="64"/>
      <c r="L755" s="64"/>
      <c r="M755" s="64"/>
      <c r="N755" s="64"/>
      <c r="O755" s="64"/>
      <c r="P755" s="64"/>
      <c r="Q755" s="64"/>
      <c r="R755" s="64"/>
      <c r="S755" s="64"/>
    </row>
    <row r="756">
      <c r="A756" s="93"/>
      <c r="B756" s="94"/>
      <c r="C756" s="95"/>
      <c r="D756" s="64"/>
      <c r="E756" s="64"/>
      <c r="F756" s="64"/>
      <c r="G756" s="64"/>
      <c r="H756" s="64"/>
      <c r="I756" s="64"/>
      <c r="J756" s="64"/>
      <c r="K756" s="64"/>
      <c r="L756" s="64"/>
      <c r="M756" s="64"/>
      <c r="N756" s="64"/>
      <c r="O756" s="64"/>
      <c r="P756" s="64"/>
      <c r="Q756" s="64"/>
      <c r="R756" s="64"/>
      <c r="S756" s="64"/>
    </row>
    <row r="757">
      <c r="A757" s="93"/>
      <c r="B757" s="94"/>
      <c r="C757" s="95"/>
      <c r="D757" s="64"/>
      <c r="E757" s="64"/>
      <c r="F757" s="64"/>
      <c r="G757" s="64"/>
      <c r="H757" s="64"/>
      <c r="I757" s="64"/>
      <c r="J757" s="64"/>
      <c r="K757" s="64"/>
      <c r="L757" s="64"/>
      <c r="M757" s="64"/>
      <c r="N757" s="64"/>
      <c r="O757" s="64"/>
      <c r="P757" s="64"/>
      <c r="Q757" s="64"/>
      <c r="R757" s="64"/>
      <c r="S757" s="64"/>
    </row>
    <row r="758">
      <c r="A758" s="93"/>
      <c r="B758" s="94"/>
      <c r="C758" s="95"/>
      <c r="D758" s="64"/>
      <c r="E758" s="64"/>
      <c r="F758" s="64"/>
      <c r="G758" s="64"/>
      <c r="H758" s="64"/>
      <c r="I758" s="64"/>
      <c r="J758" s="64"/>
      <c r="K758" s="64"/>
      <c r="L758" s="64"/>
      <c r="M758" s="64"/>
      <c r="N758" s="64"/>
      <c r="O758" s="64"/>
      <c r="P758" s="64"/>
      <c r="Q758" s="64"/>
      <c r="R758" s="64"/>
      <c r="S758" s="64"/>
    </row>
    <row r="759">
      <c r="A759" s="93"/>
      <c r="B759" s="94"/>
      <c r="C759" s="95"/>
      <c r="D759" s="64"/>
      <c r="E759" s="64"/>
      <c r="F759" s="64"/>
      <c r="G759" s="64"/>
      <c r="H759" s="64"/>
      <c r="I759" s="64"/>
      <c r="J759" s="64"/>
      <c r="K759" s="64"/>
      <c r="L759" s="64"/>
      <c r="M759" s="64"/>
      <c r="N759" s="64"/>
      <c r="O759" s="64"/>
      <c r="P759" s="64"/>
      <c r="Q759" s="64"/>
      <c r="R759" s="64"/>
      <c r="S759" s="64"/>
    </row>
    <row r="760">
      <c r="A760" s="93"/>
      <c r="B760" s="94"/>
      <c r="C760" s="95"/>
      <c r="D760" s="64"/>
      <c r="E760" s="64"/>
      <c r="F760" s="64"/>
      <c r="G760" s="64"/>
      <c r="H760" s="64"/>
      <c r="I760" s="64"/>
      <c r="J760" s="64"/>
      <c r="K760" s="64"/>
      <c r="L760" s="64"/>
      <c r="M760" s="64"/>
      <c r="N760" s="64"/>
      <c r="O760" s="64"/>
      <c r="P760" s="64"/>
      <c r="Q760" s="64"/>
      <c r="R760" s="64"/>
      <c r="S760" s="64"/>
    </row>
    <row r="761">
      <c r="A761" s="93"/>
      <c r="B761" s="94"/>
      <c r="C761" s="95"/>
      <c r="D761" s="64"/>
      <c r="E761" s="64"/>
      <c r="F761" s="64"/>
      <c r="G761" s="64"/>
      <c r="H761" s="64"/>
      <c r="I761" s="64"/>
      <c r="J761" s="64"/>
      <c r="K761" s="64"/>
      <c r="L761" s="64"/>
      <c r="M761" s="64"/>
      <c r="N761" s="64"/>
      <c r="O761" s="64"/>
      <c r="P761" s="64"/>
      <c r="Q761" s="64"/>
      <c r="R761" s="64"/>
      <c r="S761" s="64"/>
    </row>
    <row r="762">
      <c r="A762" s="93"/>
      <c r="B762" s="94"/>
      <c r="C762" s="95"/>
      <c r="D762" s="64"/>
      <c r="E762" s="64"/>
      <c r="F762" s="64"/>
      <c r="G762" s="64"/>
      <c r="H762" s="64"/>
      <c r="I762" s="64"/>
      <c r="J762" s="64"/>
      <c r="K762" s="64"/>
      <c r="L762" s="64"/>
      <c r="M762" s="64"/>
      <c r="N762" s="64"/>
      <c r="O762" s="64"/>
      <c r="P762" s="64"/>
      <c r="Q762" s="64"/>
      <c r="R762" s="64"/>
      <c r="S762" s="64"/>
    </row>
    <row r="763">
      <c r="A763" s="93"/>
      <c r="B763" s="94"/>
      <c r="C763" s="95"/>
      <c r="D763" s="64"/>
      <c r="E763" s="64"/>
      <c r="F763" s="64"/>
      <c r="G763" s="64"/>
      <c r="H763" s="64"/>
      <c r="I763" s="64"/>
      <c r="J763" s="64"/>
      <c r="K763" s="64"/>
      <c r="L763" s="64"/>
      <c r="M763" s="64"/>
      <c r="N763" s="64"/>
      <c r="O763" s="64"/>
      <c r="P763" s="64"/>
      <c r="Q763" s="64"/>
      <c r="R763" s="64"/>
      <c r="S763" s="64"/>
    </row>
    <row r="764">
      <c r="A764" s="93"/>
      <c r="B764" s="94"/>
      <c r="C764" s="95"/>
      <c r="D764" s="64"/>
      <c r="E764" s="64"/>
      <c r="F764" s="64"/>
      <c r="G764" s="64"/>
      <c r="H764" s="64"/>
      <c r="I764" s="64"/>
      <c r="J764" s="64"/>
      <c r="K764" s="64"/>
      <c r="L764" s="64"/>
      <c r="M764" s="64"/>
      <c r="N764" s="64"/>
      <c r="O764" s="64"/>
      <c r="P764" s="64"/>
      <c r="Q764" s="64"/>
      <c r="R764" s="64"/>
      <c r="S764" s="64"/>
    </row>
    <row r="765">
      <c r="A765" s="93"/>
      <c r="B765" s="94"/>
      <c r="C765" s="95"/>
      <c r="D765" s="64"/>
      <c r="E765" s="64"/>
      <c r="F765" s="64"/>
      <c r="G765" s="64"/>
      <c r="H765" s="64"/>
      <c r="I765" s="64"/>
      <c r="J765" s="64"/>
      <c r="K765" s="64"/>
      <c r="L765" s="64"/>
      <c r="M765" s="64"/>
      <c r="N765" s="64"/>
      <c r="O765" s="64"/>
      <c r="P765" s="64"/>
      <c r="Q765" s="64"/>
      <c r="R765" s="64"/>
      <c r="S765" s="64"/>
    </row>
    <row r="766">
      <c r="A766" s="93"/>
      <c r="B766" s="94"/>
      <c r="C766" s="95"/>
      <c r="D766" s="64"/>
      <c r="E766" s="64"/>
      <c r="F766" s="64"/>
      <c r="G766" s="64"/>
      <c r="H766" s="64"/>
      <c r="I766" s="64"/>
      <c r="J766" s="64"/>
      <c r="K766" s="64"/>
      <c r="L766" s="64"/>
      <c r="M766" s="64"/>
      <c r="N766" s="64"/>
      <c r="O766" s="64"/>
      <c r="P766" s="64"/>
      <c r="Q766" s="64"/>
      <c r="R766" s="64"/>
      <c r="S766" s="64"/>
    </row>
    <row r="767">
      <c r="A767" s="93"/>
      <c r="B767" s="94"/>
      <c r="C767" s="95"/>
      <c r="D767" s="64"/>
      <c r="E767" s="64"/>
      <c r="F767" s="64"/>
      <c r="G767" s="64"/>
      <c r="H767" s="64"/>
      <c r="I767" s="64"/>
      <c r="J767" s="64"/>
      <c r="K767" s="64"/>
      <c r="L767" s="64"/>
      <c r="M767" s="64"/>
      <c r="N767" s="64"/>
      <c r="O767" s="64"/>
      <c r="P767" s="64"/>
      <c r="Q767" s="64"/>
      <c r="R767" s="64"/>
      <c r="S767" s="64"/>
    </row>
    <row r="768">
      <c r="A768" s="93"/>
      <c r="B768" s="94"/>
      <c r="C768" s="95"/>
      <c r="D768" s="64"/>
      <c r="E768" s="64"/>
      <c r="F768" s="64"/>
      <c r="G768" s="64"/>
      <c r="H768" s="64"/>
      <c r="I768" s="64"/>
      <c r="J768" s="64"/>
      <c r="K768" s="64"/>
      <c r="L768" s="64"/>
      <c r="M768" s="64"/>
      <c r="N768" s="64"/>
      <c r="O768" s="64"/>
      <c r="P768" s="64"/>
      <c r="Q768" s="64"/>
      <c r="R768" s="64"/>
      <c r="S768" s="64"/>
    </row>
    <row r="769">
      <c r="A769" s="93"/>
      <c r="B769" s="94"/>
      <c r="C769" s="95"/>
      <c r="D769" s="64"/>
      <c r="E769" s="64"/>
      <c r="F769" s="64"/>
      <c r="G769" s="64"/>
      <c r="H769" s="64"/>
      <c r="I769" s="64"/>
      <c r="J769" s="64"/>
      <c r="K769" s="64"/>
      <c r="L769" s="64"/>
      <c r="M769" s="64"/>
      <c r="N769" s="64"/>
      <c r="O769" s="64"/>
      <c r="P769" s="64"/>
      <c r="Q769" s="64"/>
      <c r="R769" s="64"/>
      <c r="S769" s="64"/>
    </row>
    <row r="770">
      <c r="A770" s="93"/>
      <c r="B770" s="94"/>
      <c r="C770" s="95"/>
      <c r="D770" s="64"/>
      <c r="E770" s="64"/>
      <c r="F770" s="64"/>
      <c r="G770" s="64"/>
      <c r="H770" s="64"/>
      <c r="I770" s="64"/>
      <c r="J770" s="64"/>
      <c r="K770" s="64"/>
      <c r="L770" s="64"/>
      <c r="M770" s="64"/>
      <c r="N770" s="64"/>
      <c r="O770" s="64"/>
      <c r="P770" s="64"/>
      <c r="Q770" s="64"/>
      <c r="R770" s="64"/>
      <c r="S770" s="64"/>
    </row>
    <row r="771">
      <c r="A771" s="93"/>
      <c r="B771" s="94"/>
      <c r="C771" s="95"/>
      <c r="D771" s="64"/>
      <c r="E771" s="64"/>
      <c r="F771" s="64"/>
      <c r="G771" s="64"/>
      <c r="H771" s="64"/>
      <c r="I771" s="64"/>
      <c r="J771" s="64"/>
      <c r="K771" s="64"/>
      <c r="L771" s="64"/>
      <c r="M771" s="64"/>
      <c r="N771" s="64"/>
      <c r="O771" s="64"/>
      <c r="P771" s="64"/>
      <c r="Q771" s="64"/>
      <c r="R771" s="64"/>
      <c r="S771" s="64"/>
    </row>
    <row r="772">
      <c r="A772" s="93"/>
      <c r="B772" s="94"/>
      <c r="C772" s="95"/>
      <c r="D772" s="64"/>
      <c r="E772" s="64"/>
      <c r="F772" s="64"/>
      <c r="G772" s="64"/>
      <c r="H772" s="64"/>
      <c r="I772" s="64"/>
      <c r="J772" s="64"/>
      <c r="K772" s="64"/>
      <c r="L772" s="64"/>
      <c r="M772" s="64"/>
      <c r="N772" s="64"/>
      <c r="O772" s="64"/>
      <c r="P772" s="64"/>
      <c r="Q772" s="64"/>
      <c r="R772" s="64"/>
      <c r="S772" s="64"/>
    </row>
    <row r="773">
      <c r="A773" s="93"/>
      <c r="B773" s="94"/>
      <c r="C773" s="95"/>
      <c r="D773" s="64"/>
      <c r="E773" s="64"/>
      <c r="F773" s="64"/>
      <c r="G773" s="64"/>
      <c r="H773" s="64"/>
      <c r="I773" s="64"/>
      <c r="J773" s="64"/>
      <c r="K773" s="64"/>
      <c r="L773" s="64"/>
      <c r="M773" s="64"/>
      <c r="N773" s="64"/>
      <c r="O773" s="64"/>
      <c r="P773" s="64"/>
      <c r="Q773" s="64"/>
      <c r="R773" s="64"/>
      <c r="S773" s="64"/>
    </row>
    <row r="774">
      <c r="A774" s="93"/>
      <c r="B774" s="94"/>
      <c r="C774" s="95"/>
      <c r="D774" s="64"/>
      <c r="E774" s="64"/>
      <c r="F774" s="64"/>
      <c r="G774" s="64"/>
      <c r="H774" s="64"/>
      <c r="I774" s="64"/>
      <c r="J774" s="64"/>
      <c r="K774" s="64"/>
      <c r="L774" s="64"/>
      <c r="M774" s="64"/>
      <c r="N774" s="64"/>
      <c r="O774" s="64"/>
      <c r="P774" s="64"/>
      <c r="Q774" s="64"/>
      <c r="R774" s="64"/>
      <c r="S774" s="64"/>
    </row>
    <row r="775">
      <c r="A775" s="93"/>
      <c r="B775" s="94"/>
      <c r="C775" s="95"/>
      <c r="D775" s="64"/>
      <c r="E775" s="64"/>
      <c r="F775" s="64"/>
      <c r="G775" s="64"/>
      <c r="H775" s="64"/>
      <c r="I775" s="64"/>
      <c r="J775" s="64"/>
      <c r="K775" s="64"/>
      <c r="L775" s="64"/>
      <c r="M775" s="64"/>
      <c r="N775" s="64"/>
      <c r="O775" s="64"/>
      <c r="P775" s="64"/>
      <c r="Q775" s="64"/>
      <c r="R775" s="64"/>
      <c r="S775" s="64"/>
    </row>
    <row r="776">
      <c r="A776" s="93"/>
      <c r="B776" s="94"/>
      <c r="C776" s="95"/>
      <c r="D776" s="64"/>
      <c r="E776" s="64"/>
      <c r="F776" s="64"/>
      <c r="G776" s="64"/>
      <c r="H776" s="64"/>
      <c r="I776" s="64"/>
      <c r="J776" s="64"/>
      <c r="K776" s="64"/>
      <c r="L776" s="64"/>
      <c r="M776" s="64"/>
      <c r="N776" s="64"/>
      <c r="O776" s="64"/>
      <c r="P776" s="64"/>
      <c r="Q776" s="64"/>
      <c r="R776" s="64"/>
      <c r="S776" s="64"/>
    </row>
    <row r="777">
      <c r="A777" s="93"/>
      <c r="B777" s="94"/>
      <c r="C777" s="95"/>
      <c r="D777" s="64"/>
      <c r="E777" s="64"/>
      <c r="F777" s="64"/>
      <c r="G777" s="64"/>
      <c r="H777" s="64"/>
      <c r="I777" s="64"/>
      <c r="J777" s="64"/>
      <c r="K777" s="64"/>
      <c r="L777" s="64"/>
      <c r="M777" s="64"/>
      <c r="N777" s="64"/>
      <c r="O777" s="64"/>
      <c r="P777" s="64"/>
      <c r="Q777" s="64"/>
      <c r="R777" s="64"/>
      <c r="S777" s="64"/>
    </row>
    <row r="778">
      <c r="A778" s="93"/>
      <c r="B778" s="94"/>
      <c r="C778" s="95"/>
      <c r="D778" s="64"/>
      <c r="E778" s="64"/>
      <c r="F778" s="64"/>
      <c r="G778" s="64"/>
      <c r="H778" s="64"/>
      <c r="I778" s="64"/>
      <c r="J778" s="64"/>
      <c r="K778" s="64"/>
      <c r="L778" s="64"/>
      <c r="M778" s="64"/>
      <c r="N778" s="64"/>
      <c r="O778" s="64"/>
      <c r="P778" s="64"/>
      <c r="Q778" s="64"/>
      <c r="R778" s="64"/>
      <c r="S778" s="64"/>
    </row>
    <row r="779">
      <c r="A779" s="93"/>
      <c r="B779" s="94"/>
      <c r="C779" s="95"/>
      <c r="D779" s="64"/>
      <c r="E779" s="64"/>
      <c r="F779" s="64"/>
      <c r="G779" s="64"/>
      <c r="H779" s="64"/>
      <c r="I779" s="64"/>
      <c r="J779" s="64"/>
      <c r="K779" s="64"/>
      <c r="L779" s="64"/>
      <c r="M779" s="64"/>
      <c r="N779" s="64"/>
      <c r="O779" s="64"/>
      <c r="P779" s="64"/>
      <c r="Q779" s="64"/>
      <c r="R779" s="64"/>
      <c r="S779" s="64"/>
    </row>
    <row r="780">
      <c r="A780" s="93"/>
      <c r="B780" s="94"/>
      <c r="C780" s="95"/>
      <c r="D780" s="64"/>
      <c r="E780" s="64"/>
      <c r="F780" s="64"/>
      <c r="G780" s="64"/>
      <c r="H780" s="64"/>
      <c r="I780" s="64"/>
      <c r="J780" s="64"/>
      <c r="K780" s="64"/>
      <c r="L780" s="64"/>
      <c r="M780" s="64"/>
      <c r="N780" s="64"/>
      <c r="O780" s="64"/>
      <c r="P780" s="64"/>
      <c r="Q780" s="64"/>
      <c r="R780" s="64"/>
      <c r="S780" s="64"/>
    </row>
    <row r="781">
      <c r="A781" s="93"/>
      <c r="B781" s="94"/>
      <c r="C781" s="95"/>
      <c r="D781" s="64"/>
      <c r="E781" s="64"/>
      <c r="F781" s="64"/>
      <c r="G781" s="64"/>
      <c r="H781" s="64"/>
      <c r="I781" s="64"/>
      <c r="J781" s="64"/>
      <c r="K781" s="64"/>
      <c r="L781" s="64"/>
      <c r="M781" s="64"/>
      <c r="N781" s="64"/>
      <c r="O781" s="64"/>
      <c r="P781" s="64"/>
      <c r="Q781" s="64"/>
      <c r="R781" s="64"/>
      <c r="S781" s="64"/>
    </row>
    <row r="782">
      <c r="A782" s="93"/>
      <c r="B782" s="94"/>
      <c r="C782" s="95"/>
      <c r="D782" s="64"/>
      <c r="E782" s="64"/>
      <c r="F782" s="64"/>
      <c r="G782" s="64"/>
      <c r="H782" s="64"/>
      <c r="I782" s="64"/>
      <c r="J782" s="64"/>
      <c r="K782" s="64"/>
      <c r="L782" s="64"/>
      <c r="M782" s="64"/>
      <c r="N782" s="64"/>
      <c r="O782" s="64"/>
      <c r="P782" s="64"/>
      <c r="Q782" s="64"/>
      <c r="R782" s="64"/>
      <c r="S782" s="64"/>
    </row>
    <row r="783">
      <c r="A783" s="93"/>
      <c r="B783" s="94"/>
      <c r="C783" s="95"/>
      <c r="D783" s="64"/>
      <c r="E783" s="64"/>
      <c r="F783" s="64"/>
      <c r="G783" s="64"/>
      <c r="H783" s="64"/>
      <c r="I783" s="64"/>
      <c r="J783" s="64"/>
      <c r="K783" s="64"/>
      <c r="L783" s="64"/>
      <c r="M783" s="64"/>
      <c r="N783" s="64"/>
      <c r="O783" s="64"/>
      <c r="P783" s="64"/>
      <c r="Q783" s="64"/>
      <c r="R783" s="64"/>
      <c r="S783" s="64"/>
    </row>
    <row r="784">
      <c r="A784" s="93"/>
      <c r="B784" s="94"/>
      <c r="C784" s="95"/>
      <c r="D784" s="64"/>
      <c r="E784" s="64"/>
      <c r="F784" s="64"/>
      <c r="G784" s="64"/>
      <c r="H784" s="64"/>
      <c r="I784" s="64"/>
      <c r="J784" s="64"/>
      <c r="K784" s="64"/>
      <c r="L784" s="64"/>
      <c r="M784" s="64"/>
      <c r="N784" s="64"/>
      <c r="O784" s="64"/>
      <c r="P784" s="64"/>
      <c r="Q784" s="64"/>
      <c r="R784" s="64"/>
      <c r="S784" s="64"/>
    </row>
    <row r="785">
      <c r="A785" s="93"/>
      <c r="B785" s="94"/>
      <c r="C785" s="95"/>
      <c r="D785" s="64"/>
      <c r="E785" s="64"/>
      <c r="F785" s="64"/>
      <c r="G785" s="64"/>
      <c r="H785" s="64"/>
      <c r="I785" s="64"/>
      <c r="J785" s="64"/>
      <c r="K785" s="64"/>
      <c r="L785" s="64"/>
      <c r="M785" s="64"/>
      <c r="N785" s="64"/>
      <c r="O785" s="64"/>
      <c r="P785" s="64"/>
      <c r="Q785" s="64"/>
      <c r="R785" s="64"/>
      <c r="S785" s="64"/>
    </row>
    <row r="786">
      <c r="A786" s="93"/>
      <c r="B786" s="94"/>
      <c r="C786" s="95"/>
      <c r="D786" s="64"/>
      <c r="E786" s="64"/>
      <c r="F786" s="64"/>
      <c r="G786" s="64"/>
      <c r="H786" s="64"/>
      <c r="I786" s="64"/>
      <c r="J786" s="64"/>
      <c r="K786" s="64"/>
      <c r="L786" s="64"/>
      <c r="M786" s="64"/>
      <c r="N786" s="64"/>
      <c r="O786" s="64"/>
      <c r="P786" s="64"/>
      <c r="Q786" s="64"/>
      <c r="R786" s="64"/>
      <c r="S786" s="64"/>
    </row>
    <row r="787">
      <c r="A787" s="93"/>
      <c r="B787" s="94"/>
      <c r="C787" s="95"/>
      <c r="D787" s="64"/>
      <c r="E787" s="64"/>
      <c r="F787" s="64"/>
      <c r="G787" s="64"/>
      <c r="H787" s="64"/>
      <c r="I787" s="64"/>
      <c r="J787" s="64"/>
      <c r="K787" s="64"/>
      <c r="L787" s="64"/>
      <c r="M787" s="64"/>
      <c r="N787" s="64"/>
      <c r="O787" s="64"/>
      <c r="P787" s="64"/>
      <c r="Q787" s="64"/>
      <c r="R787" s="64"/>
      <c r="S787" s="64"/>
    </row>
    <row r="788">
      <c r="A788" s="93"/>
      <c r="B788" s="94"/>
      <c r="C788" s="95"/>
      <c r="D788" s="64"/>
      <c r="E788" s="64"/>
      <c r="F788" s="64"/>
      <c r="G788" s="64"/>
      <c r="H788" s="64"/>
      <c r="I788" s="64"/>
      <c r="J788" s="64"/>
      <c r="K788" s="64"/>
      <c r="L788" s="64"/>
      <c r="M788" s="64"/>
      <c r="N788" s="64"/>
      <c r="O788" s="64"/>
      <c r="P788" s="64"/>
      <c r="Q788" s="64"/>
      <c r="R788" s="64"/>
      <c r="S788" s="64"/>
    </row>
    <row r="789">
      <c r="A789" s="93"/>
      <c r="B789" s="94"/>
      <c r="C789" s="95"/>
      <c r="D789" s="64"/>
      <c r="E789" s="64"/>
      <c r="F789" s="64"/>
      <c r="G789" s="64"/>
      <c r="H789" s="64"/>
      <c r="I789" s="64"/>
      <c r="J789" s="64"/>
      <c r="K789" s="64"/>
      <c r="L789" s="64"/>
      <c r="M789" s="64"/>
      <c r="N789" s="64"/>
      <c r="O789" s="64"/>
      <c r="P789" s="64"/>
      <c r="Q789" s="64"/>
      <c r="R789" s="64"/>
      <c r="S789" s="64"/>
    </row>
    <row r="790">
      <c r="A790" s="93"/>
      <c r="B790" s="94"/>
      <c r="C790" s="95"/>
      <c r="D790" s="64"/>
      <c r="E790" s="64"/>
      <c r="F790" s="64"/>
      <c r="G790" s="64"/>
      <c r="H790" s="64"/>
      <c r="I790" s="64"/>
      <c r="J790" s="64"/>
      <c r="K790" s="64"/>
      <c r="L790" s="64"/>
      <c r="M790" s="64"/>
      <c r="N790" s="64"/>
      <c r="O790" s="64"/>
      <c r="P790" s="64"/>
      <c r="Q790" s="64"/>
      <c r="R790" s="64"/>
      <c r="S790" s="64"/>
    </row>
    <row r="791">
      <c r="A791" s="93"/>
      <c r="B791" s="94"/>
      <c r="C791" s="95"/>
      <c r="D791" s="64"/>
      <c r="E791" s="64"/>
      <c r="F791" s="64"/>
      <c r="G791" s="64"/>
      <c r="H791" s="64"/>
      <c r="I791" s="64"/>
      <c r="J791" s="64"/>
      <c r="K791" s="64"/>
      <c r="L791" s="64"/>
      <c r="M791" s="64"/>
      <c r="N791" s="64"/>
      <c r="O791" s="64"/>
      <c r="P791" s="64"/>
      <c r="Q791" s="64"/>
      <c r="R791" s="64"/>
      <c r="S791" s="64"/>
    </row>
    <row r="792">
      <c r="A792" s="93"/>
      <c r="B792" s="94"/>
      <c r="C792" s="95"/>
      <c r="D792" s="64"/>
      <c r="E792" s="64"/>
      <c r="F792" s="64"/>
      <c r="G792" s="64"/>
      <c r="H792" s="64"/>
      <c r="I792" s="64"/>
      <c r="J792" s="64"/>
      <c r="K792" s="64"/>
      <c r="L792" s="64"/>
      <c r="M792" s="64"/>
      <c r="N792" s="64"/>
      <c r="O792" s="64"/>
      <c r="P792" s="64"/>
      <c r="Q792" s="64"/>
      <c r="R792" s="64"/>
      <c r="S792" s="64"/>
    </row>
    <row r="793">
      <c r="A793" s="93"/>
      <c r="B793" s="94"/>
      <c r="C793" s="95"/>
      <c r="D793" s="64"/>
      <c r="E793" s="64"/>
      <c r="F793" s="64"/>
      <c r="G793" s="64"/>
      <c r="H793" s="64"/>
      <c r="I793" s="64"/>
      <c r="J793" s="64"/>
      <c r="K793" s="64"/>
      <c r="L793" s="64"/>
      <c r="M793" s="64"/>
      <c r="N793" s="64"/>
      <c r="O793" s="64"/>
      <c r="P793" s="64"/>
      <c r="Q793" s="64"/>
      <c r="R793" s="64"/>
      <c r="S793" s="64"/>
    </row>
    <row r="794">
      <c r="A794" s="93"/>
      <c r="B794" s="94"/>
      <c r="C794" s="95"/>
      <c r="D794" s="64"/>
      <c r="E794" s="64"/>
      <c r="F794" s="64"/>
      <c r="G794" s="64"/>
      <c r="H794" s="64"/>
      <c r="I794" s="64"/>
      <c r="J794" s="64"/>
      <c r="K794" s="64"/>
      <c r="L794" s="64"/>
      <c r="M794" s="64"/>
      <c r="N794" s="64"/>
      <c r="O794" s="64"/>
      <c r="P794" s="64"/>
      <c r="Q794" s="64"/>
      <c r="R794" s="64"/>
      <c r="S794" s="64"/>
    </row>
    <row r="795">
      <c r="A795" s="93"/>
      <c r="B795" s="94"/>
      <c r="C795" s="95"/>
      <c r="D795" s="64"/>
      <c r="E795" s="64"/>
      <c r="F795" s="64"/>
      <c r="G795" s="64"/>
      <c r="H795" s="64"/>
      <c r="I795" s="64"/>
      <c r="J795" s="64"/>
      <c r="K795" s="64"/>
      <c r="L795" s="64"/>
      <c r="M795" s="64"/>
      <c r="N795" s="64"/>
      <c r="O795" s="64"/>
      <c r="P795" s="64"/>
      <c r="Q795" s="64"/>
      <c r="R795" s="64"/>
      <c r="S795" s="64"/>
    </row>
    <row r="796">
      <c r="A796" s="93"/>
      <c r="B796" s="94"/>
      <c r="C796" s="95"/>
      <c r="D796" s="64"/>
      <c r="E796" s="64"/>
      <c r="F796" s="64"/>
      <c r="G796" s="64"/>
      <c r="H796" s="64"/>
      <c r="I796" s="64"/>
      <c r="J796" s="64"/>
      <c r="K796" s="64"/>
      <c r="L796" s="64"/>
      <c r="M796" s="64"/>
      <c r="N796" s="64"/>
      <c r="O796" s="64"/>
      <c r="P796" s="64"/>
      <c r="Q796" s="64"/>
      <c r="R796" s="64"/>
      <c r="S796" s="64"/>
    </row>
    <row r="797">
      <c r="A797" s="93"/>
      <c r="B797" s="94"/>
      <c r="C797" s="95"/>
      <c r="D797" s="64"/>
      <c r="E797" s="64"/>
      <c r="F797" s="64"/>
      <c r="G797" s="64"/>
      <c r="H797" s="64"/>
      <c r="I797" s="64"/>
      <c r="J797" s="64"/>
      <c r="K797" s="64"/>
      <c r="L797" s="64"/>
      <c r="M797" s="64"/>
      <c r="N797" s="64"/>
      <c r="O797" s="64"/>
      <c r="P797" s="64"/>
      <c r="Q797" s="64"/>
      <c r="R797" s="64"/>
      <c r="S797" s="64"/>
    </row>
    <row r="798">
      <c r="A798" s="93"/>
      <c r="B798" s="94"/>
      <c r="C798" s="95"/>
      <c r="D798" s="64"/>
      <c r="E798" s="64"/>
      <c r="F798" s="64"/>
      <c r="G798" s="64"/>
      <c r="H798" s="64"/>
      <c r="I798" s="64"/>
      <c r="J798" s="64"/>
      <c r="K798" s="64"/>
      <c r="L798" s="64"/>
      <c r="M798" s="64"/>
      <c r="N798" s="64"/>
      <c r="O798" s="64"/>
      <c r="P798" s="64"/>
      <c r="Q798" s="64"/>
      <c r="R798" s="64"/>
      <c r="S798" s="64"/>
    </row>
    <row r="799">
      <c r="A799" s="93"/>
      <c r="B799" s="94"/>
      <c r="C799" s="95"/>
      <c r="D799" s="64"/>
      <c r="E799" s="64"/>
      <c r="F799" s="64"/>
      <c r="G799" s="64"/>
      <c r="H799" s="64"/>
      <c r="I799" s="64"/>
      <c r="J799" s="64"/>
      <c r="K799" s="64"/>
      <c r="L799" s="64"/>
      <c r="M799" s="64"/>
      <c r="N799" s="64"/>
      <c r="O799" s="64"/>
      <c r="P799" s="64"/>
      <c r="Q799" s="64"/>
      <c r="R799" s="64"/>
      <c r="S799" s="64"/>
    </row>
    <row r="800">
      <c r="A800" s="93"/>
      <c r="B800" s="94"/>
      <c r="C800" s="95"/>
      <c r="D800" s="64"/>
      <c r="E800" s="64"/>
      <c r="F800" s="64"/>
      <c r="G800" s="64"/>
      <c r="H800" s="64"/>
      <c r="I800" s="64"/>
      <c r="J800" s="64"/>
      <c r="K800" s="64"/>
      <c r="L800" s="64"/>
      <c r="M800" s="64"/>
      <c r="N800" s="64"/>
      <c r="O800" s="64"/>
      <c r="P800" s="64"/>
      <c r="Q800" s="64"/>
      <c r="R800" s="64"/>
      <c r="S800" s="64"/>
    </row>
    <row r="801">
      <c r="A801" s="93"/>
      <c r="B801" s="94"/>
      <c r="C801" s="95"/>
      <c r="D801" s="64"/>
      <c r="E801" s="64"/>
      <c r="F801" s="64"/>
      <c r="G801" s="64"/>
      <c r="H801" s="64"/>
      <c r="I801" s="64"/>
      <c r="J801" s="64"/>
      <c r="K801" s="64"/>
      <c r="L801" s="64"/>
      <c r="M801" s="64"/>
      <c r="N801" s="64"/>
      <c r="O801" s="64"/>
      <c r="P801" s="64"/>
      <c r="Q801" s="64"/>
      <c r="R801" s="64"/>
      <c r="S801" s="64"/>
    </row>
    <row r="802">
      <c r="A802" s="93"/>
      <c r="B802" s="94"/>
      <c r="C802" s="95"/>
      <c r="D802" s="64"/>
      <c r="E802" s="64"/>
      <c r="F802" s="64"/>
      <c r="G802" s="64"/>
      <c r="H802" s="64"/>
      <c r="I802" s="64"/>
      <c r="J802" s="64"/>
      <c r="K802" s="64"/>
      <c r="L802" s="64"/>
      <c r="M802" s="64"/>
      <c r="N802" s="64"/>
      <c r="O802" s="64"/>
      <c r="P802" s="64"/>
      <c r="Q802" s="64"/>
      <c r="R802" s="64"/>
      <c r="S802" s="64"/>
    </row>
    <row r="803">
      <c r="A803" s="93"/>
      <c r="B803" s="94"/>
      <c r="C803" s="95"/>
      <c r="D803" s="64"/>
      <c r="E803" s="64"/>
      <c r="F803" s="64"/>
      <c r="G803" s="64"/>
      <c r="H803" s="64"/>
      <c r="I803" s="64"/>
      <c r="J803" s="64"/>
      <c r="K803" s="64"/>
      <c r="L803" s="64"/>
      <c r="M803" s="64"/>
      <c r="N803" s="64"/>
      <c r="O803" s="64"/>
      <c r="P803" s="64"/>
      <c r="Q803" s="64"/>
      <c r="R803" s="64"/>
      <c r="S803" s="64"/>
    </row>
    <row r="804">
      <c r="A804" s="93"/>
      <c r="B804" s="94"/>
      <c r="C804" s="95"/>
      <c r="D804" s="64"/>
      <c r="E804" s="64"/>
      <c r="F804" s="64"/>
      <c r="G804" s="64"/>
      <c r="H804" s="64"/>
      <c r="I804" s="64"/>
      <c r="J804" s="64"/>
      <c r="K804" s="64"/>
      <c r="L804" s="64"/>
      <c r="M804" s="64"/>
      <c r="N804" s="64"/>
      <c r="O804" s="64"/>
      <c r="P804" s="64"/>
      <c r="Q804" s="64"/>
      <c r="R804" s="64"/>
      <c r="S804" s="64"/>
    </row>
    <row r="805">
      <c r="A805" s="93"/>
      <c r="B805" s="94"/>
      <c r="C805" s="95"/>
      <c r="D805" s="64"/>
      <c r="E805" s="64"/>
      <c r="F805" s="64"/>
      <c r="G805" s="64"/>
      <c r="H805" s="64"/>
      <c r="I805" s="64"/>
      <c r="J805" s="64"/>
      <c r="K805" s="64"/>
      <c r="L805" s="64"/>
      <c r="M805" s="64"/>
      <c r="N805" s="64"/>
      <c r="O805" s="64"/>
      <c r="P805" s="64"/>
      <c r="Q805" s="64"/>
      <c r="R805" s="64"/>
      <c r="S805" s="64"/>
    </row>
    <row r="806">
      <c r="A806" s="93"/>
      <c r="B806" s="94"/>
      <c r="C806" s="95"/>
      <c r="D806" s="64"/>
      <c r="E806" s="64"/>
      <c r="F806" s="64"/>
      <c r="G806" s="64"/>
      <c r="H806" s="64"/>
      <c r="I806" s="64"/>
      <c r="J806" s="64"/>
      <c r="K806" s="64"/>
      <c r="L806" s="64"/>
      <c r="M806" s="64"/>
      <c r="N806" s="64"/>
      <c r="O806" s="64"/>
      <c r="P806" s="64"/>
      <c r="Q806" s="64"/>
      <c r="R806" s="64"/>
      <c r="S806" s="64"/>
    </row>
    <row r="807">
      <c r="A807" s="93"/>
      <c r="B807" s="94"/>
      <c r="C807" s="95"/>
      <c r="D807" s="64"/>
      <c r="E807" s="64"/>
      <c r="F807" s="64"/>
      <c r="G807" s="64"/>
      <c r="H807" s="64"/>
      <c r="I807" s="64"/>
      <c r="J807" s="64"/>
      <c r="K807" s="64"/>
      <c r="L807" s="64"/>
      <c r="M807" s="64"/>
      <c r="N807" s="64"/>
      <c r="O807" s="64"/>
      <c r="P807" s="64"/>
      <c r="Q807" s="64"/>
      <c r="R807" s="64"/>
      <c r="S807" s="64"/>
    </row>
    <row r="808">
      <c r="A808" s="93"/>
      <c r="B808" s="94"/>
      <c r="C808" s="95"/>
      <c r="D808" s="64"/>
      <c r="E808" s="64"/>
      <c r="F808" s="64"/>
      <c r="G808" s="64"/>
      <c r="H808" s="64"/>
      <c r="I808" s="64"/>
      <c r="J808" s="64"/>
      <c r="K808" s="64"/>
      <c r="L808" s="64"/>
      <c r="M808" s="64"/>
      <c r="N808" s="64"/>
      <c r="O808" s="64"/>
      <c r="P808" s="64"/>
      <c r="Q808" s="64"/>
      <c r="R808" s="64"/>
      <c r="S808" s="64"/>
    </row>
    <row r="809">
      <c r="A809" s="93"/>
      <c r="B809" s="94"/>
      <c r="C809" s="95"/>
      <c r="D809" s="64"/>
      <c r="E809" s="64"/>
      <c r="F809" s="64"/>
      <c r="G809" s="64"/>
      <c r="H809" s="64"/>
      <c r="I809" s="64"/>
      <c r="J809" s="64"/>
      <c r="K809" s="64"/>
      <c r="L809" s="64"/>
      <c r="M809" s="64"/>
      <c r="N809" s="64"/>
      <c r="O809" s="64"/>
      <c r="P809" s="64"/>
      <c r="Q809" s="64"/>
      <c r="R809" s="64"/>
      <c r="S809" s="64"/>
    </row>
    <row r="810">
      <c r="A810" s="93"/>
      <c r="B810" s="94"/>
      <c r="C810" s="95"/>
      <c r="D810" s="64"/>
      <c r="E810" s="64"/>
      <c r="F810" s="64"/>
      <c r="G810" s="64"/>
      <c r="H810" s="64"/>
      <c r="I810" s="64"/>
      <c r="J810" s="64"/>
      <c r="K810" s="64"/>
      <c r="L810" s="64"/>
      <c r="M810" s="64"/>
      <c r="N810" s="64"/>
      <c r="O810" s="64"/>
      <c r="P810" s="64"/>
      <c r="Q810" s="64"/>
      <c r="R810" s="64"/>
      <c r="S810" s="64"/>
    </row>
    <row r="811">
      <c r="A811" s="93"/>
      <c r="B811" s="94"/>
      <c r="C811" s="95"/>
      <c r="D811" s="64"/>
      <c r="E811" s="64"/>
      <c r="F811" s="64"/>
      <c r="G811" s="64"/>
      <c r="H811" s="64"/>
      <c r="I811" s="64"/>
      <c r="J811" s="64"/>
      <c r="K811" s="64"/>
      <c r="L811" s="64"/>
      <c r="M811" s="64"/>
      <c r="N811" s="64"/>
      <c r="O811" s="64"/>
      <c r="P811" s="64"/>
      <c r="Q811" s="64"/>
      <c r="R811" s="64"/>
      <c r="S811" s="64"/>
    </row>
    <row r="812">
      <c r="A812" s="93"/>
      <c r="B812" s="94"/>
      <c r="C812" s="95"/>
      <c r="D812" s="64"/>
      <c r="E812" s="64"/>
      <c r="F812" s="64"/>
      <c r="G812" s="64"/>
      <c r="H812" s="64"/>
      <c r="I812" s="64"/>
      <c r="J812" s="64"/>
      <c r="K812" s="64"/>
      <c r="L812" s="64"/>
      <c r="M812" s="64"/>
      <c r="N812" s="64"/>
      <c r="O812" s="64"/>
      <c r="P812" s="64"/>
      <c r="Q812" s="64"/>
      <c r="R812" s="64"/>
      <c r="S812" s="64"/>
    </row>
    <row r="813">
      <c r="A813" s="93"/>
      <c r="B813" s="94"/>
      <c r="C813" s="95"/>
      <c r="D813" s="64"/>
      <c r="E813" s="64"/>
      <c r="F813" s="64"/>
      <c r="G813" s="64"/>
      <c r="H813" s="64"/>
      <c r="I813" s="64"/>
      <c r="J813" s="64"/>
      <c r="K813" s="64"/>
      <c r="L813" s="64"/>
      <c r="M813" s="64"/>
      <c r="N813" s="64"/>
      <c r="O813" s="64"/>
      <c r="P813" s="64"/>
      <c r="Q813" s="64"/>
      <c r="R813" s="64"/>
      <c r="S813" s="64"/>
    </row>
    <row r="814">
      <c r="A814" s="93"/>
      <c r="B814" s="94"/>
      <c r="C814" s="95"/>
      <c r="D814" s="64"/>
      <c r="E814" s="64"/>
      <c r="F814" s="64"/>
      <c r="G814" s="64"/>
      <c r="H814" s="64"/>
      <c r="I814" s="64"/>
      <c r="J814" s="64"/>
      <c r="K814" s="64"/>
      <c r="L814" s="64"/>
      <c r="M814" s="64"/>
      <c r="N814" s="64"/>
      <c r="O814" s="64"/>
      <c r="P814" s="64"/>
      <c r="Q814" s="64"/>
      <c r="R814" s="64"/>
      <c r="S814" s="64"/>
    </row>
    <row r="815">
      <c r="A815" s="93"/>
      <c r="B815" s="94"/>
      <c r="C815" s="95"/>
      <c r="D815" s="64"/>
      <c r="E815" s="64"/>
      <c r="F815" s="64"/>
      <c r="G815" s="64"/>
      <c r="H815" s="64"/>
      <c r="I815" s="64"/>
      <c r="J815" s="64"/>
      <c r="K815" s="64"/>
      <c r="L815" s="64"/>
      <c r="M815" s="64"/>
      <c r="N815" s="64"/>
      <c r="O815" s="64"/>
      <c r="P815" s="64"/>
      <c r="Q815" s="64"/>
      <c r="R815" s="64"/>
      <c r="S815" s="64"/>
    </row>
    <row r="816">
      <c r="A816" s="93"/>
      <c r="B816" s="94"/>
      <c r="C816" s="95"/>
      <c r="D816" s="64"/>
      <c r="E816" s="64"/>
      <c r="F816" s="64"/>
      <c r="G816" s="64"/>
      <c r="H816" s="64"/>
      <c r="I816" s="64"/>
      <c r="J816" s="64"/>
      <c r="K816" s="64"/>
      <c r="L816" s="64"/>
      <c r="M816" s="64"/>
      <c r="N816" s="64"/>
      <c r="O816" s="64"/>
      <c r="P816" s="64"/>
      <c r="Q816" s="64"/>
      <c r="R816" s="64"/>
      <c r="S816" s="64"/>
    </row>
    <row r="817">
      <c r="A817" s="93"/>
      <c r="B817" s="94"/>
      <c r="C817" s="95"/>
      <c r="D817" s="64"/>
      <c r="E817" s="64"/>
      <c r="F817" s="64"/>
      <c r="G817" s="64"/>
      <c r="H817" s="64"/>
      <c r="I817" s="64"/>
      <c r="J817" s="64"/>
      <c r="K817" s="64"/>
      <c r="L817" s="64"/>
      <c r="M817" s="64"/>
      <c r="N817" s="64"/>
      <c r="O817" s="64"/>
      <c r="P817" s="64"/>
      <c r="Q817" s="64"/>
      <c r="R817" s="64"/>
      <c r="S817" s="64"/>
    </row>
    <row r="818">
      <c r="A818" s="93"/>
      <c r="B818" s="94"/>
      <c r="C818" s="95"/>
      <c r="D818" s="64"/>
      <c r="E818" s="64"/>
      <c r="F818" s="64"/>
      <c r="G818" s="64"/>
      <c r="H818" s="64"/>
      <c r="I818" s="64"/>
      <c r="J818" s="64"/>
      <c r="K818" s="64"/>
      <c r="L818" s="64"/>
      <c r="M818" s="64"/>
      <c r="N818" s="64"/>
      <c r="O818" s="64"/>
      <c r="P818" s="64"/>
      <c r="Q818" s="64"/>
      <c r="R818" s="64"/>
      <c r="S818" s="64"/>
    </row>
    <row r="819">
      <c r="A819" s="93"/>
      <c r="B819" s="94"/>
      <c r="C819" s="95"/>
      <c r="D819" s="64"/>
      <c r="E819" s="64"/>
      <c r="F819" s="64"/>
      <c r="G819" s="64"/>
      <c r="H819" s="64"/>
      <c r="I819" s="64"/>
      <c r="J819" s="64"/>
      <c r="K819" s="64"/>
      <c r="L819" s="64"/>
      <c r="M819" s="64"/>
      <c r="N819" s="64"/>
      <c r="O819" s="64"/>
      <c r="P819" s="64"/>
      <c r="Q819" s="64"/>
      <c r="R819" s="64"/>
      <c r="S819" s="64"/>
    </row>
    <row r="820">
      <c r="A820" s="93"/>
      <c r="B820" s="94"/>
      <c r="C820" s="95"/>
      <c r="D820" s="64"/>
      <c r="E820" s="64"/>
      <c r="F820" s="64"/>
      <c r="G820" s="64"/>
      <c r="H820" s="64"/>
      <c r="I820" s="64"/>
      <c r="J820" s="64"/>
      <c r="K820" s="64"/>
      <c r="L820" s="64"/>
      <c r="M820" s="64"/>
      <c r="N820" s="64"/>
      <c r="O820" s="64"/>
      <c r="P820" s="64"/>
      <c r="Q820" s="64"/>
      <c r="R820" s="64"/>
      <c r="S820" s="64"/>
    </row>
    <row r="821">
      <c r="A821" s="93"/>
      <c r="B821" s="94"/>
      <c r="C821" s="95"/>
      <c r="D821" s="64"/>
      <c r="E821" s="64"/>
      <c r="F821" s="64"/>
      <c r="G821" s="64"/>
      <c r="H821" s="64"/>
      <c r="I821" s="64"/>
      <c r="J821" s="64"/>
      <c r="K821" s="64"/>
      <c r="L821" s="64"/>
      <c r="M821" s="64"/>
      <c r="N821" s="64"/>
      <c r="O821" s="64"/>
      <c r="P821" s="64"/>
      <c r="Q821" s="64"/>
      <c r="R821" s="64"/>
      <c r="S821" s="64"/>
    </row>
    <row r="822">
      <c r="A822" s="93"/>
      <c r="B822" s="94"/>
      <c r="C822" s="95"/>
      <c r="D822" s="64"/>
      <c r="E822" s="64"/>
      <c r="F822" s="64"/>
      <c r="G822" s="64"/>
      <c r="H822" s="64"/>
      <c r="I822" s="64"/>
      <c r="J822" s="64"/>
      <c r="K822" s="64"/>
      <c r="L822" s="64"/>
      <c r="M822" s="64"/>
      <c r="N822" s="64"/>
      <c r="O822" s="64"/>
      <c r="P822" s="64"/>
      <c r="Q822" s="64"/>
      <c r="R822" s="64"/>
      <c r="S822" s="64"/>
    </row>
    <row r="823">
      <c r="A823" s="93"/>
      <c r="B823" s="94"/>
      <c r="C823" s="95"/>
      <c r="D823" s="64"/>
      <c r="E823" s="64"/>
      <c r="F823" s="64"/>
      <c r="G823" s="64"/>
      <c r="H823" s="64"/>
      <c r="I823" s="64"/>
      <c r="J823" s="64"/>
      <c r="K823" s="64"/>
      <c r="L823" s="64"/>
      <c r="M823" s="64"/>
      <c r="N823" s="64"/>
      <c r="O823" s="64"/>
      <c r="P823" s="64"/>
      <c r="Q823" s="64"/>
      <c r="R823" s="64"/>
      <c r="S823" s="64"/>
    </row>
    <row r="824">
      <c r="A824" s="93"/>
      <c r="B824" s="94"/>
      <c r="C824" s="95"/>
      <c r="D824" s="64"/>
      <c r="E824" s="64"/>
      <c r="F824" s="64"/>
      <c r="G824" s="64"/>
      <c r="H824" s="64"/>
      <c r="I824" s="64"/>
      <c r="J824" s="64"/>
      <c r="K824" s="64"/>
      <c r="L824" s="64"/>
      <c r="M824" s="64"/>
      <c r="N824" s="64"/>
      <c r="O824" s="64"/>
      <c r="P824" s="64"/>
      <c r="Q824" s="64"/>
      <c r="R824" s="64"/>
      <c r="S824" s="64"/>
    </row>
    <row r="825">
      <c r="A825" s="93"/>
      <c r="B825" s="94"/>
      <c r="C825" s="95"/>
      <c r="D825" s="64"/>
      <c r="E825" s="64"/>
      <c r="F825" s="64"/>
      <c r="G825" s="64"/>
      <c r="H825" s="64"/>
      <c r="I825" s="64"/>
      <c r="J825" s="64"/>
      <c r="K825" s="64"/>
      <c r="L825" s="64"/>
      <c r="M825" s="64"/>
      <c r="N825" s="64"/>
      <c r="O825" s="64"/>
      <c r="P825" s="64"/>
      <c r="Q825" s="64"/>
      <c r="R825" s="64"/>
      <c r="S825" s="64"/>
    </row>
    <row r="826">
      <c r="A826" s="93"/>
      <c r="B826" s="94"/>
      <c r="C826" s="95"/>
      <c r="D826" s="64"/>
      <c r="E826" s="64"/>
      <c r="F826" s="64"/>
      <c r="G826" s="64"/>
      <c r="H826" s="64"/>
      <c r="I826" s="64"/>
      <c r="J826" s="64"/>
      <c r="K826" s="64"/>
      <c r="L826" s="64"/>
      <c r="M826" s="64"/>
      <c r="N826" s="64"/>
      <c r="O826" s="64"/>
      <c r="P826" s="64"/>
      <c r="Q826" s="64"/>
      <c r="R826" s="64"/>
      <c r="S826" s="64"/>
    </row>
    <row r="827">
      <c r="A827" s="93"/>
      <c r="B827" s="94"/>
      <c r="C827" s="95"/>
      <c r="D827" s="64"/>
      <c r="E827" s="64"/>
      <c r="F827" s="64"/>
      <c r="G827" s="64"/>
      <c r="H827" s="64"/>
      <c r="I827" s="64"/>
      <c r="J827" s="64"/>
      <c r="K827" s="64"/>
      <c r="L827" s="64"/>
      <c r="M827" s="64"/>
      <c r="N827" s="64"/>
      <c r="O827" s="64"/>
      <c r="P827" s="64"/>
      <c r="Q827" s="64"/>
      <c r="R827" s="64"/>
      <c r="S827" s="64"/>
    </row>
    <row r="828">
      <c r="A828" s="93"/>
      <c r="B828" s="94"/>
      <c r="C828" s="95"/>
      <c r="D828" s="64"/>
      <c r="E828" s="64"/>
      <c r="F828" s="64"/>
      <c r="G828" s="64"/>
      <c r="H828" s="64"/>
      <c r="I828" s="64"/>
      <c r="J828" s="64"/>
      <c r="K828" s="64"/>
      <c r="L828" s="64"/>
      <c r="M828" s="64"/>
      <c r="N828" s="64"/>
      <c r="O828" s="64"/>
      <c r="P828" s="64"/>
      <c r="Q828" s="64"/>
      <c r="R828" s="64"/>
      <c r="S828" s="64"/>
    </row>
    <row r="829">
      <c r="A829" s="93"/>
      <c r="B829" s="94"/>
      <c r="C829" s="95"/>
      <c r="D829" s="64"/>
      <c r="E829" s="64"/>
      <c r="F829" s="64"/>
      <c r="G829" s="64"/>
      <c r="H829" s="64"/>
      <c r="I829" s="64"/>
      <c r="J829" s="64"/>
      <c r="K829" s="64"/>
      <c r="L829" s="64"/>
      <c r="M829" s="64"/>
      <c r="N829" s="64"/>
      <c r="O829" s="64"/>
      <c r="P829" s="64"/>
      <c r="Q829" s="64"/>
      <c r="R829" s="64"/>
      <c r="S829" s="64"/>
    </row>
    <row r="830">
      <c r="A830" s="93"/>
      <c r="B830" s="94"/>
      <c r="C830" s="95"/>
      <c r="D830" s="64"/>
      <c r="E830" s="64"/>
      <c r="F830" s="64"/>
      <c r="G830" s="64"/>
      <c r="H830" s="64"/>
      <c r="I830" s="64"/>
      <c r="J830" s="64"/>
      <c r="K830" s="64"/>
      <c r="L830" s="64"/>
      <c r="M830" s="64"/>
      <c r="N830" s="64"/>
      <c r="O830" s="64"/>
      <c r="P830" s="64"/>
      <c r="Q830" s="64"/>
      <c r="R830" s="64"/>
      <c r="S830" s="64"/>
    </row>
    <row r="831">
      <c r="A831" s="93"/>
      <c r="B831" s="94"/>
      <c r="C831" s="95"/>
      <c r="D831" s="64"/>
      <c r="E831" s="64"/>
      <c r="F831" s="64"/>
      <c r="G831" s="64"/>
      <c r="H831" s="64"/>
      <c r="I831" s="64"/>
      <c r="J831" s="64"/>
      <c r="K831" s="64"/>
      <c r="L831" s="64"/>
      <c r="M831" s="64"/>
      <c r="N831" s="64"/>
      <c r="O831" s="64"/>
      <c r="P831" s="64"/>
      <c r="Q831" s="64"/>
      <c r="R831" s="64"/>
      <c r="S831" s="64"/>
    </row>
    <row r="832">
      <c r="A832" s="93"/>
      <c r="B832" s="94"/>
      <c r="C832" s="95"/>
      <c r="D832" s="64"/>
      <c r="E832" s="64"/>
      <c r="F832" s="64"/>
      <c r="G832" s="64"/>
      <c r="H832" s="64"/>
      <c r="I832" s="64"/>
      <c r="J832" s="64"/>
      <c r="K832" s="64"/>
      <c r="L832" s="64"/>
      <c r="M832" s="64"/>
      <c r="N832" s="64"/>
      <c r="O832" s="64"/>
      <c r="P832" s="64"/>
      <c r="Q832" s="64"/>
      <c r="R832" s="64"/>
      <c r="S832" s="64"/>
    </row>
    <row r="833">
      <c r="A833" s="93"/>
      <c r="B833" s="94"/>
      <c r="C833" s="95"/>
      <c r="D833" s="64"/>
      <c r="E833" s="64"/>
      <c r="F833" s="64"/>
      <c r="G833" s="64"/>
      <c r="H833" s="64"/>
      <c r="I833" s="64"/>
      <c r="J833" s="64"/>
      <c r="K833" s="64"/>
      <c r="L833" s="64"/>
      <c r="M833" s="64"/>
      <c r="N833" s="64"/>
      <c r="O833" s="64"/>
      <c r="P833" s="64"/>
      <c r="Q833" s="64"/>
      <c r="R833" s="64"/>
      <c r="S833" s="64"/>
    </row>
    <row r="834">
      <c r="A834" s="93"/>
      <c r="B834" s="94"/>
      <c r="C834" s="95"/>
      <c r="D834" s="64"/>
      <c r="E834" s="64"/>
      <c r="F834" s="64"/>
      <c r="G834" s="64"/>
      <c r="H834" s="64"/>
      <c r="I834" s="64"/>
      <c r="J834" s="64"/>
      <c r="K834" s="64"/>
      <c r="L834" s="64"/>
      <c r="M834" s="64"/>
      <c r="N834" s="64"/>
      <c r="O834" s="64"/>
      <c r="P834" s="64"/>
      <c r="Q834" s="64"/>
      <c r="R834" s="64"/>
      <c r="S834" s="64"/>
    </row>
    <row r="835">
      <c r="A835" s="93"/>
      <c r="B835" s="94"/>
      <c r="C835" s="95"/>
      <c r="D835" s="64"/>
      <c r="E835" s="64"/>
      <c r="F835" s="64"/>
      <c r="G835" s="64"/>
      <c r="H835" s="64"/>
      <c r="I835" s="64"/>
      <c r="J835" s="64"/>
      <c r="K835" s="64"/>
      <c r="L835" s="64"/>
      <c r="M835" s="64"/>
      <c r="N835" s="64"/>
      <c r="O835" s="64"/>
      <c r="P835" s="64"/>
      <c r="Q835" s="64"/>
      <c r="R835" s="64"/>
      <c r="S835" s="64"/>
    </row>
    <row r="836">
      <c r="A836" s="93"/>
      <c r="B836" s="94"/>
      <c r="C836" s="95"/>
      <c r="D836" s="64"/>
      <c r="E836" s="64"/>
      <c r="F836" s="64"/>
      <c r="G836" s="64"/>
      <c r="H836" s="64"/>
      <c r="I836" s="64"/>
      <c r="J836" s="64"/>
      <c r="K836" s="64"/>
      <c r="L836" s="64"/>
      <c r="M836" s="64"/>
      <c r="N836" s="64"/>
      <c r="O836" s="64"/>
      <c r="P836" s="64"/>
      <c r="Q836" s="64"/>
      <c r="R836" s="64"/>
      <c r="S836" s="64"/>
    </row>
    <row r="837">
      <c r="A837" s="93"/>
      <c r="B837" s="94"/>
      <c r="C837" s="95"/>
      <c r="D837" s="64"/>
      <c r="E837" s="64"/>
      <c r="F837" s="64"/>
      <c r="G837" s="64"/>
      <c r="H837" s="64"/>
      <c r="I837" s="64"/>
      <c r="J837" s="64"/>
      <c r="K837" s="64"/>
      <c r="L837" s="64"/>
      <c r="M837" s="64"/>
      <c r="N837" s="64"/>
      <c r="O837" s="64"/>
      <c r="P837" s="64"/>
      <c r="Q837" s="64"/>
      <c r="R837" s="64"/>
      <c r="S837" s="64"/>
    </row>
    <row r="838">
      <c r="A838" s="93"/>
      <c r="B838" s="94"/>
      <c r="C838" s="95"/>
      <c r="D838" s="64"/>
      <c r="E838" s="64"/>
      <c r="F838" s="64"/>
      <c r="G838" s="64"/>
      <c r="H838" s="64"/>
      <c r="I838" s="64"/>
      <c r="J838" s="64"/>
      <c r="K838" s="64"/>
      <c r="L838" s="64"/>
      <c r="M838" s="64"/>
      <c r="N838" s="64"/>
      <c r="O838" s="64"/>
      <c r="P838" s="64"/>
      <c r="Q838" s="64"/>
      <c r="R838" s="64"/>
      <c r="S838" s="64"/>
    </row>
    <row r="839">
      <c r="A839" s="93"/>
      <c r="B839" s="94"/>
      <c r="C839" s="95"/>
      <c r="D839" s="64"/>
      <c r="E839" s="64"/>
      <c r="F839" s="64"/>
      <c r="G839" s="64"/>
      <c r="H839" s="64"/>
      <c r="I839" s="64"/>
      <c r="J839" s="64"/>
      <c r="K839" s="64"/>
      <c r="L839" s="64"/>
      <c r="M839" s="64"/>
      <c r="N839" s="64"/>
      <c r="O839" s="64"/>
      <c r="P839" s="64"/>
      <c r="Q839" s="64"/>
      <c r="R839" s="64"/>
      <c r="S839" s="64"/>
    </row>
    <row r="840">
      <c r="A840" s="93"/>
      <c r="B840" s="94"/>
      <c r="C840" s="95"/>
      <c r="D840" s="64"/>
      <c r="E840" s="64"/>
      <c r="F840" s="64"/>
      <c r="G840" s="64"/>
      <c r="H840" s="64"/>
      <c r="I840" s="64"/>
      <c r="J840" s="64"/>
      <c r="K840" s="64"/>
      <c r="L840" s="64"/>
      <c r="M840" s="64"/>
      <c r="N840" s="64"/>
      <c r="O840" s="64"/>
      <c r="P840" s="64"/>
      <c r="Q840" s="64"/>
      <c r="R840" s="64"/>
      <c r="S840" s="64"/>
    </row>
    <row r="841">
      <c r="A841" s="93"/>
      <c r="B841" s="94"/>
      <c r="C841" s="95"/>
      <c r="D841" s="64"/>
      <c r="E841" s="64"/>
      <c r="F841" s="64"/>
      <c r="G841" s="64"/>
      <c r="H841" s="64"/>
      <c r="I841" s="64"/>
      <c r="J841" s="64"/>
      <c r="K841" s="64"/>
      <c r="L841" s="64"/>
      <c r="M841" s="64"/>
      <c r="N841" s="64"/>
      <c r="O841" s="64"/>
      <c r="P841" s="64"/>
      <c r="Q841" s="64"/>
      <c r="R841" s="64"/>
      <c r="S841" s="64"/>
    </row>
    <row r="842">
      <c r="A842" s="93"/>
      <c r="B842" s="94"/>
      <c r="C842" s="95"/>
      <c r="D842" s="64"/>
      <c r="E842" s="64"/>
      <c r="F842" s="64"/>
      <c r="G842" s="64"/>
      <c r="H842" s="64"/>
      <c r="I842" s="64"/>
      <c r="J842" s="64"/>
      <c r="K842" s="64"/>
      <c r="L842" s="64"/>
      <c r="M842" s="64"/>
      <c r="N842" s="64"/>
      <c r="O842" s="64"/>
      <c r="P842" s="64"/>
      <c r="Q842" s="64"/>
      <c r="R842" s="64"/>
      <c r="S842" s="64"/>
    </row>
    <row r="843">
      <c r="A843" s="93"/>
      <c r="B843" s="94"/>
      <c r="C843" s="95"/>
      <c r="D843" s="64"/>
      <c r="E843" s="64"/>
      <c r="F843" s="64"/>
      <c r="G843" s="64"/>
      <c r="H843" s="64"/>
      <c r="I843" s="64"/>
      <c r="J843" s="64"/>
      <c r="K843" s="64"/>
      <c r="L843" s="64"/>
      <c r="M843" s="64"/>
      <c r="N843" s="64"/>
      <c r="O843" s="64"/>
      <c r="P843" s="64"/>
      <c r="Q843" s="64"/>
      <c r="R843" s="64"/>
      <c r="S843" s="64"/>
    </row>
    <row r="844">
      <c r="A844" s="93"/>
      <c r="B844" s="94"/>
      <c r="C844" s="95"/>
      <c r="D844" s="64"/>
      <c r="E844" s="64"/>
      <c r="F844" s="64"/>
      <c r="G844" s="64"/>
      <c r="H844" s="64"/>
      <c r="I844" s="64"/>
      <c r="J844" s="64"/>
      <c r="K844" s="64"/>
      <c r="L844" s="64"/>
      <c r="M844" s="64"/>
      <c r="N844" s="64"/>
      <c r="O844" s="64"/>
      <c r="P844" s="64"/>
      <c r="Q844" s="64"/>
      <c r="R844" s="64"/>
      <c r="S844" s="64"/>
    </row>
    <row r="845">
      <c r="A845" s="93"/>
      <c r="B845" s="94"/>
      <c r="C845" s="95"/>
      <c r="D845" s="64"/>
      <c r="E845" s="64"/>
      <c r="F845" s="64"/>
      <c r="G845" s="64"/>
      <c r="H845" s="64"/>
      <c r="I845" s="64"/>
      <c r="J845" s="64"/>
      <c r="K845" s="64"/>
      <c r="L845" s="64"/>
      <c r="M845" s="64"/>
      <c r="N845" s="64"/>
      <c r="O845" s="64"/>
      <c r="P845" s="64"/>
      <c r="Q845" s="64"/>
      <c r="R845" s="64"/>
      <c r="S845" s="64"/>
    </row>
    <row r="846">
      <c r="A846" s="93"/>
      <c r="B846" s="94"/>
      <c r="C846" s="95"/>
      <c r="D846" s="64"/>
      <c r="E846" s="64"/>
      <c r="F846" s="64"/>
      <c r="G846" s="64"/>
      <c r="H846" s="64"/>
      <c r="I846" s="64"/>
      <c r="J846" s="64"/>
      <c r="K846" s="64"/>
      <c r="L846" s="64"/>
      <c r="M846" s="64"/>
      <c r="N846" s="64"/>
      <c r="O846" s="64"/>
      <c r="P846" s="64"/>
      <c r="Q846" s="64"/>
      <c r="R846" s="64"/>
      <c r="S846" s="64"/>
    </row>
    <row r="847">
      <c r="A847" s="93"/>
      <c r="B847" s="94"/>
      <c r="C847" s="95"/>
      <c r="D847" s="64"/>
      <c r="E847" s="64"/>
      <c r="F847" s="64"/>
      <c r="G847" s="64"/>
      <c r="H847" s="64"/>
      <c r="I847" s="64"/>
      <c r="J847" s="64"/>
      <c r="K847" s="64"/>
      <c r="L847" s="64"/>
      <c r="M847" s="64"/>
      <c r="N847" s="64"/>
      <c r="O847" s="64"/>
      <c r="P847" s="64"/>
      <c r="Q847" s="64"/>
      <c r="R847" s="64"/>
      <c r="S847" s="64"/>
    </row>
    <row r="848">
      <c r="A848" s="93"/>
      <c r="B848" s="94"/>
      <c r="C848" s="95"/>
      <c r="D848" s="64"/>
      <c r="E848" s="64"/>
      <c r="F848" s="64"/>
      <c r="G848" s="64"/>
      <c r="H848" s="64"/>
      <c r="I848" s="64"/>
      <c r="J848" s="64"/>
      <c r="K848" s="64"/>
      <c r="L848" s="64"/>
      <c r="M848" s="64"/>
      <c r="N848" s="64"/>
      <c r="O848" s="64"/>
      <c r="P848" s="64"/>
      <c r="Q848" s="64"/>
      <c r="R848" s="64"/>
      <c r="S848" s="64"/>
    </row>
    <row r="849">
      <c r="A849" s="93"/>
      <c r="B849" s="94"/>
      <c r="C849" s="95"/>
      <c r="D849" s="64"/>
      <c r="E849" s="64"/>
      <c r="F849" s="64"/>
      <c r="G849" s="64"/>
      <c r="H849" s="64"/>
      <c r="I849" s="64"/>
      <c r="J849" s="64"/>
      <c r="K849" s="64"/>
      <c r="L849" s="64"/>
      <c r="M849" s="64"/>
      <c r="N849" s="64"/>
      <c r="O849" s="64"/>
      <c r="P849" s="64"/>
      <c r="Q849" s="64"/>
      <c r="R849" s="64"/>
      <c r="S849" s="64"/>
    </row>
    <row r="850">
      <c r="A850" s="93"/>
      <c r="B850" s="94"/>
      <c r="C850" s="95"/>
      <c r="D850" s="64"/>
      <c r="E850" s="64"/>
      <c r="F850" s="64"/>
      <c r="G850" s="64"/>
      <c r="H850" s="64"/>
      <c r="I850" s="64"/>
      <c r="J850" s="64"/>
      <c r="K850" s="64"/>
      <c r="L850" s="64"/>
      <c r="M850" s="64"/>
      <c r="N850" s="64"/>
      <c r="O850" s="64"/>
      <c r="P850" s="64"/>
      <c r="Q850" s="64"/>
      <c r="R850" s="64"/>
      <c r="S850" s="64"/>
    </row>
    <row r="851">
      <c r="A851" s="93"/>
      <c r="B851" s="94"/>
      <c r="C851" s="95"/>
      <c r="D851" s="64"/>
      <c r="E851" s="64"/>
      <c r="F851" s="64"/>
      <c r="G851" s="64"/>
      <c r="H851" s="64"/>
      <c r="I851" s="64"/>
      <c r="J851" s="64"/>
      <c r="K851" s="64"/>
      <c r="L851" s="64"/>
      <c r="M851" s="64"/>
      <c r="N851" s="64"/>
      <c r="O851" s="64"/>
      <c r="P851" s="64"/>
      <c r="Q851" s="64"/>
      <c r="R851" s="64"/>
      <c r="S851" s="64"/>
    </row>
    <row r="852">
      <c r="A852" s="93"/>
      <c r="B852" s="94"/>
      <c r="C852" s="95"/>
      <c r="D852" s="64"/>
      <c r="E852" s="64"/>
      <c r="F852" s="64"/>
      <c r="G852" s="64"/>
      <c r="H852" s="64"/>
      <c r="I852" s="64"/>
      <c r="J852" s="64"/>
      <c r="K852" s="64"/>
      <c r="L852" s="64"/>
      <c r="M852" s="64"/>
      <c r="N852" s="64"/>
      <c r="O852" s="64"/>
      <c r="P852" s="64"/>
      <c r="Q852" s="64"/>
      <c r="R852" s="64"/>
      <c r="S852" s="64"/>
    </row>
    <row r="853">
      <c r="A853" s="93"/>
      <c r="B853" s="94"/>
      <c r="C853" s="95"/>
      <c r="D853" s="64"/>
      <c r="E853" s="64"/>
      <c r="F853" s="64"/>
      <c r="G853" s="64"/>
      <c r="H853" s="64"/>
      <c r="I853" s="64"/>
      <c r="J853" s="64"/>
      <c r="K853" s="64"/>
      <c r="L853" s="64"/>
      <c r="M853" s="64"/>
      <c r="N853" s="64"/>
      <c r="O853" s="64"/>
      <c r="P853" s="64"/>
      <c r="Q853" s="64"/>
      <c r="R853" s="64"/>
      <c r="S853" s="64"/>
    </row>
    <row r="854">
      <c r="A854" s="93"/>
      <c r="B854" s="94"/>
      <c r="C854" s="95"/>
      <c r="D854" s="64"/>
      <c r="E854" s="64"/>
      <c r="F854" s="64"/>
      <c r="G854" s="64"/>
      <c r="H854" s="64"/>
      <c r="I854" s="64"/>
      <c r="J854" s="64"/>
      <c r="K854" s="64"/>
      <c r="L854" s="64"/>
      <c r="M854" s="64"/>
      <c r="N854" s="64"/>
      <c r="O854" s="64"/>
      <c r="P854" s="64"/>
      <c r="Q854" s="64"/>
      <c r="R854" s="64"/>
      <c r="S854" s="64"/>
    </row>
    <row r="855">
      <c r="A855" s="93"/>
      <c r="B855" s="94"/>
      <c r="C855" s="95"/>
      <c r="D855" s="64"/>
      <c r="E855" s="64"/>
      <c r="F855" s="64"/>
      <c r="G855" s="64"/>
      <c r="H855" s="64"/>
      <c r="I855" s="64"/>
      <c r="J855" s="64"/>
      <c r="K855" s="64"/>
      <c r="L855" s="64"/>
      <c r="M855" s="64"/>
      <c r="N855" s="64"/>
      <c r="O855" s="64"/>
      <c r="P855" s="64"/>
      <c r="Q855" s="64"/>
      <c r="R855" s="64"/>
      <c r="S855" s="64"/>
    </row>
    <row r="856">
      <c r="A856" s="93"/>
      <c r="B856" s="94"/>
      <c r="C856" s="95"/>
      <c r="D856" s="64"/>
      <c r="E856" s="64"/>
      <c r="F856" s="64"/>
      <c r="G856" s="64"/>
      <c r="H856" s="64"/>
      <c r="I856" s="64"/>
      <c r="J856" s="64"/>
      <c r="K856" s="64"/>
      <c r="L856" s="64"/>
      <c r="M856" s="64"/>
      <c r="N856" s="64"/>
      <c r="O856" s="64"/>
      <c r="P856" s="64"/>
      <c r="Q856" s="64"/>
      <c r="R856" s="64"/>
      <c r="S856" s="64"/>
    </row>
    <row r="857">
      <c r="A857" s="93"/>
      <c r="B857" s="94"/>
      <c r="C857" s="95"/>
      <c r="D857" s="64"/>
      <c r="E857" s="64"/>
      <c r="F857" s="64"/>
      <c r="G857" s="64"/>
      <c r="H857" s="64"/>
      <c r="I857" s="64"/>
      <c r="J857" s="64"/>
      <c r="K857" s="64"/>
      <c r="L857" s="64"/>
      <c r="M857" s="64"/>
      <c r="N857" s="64"/>
      <c r="O857" s="64"/>
      <c r="P857" s="64"/>
      <c r="Q857" s="64"/>
      <c r="R857" s="64"/>
      <c r="S857" s="64"/>
    </row>
    <row r="858">
      <c r="A858" s="93"/>
      <c r="B858" s="94"/>
      <c r="C858" s="95"/>
      <c r="D858" s="64"/>
      <c r="E858" s="64"/>
      <c r="F858" s="64"/>
      <c r="G858" s="64"/>
      <c r="H858" s="64"/>
      <c r="I858" s="64"/>
      <c r="J858" s="64"/>
      <c r="K858" s="64"/>
      <c r="L858" s="64"/>
      <c r="M858" s="64"/>
      <c r="N858" s="64"/>
      <c r="O858" s="64"/>
      <c r="P858" s="64"/>
      <c r="Q858" s="64"/>
      <c r="R858" s="64"/>
      <c r="S858" s="64"/>
    </row>
    <row r="859">
      <c r="A859" s="93"/>
      <c r="B859" s="94"/>
      <c r="C859" s="95"/>
      <c r="D859" s="64"/>
      <c r="E859" s="64"/>
      <c r="F859" s="64"/>
      <c r="G859" s="64"/>
      <c r="H859" s="64"/>
      <c r="I859" s="64"/>
      <c r="J859" s="64"/>
      <c r="K859" s="64"/>
      <c r="L859" s="64"/>
      <c r="M859" s="64"/>
      <c r="N859" s="64"/>
      <c r="O859" s="64"/>
      <c r="P859" s="64"/>
      <c r="Q859" s="64"/>
      <c r="R859" s="64"/>
      <c r="S859" s="64"/>
    </row>
    <row r="860">
      <c r="A860" s="93"/>
      <c r="B860" s="94"/>
      <c r="C860" s="95"/>
      <c r="D860" s="64"/>
      <c r="E860" s="64"/>
      <c r="F860" s="64"/>
      <c r="G860" s="64"/>
      <c r="H860" s="64"/>
      <c r="I860" s="64"/>
      <c r="J860" s="64"/>
      <c r="K860" s="64"/>
      <c r="L860" s="64"/>
      <c r="M860" s="64"/>
      <c r="N860" s="64"/>
      <c r="O860" s="64"/>
      <c r="P860" s="64"/>
      <c r="Q860" s="64"/>
      <c r="R860" s="64"/>
      <c r="S860" s="64"/>
    </row>
    <row r="861">
      <c r="A861" s="93"/>
      <c r="B861" s="94"/>
      <c r="C861" s="95"/>
      <c r="D861" s="64"/>
      <c r="E861" s="64"/>
      <c r="F861" s="64"/>
      <c r="G861" s="64"/>
      <c r="H861" s="64"/>
      <c r="I861" s="64"/>
      <c r="J861" s="64"/>
      <c r="K861" s="64"/>
      <c r="L861" s="64"/>
      <c r="M861" s="64"/>
      <c r="N861" s="64"/>
      <c r="O861" s="64"/>
      <c r="P861" s="64"/>
      <c r="Q861" s="64"/>
      <c r="R861" s="64"/>
      <c r="S861" s="64"/>
    </row>
    <row r="862">
      <c r="A862" s="93"/>
      <c r="B862" s="94"/>
      <c r="C862" s="95"/>
      <c r="D862" s="64"/>
      <c r="E862" s="64"/>
      <c r="F862" s="64"/>
      <c r="G862" s="64"/>
      <c r="H862" s="64"/>
      <c r="I862" s="64"/>
      <c r="J862" s="64"/>
      <c r="K862" s="64"/>
      <c r="L862" s="64"/>
      <c r="M862" s="64"/>
      <c r="N862" s="64"/>
      <c r="O862" s="64"/>
      <c r="P862" s="64"/>
      <c r="Q862" s="64"/>
      <c r="R862" s="64"/>
      <c r="S862" s="64"/>
    </row>
    <row r="863">
      <c r="A863" s="93"/>
      <c r="B863" s="94"/>
      <c r="C863" s="95"/>
      <c r="D863" s="64"/>
      <c r="E863" s="64"/>
      <c r="F863" s="64"/>
      <c r="G863" s="64"/>
      <c r="H863" s="64"/>
      <c r="I863" s="64"/>
      <c r="J863" s="64"/>
      <c r="K863" s="64"/>
      <c r="L863" s="64"/>
      <c r="M863" s="64"/>
      <c r="N863" s="64"/>
      <c r="O863" s="64"/>
      <c r="P863" s="64"/>
      <c r="Q863" s="64"/>
      <c r="R863" s="64"/>
      <c r="S863" s="64"/>
    </row>
    <row r="864">
      <c r="A864" s="93"/>
      <c r="B864" s="94"/>
      <c r="C864" s="95"/>
      <c r="D864" s="64"/>
      <c r="E864" s="64"/>
      <c r="F864" s="64"/>
      <c r="G864" s="64"/>
      <c r="H864" s="64"/>
      <c r="I864" s="64"/>
      <c r="J864" s="64"/>
      <c r="K864" s="64"/>
      <c r="L864" s="64"/>
      <c r="M864" s="64"/>
      <c r="N864" s="64"/>
      <c r="O864" s="64"/>
      <c r="P864" s="64"/>
      <c r="Q864" s="64"/>
      <c r="R864" s="64"/>
      <c r="S864" s="64"/>
    </row>
    <row r="865">
      <c r="A865" s="93"/>
      <c r="B865" s="94"/>
      <c r="C865" s="95"/>
      <c r="D865" s="64"/>
      <c r="E865" s="64"/>
      <c r="F865" s="64"/>
      <c r="G865" s="64"/>
      <c r="H865" s="64"/>
      <c r="I865" s="64"/>
      <c r="J865" s="64"/>
      <c r="K865" s="64"/>
      <c r="L865" s="64"/>
      <c r="M865" s="64"/>
      <c r="N865" s="64"/>
      <c r="O865" s="64"/>
      <c r="P865" s="64"/>
      <c r="Q865" s="64"/>
      <c r="R865" s="64"/>
      <c r="S865" s="64"/>
    </row>
    <row r="866">
      <c r="A866" s="93"/>
      <c r="B866" s="94"/>
      <c r="C866" s="95"/>
      <c r="D866" s="64"/>
      <c r="E866" s="64"/>
      <c r="F866" s="64"/>
      <c r="G866" s="64"/>
      <c r="H866" s="64"/>
      <c r="I866" s="64"/>
      <c r="J866" s="64"/>
      <c r="K866" s="64"/>
      <c r="L866" s="64"/>
      <c r="M866" s="64"/>
      <c r="N866" s="64"/>
      <c r="O866" s="64"/>
      <c r="P866" s="64"/>
      <c r="Q866" s="64"/>
      <c r="R866" s="64"/>
      <c r="S866" s="64"/>
    </row>
    <row r="867">
      <c r="A867" s="93"/>
      <c r="B867" s="94"/>
      <c r="C867" s="95"/>
      <c r="D867" s="64"/>
      <c r="E867" s="64"/>
      <c r="F867" s="64"/>
      <c r="G867" s="64"/>
      <c r="H867" s="64"/>
      <c r="I867" s="64"/>
      <c r="J867" s="64"/>
      <c r="K867" s="64"/>
      <c r="L867" s="64"/>
      <c r="M867" s="64"/>
      <c r="N867" s="64"/>
      <c r="O867" s="64"/>
      <c r="P867" s="64"/>
      <c r="Q867" s="64"/>
      <c r="R867" s="64"/>
      <c r="S867" s="64"/>
    </row>
    <row r="868">
      <c r="A868" s="93"/>
      <c r="B868" s="94"/>
      <c r="C868" s="95"/>
      <c r="D868" s="64"/>
      <c r="E868" s="64"/>
      <c r="F868" s="64"/>
      <c r="G868" s="64"/>
      <c r="H868" s="64"/>
      <c r="I868" s="64"/>
      <c r="J868" s="64"/>
      <c r="K868" s="64"/>
      <c r="L868" s="64"/>
      <c r="M868" s="64"/>
      <c r="N868" s="64"/>
      <c r="O868" s="64"/>
      <c r="P868" s="64"/>
      <c r="Q868" s="64"/>
      <c r="R868" s="64"/>
      <c r="S868" s="64"/>
    </row>
    <row r="869">
      <c r="A869" s="93"/>
      <c r="B869" s="94"/>
      <c r="C869" s="95"/>
      <c r="D869" s="64"/>
      <c r="E869" s="64"/>
      <c r="F869" s="64"/>
      <c r="G869" s="64"/>
      <c r="H869" s="64"/>
      <c r="I869" s="64"/>
      <c r="J869" s="64"/>
      <c r="K869" s="64"/>
      <c r="L869" s="64"/>
      <c r="M869" s="64"/>
      <c r="N869" s="64"/>
      <c r="O869" s="64"/>
      <c r="P869" s="64"/>
      <c r="Q869" s="64"/>
      <c r="R869" s="64"/>
      <c r="S869" s="64"/>
    </row>
    <row r="870">
      <c r="A870" s="93"/>
      <c r="B870" s="94"/>
      <c r="C870" s="95"/>
      <c r="D870" s="64"/>
      <c r="E870" s="64"/>
      <c r="F870" s="64"/>
      <c r="G870" s="64"/>
      <c r="H870" s="64"/>
      <c r="I870" s="64"/>
      <c r="J870" s="64"/>
      <c r="K870" s="64"/>
      <c r="L870" s="64"/>
      <c r="M870" s="64"/>
      <c r="N870" s="64"/>
      <c r="O870" s="64"/>
      <c r="P870" s="64"/>
      <c r="Q870" s="64"/>
      <c r="R870" s="64"/>
      <c r="S870" s="64"/>
    </row>
    <row r="871">
      <c r="A871" s="93"/>
      <c r="B871" s="94"/>
      <c r="C871" s="95"/>
      <c r="D871" s="64"/>
      <c r="E871" s="64"/>
      <c r="F871" s="64"/>
      <c r="G871" s="64"/>
      <c r="H871" s="64"/>
      <c r="I871" s="64"/>
      <c r="J871" s="64"/>
      <c r="K871" s="64"/>
      <c r="L871" s="64"/>
      <c r="M871" s="64"/>
      <c r="N871" s="64"/>
      <c r="O871" s="64"/>
      <c r="P871" s="64"/>
      <c r="Q871" s="64"/>
      <c r="R871" s="64"/>
      <c r="S871" s="64"/>
    </row>
    <row r="872">
      <c r="A872" s="93"/>
      <c r="B872" s="94"/>
      <c r="C872" s="95"/>
      <c r="D872" s="64"/>
      <c r="E872" s="64"/>
      <c r="F872" s="64"/>
      <c r="G872" s="64"/>
      <c r="H872" s="64"/>
      <c r="I872" s="64"/>
      <c r="J872" s="64"/>
      <c r="K872" s="64"/>
      <c r="L872" s="64"/>
      <c r="M872" s="64"/>
      <c r="N872" s="64"/>
      <c r="O872" s="64"/>
      <c r="P872" s="64"/>
      <c r="Q872" s="64"/>
      <c r="R872" s="64"/>
      <c r="S872" s="64"/>
    </row>
    <row r="873">
      <c r="A873" s="93"/>
      <c r="B873" s="94"/>
      <c r="C873" s="95"/>
      <c r="D873" s="64"/>
      <c r="E873" s="64"/>
      <c r="F873" s="64"/>
      <c r="G873" s="64"/>
      <c r="H873" s="64"/>
      <c r="I873" s="64"/>
      <c r="J873" s="64"/>
      <c r="K873" s="64"/>
      <c r="L873" s="64"/>
      <c r="M873" s="64"/>
      <c r="N873" s="64"/>
      <c r="O873" s="64"/>
      <c r="P873" s="64"/>
      <c r="Q873" s="64"/>
      <c r="R873" s="64"/>
      <c r="S873" s="64"/>
    </row>
    <row r="874">
      <c r="A874" s="93"/>
      <c r="B874" s="94"/>
      <c r="C874" s="95"/>
      <c r="D874" s="64"/>
      <c r="E874" s="64"/>
      <c r="F874" s="64"/>
      <c r="G874" s="64"/>
      <c r="H874" s="64"/>
      <c r="I874" s="64"/>
      <c r="J874" s="64"/>
      <c r="K874" s="64"/>
      <c r="L874" s="64"/>
      <c r="M874" s="64"/>
      <c r="N874" s="64"/>
      <c r="O874" s="64"/>
      <c r="P874" s="64"/>
      <c r="Q874" s="64"/>
      <c r="R874" s="64"/>
      <c r="S874" s="64"/>
    </row>
    <row r="875">
      <c r="A875" s="93"/>
      <c r="B875" s="94"/>
      <c r="C875" s="95"/>
      <c r="D875" s="64"/>
      <c r="E875" s="64"/>
      <c r="F875" s="64"/>
      <c r="G875" s="64"/>
      <c r="H875" s="64"/>
      <c r="I875" s="64"/>
      <c r="J875" s="64"/>
      <c r="K875" s="64"/>
      <c r="L875" s="64"/>
      <c r="M875" s="64"/>
      <c r="N875" s="64"/>
      <c r="O875" s="64"/>
      <c r="P875" s="64"/>
      <c r="Q875" s="64"/>
      <c r="R875" s="64"/>
      <c r="S875" s="64"/>
    </row>
    <row r="876">
      <c r="A876" s="93"/>
      <c r="B876" s="94"/>
      <c r="C876" s="95"/>
      <c r="D876" s="64"/>
      <c r="E876" s="64"/>
      <c r="F876" s="64"/>
      <c r="G876" s="64"/>
      <c r="H876" s="64"/>
      <c r="I876" s="64"/>
      <c r="J876" s="64"/>
      <c r="K876" s="64"/>
      <c r="L876" s="64"/>
      <c r="M876" s="64"/>
      <c r="N876" s="64"/>
      <c r="O876" s="64"/>
      <c r="P876" s="64"/>
      <c r="Q876" s="64"/>
      <c r="R876" s="64"/>
      <c r="S876" s="64"/>
    </row>
    <row r="877">
      <c r="A877" s="93"/>
      <c r="B877" s="94"/>
      <c r="C877" s="95"/>
      <c r="D877" s="64"/>
      <c r="E877" s="64"/>
      <c r="F877" s="64"/>
      <c r="G877" s="64"/>
      <c r="H877" s="64"/>
      <c r="I877" s="64"/>
      <c r="J877" s="64"/>
      <c r="K877" s="64"/>
      <c r="L877" s="64"/>
      <c r="M877" s="64"/>
      <c r="N877" s="64"/>
      <c r="O877" s="64"/>
      <c r="P877" s="64"/>
      <c r="Q877" s="64"/>
      <c r="R877" s="64"/>
      <c r="S877" s="64"/>
    </row>
    <row r="878">
      <c r="A878" s="93"/>
      <c r="B878" s="94"/>
      <c r="C878" s="95"/>
      <c r="D878" s="64"/>
      <c r="E878" s="64"/>
      <c r="F878" s="64"/>
      <c r="G878" s="64"/>
      <c r="H878" s="64"/>
      <c r="I878" s="64"/>
      <c r="J878" s="64"/>
      <c r="K878" s="64"/>
      <c r="L878" s="64"/>
      <c r="M878" s="64"/>
      <c r="N878" s="64"/>
      <c r="O878" s="64"/>
      <c r="P878" s="64"/>
      <c r="Q878" s="64"/>
      <c r="R878" s="64"/>
      <c r="S878" s="64"/>
    </row>
    <row r="879">
      <c r="A879" s="93"/>
      <c r="B879" s="94"/>
      <c r="C879" s="95"/>
      <c r="D879" s="64"/>
      <c r="E879" s="64"/>
      <c r="F879" s="64"/>
      <c r="G879" s="64"/>
      <c r="H879" s="64"/>
      <c r="I879" s="64"/>
      <c r="J879" s="64"/>
      <c r="K879" s="64"/>
      <c r="L879" s="64"/>
      <c r="M879" s="64"/>
      <c r="N879" s="64"/>
      <c r="O879" s="64"/>
      <c r="P879" s="64"/>
      <c r="Q879" s="64"/>
      <c r="R879" s="64"/>
      <c r="S879" s="64"/>
    </row>
    <row r="880">
      <c r="A880" s="93"/>
      <c r="B880" s="94"/>
      <c r="C880" s="95"/>
      <c r="D880" s="64"/>
      <c r="E880" s="64"/>
      <c r="F880" s="64"/>
      <c r="G880" s="64"/>
      <c r="H880" s="64"/>
      <c r="I880" s="64"/>
      <c r="J880" s="64"/>
      <c r="K880" s="64"/>
      <c r="L880" s="64"/>
      <c r="M880" s="64"/>
      <c r="N880" s="64"/>
      <c r="O880" s="64"/>
      <c r="P880" s="64"/>
      <c r="Q880" s="64"/>
      <c r="R880" s="64"/>
      <c r="S880" s="64"/>
    </row>
    <row r="881">
      <c r="A881" s="93"/>
      <c r="B881" s="94"/>
      <c r="C881" s="95"/>
      <c r="D881" s="64"/>
      <c r="E881" s="64"/>
      <c r="F881" s="64"/>
      <c r="G881" s="64"/>
      <c r="H881" s="64"/>
      <c r="I881" s="64"/>
      <c r="J881" s="64"/>
      <c r="K881" s="64"/>
      <c r="L881" s="64"/>
      <c r="M881" s="64"/>
      <c r="N881" s="64"/>
      <c r="O881" s="64"/>
      <c r="P881" s="64"/>
      <c r="Q881" s="64"/>
      <c r="R881" s="64"/>
      <c r="S881" s="64"/>
    </row>
    <row r="882">
      <c r="A882" s="93"/>
      <c r="B882" s="94"/>
      <c r="C882" s="95"/>
      <c r="D882" s="64"/>
      <c r="E882" s="64"/>
      <c r="F882" s="64"/>
      <c r="G882" s="64"/>
      <c r="H882" s="64"/>
      <c r="I882" s="64"/>
      <c r="J882" s="64"/>
      <c r="K882" s="64"/>
      <c r="L882" s="64"/>
      <c r="M882" s="64"/>
      <c r="N882" s="64"/>
      <c r="O882" s="64"/>
      <c r="P882" s="64"/>
      <c r="Q882" s="64"/>
      <c r="R882" s="64"/>
      <c r="S882" s="64"/>
    </row>
    <row r="883">
      <c r="A883" s="93"/>
      <c r="B883" s="94"/>
      <c r="C883" s="95"/>
      <c r="D883" s="64"/>
      <c r="E883" s="64"/>
      <c r="F883" s="64"/>
      <c r="G883" s="64"/>
      <c r="H883" s="64"/>
      <c r="I883" s="64"/>
      <c r="J883" s="64"/>
      <c r="K883" s="64"/>
      <c r="L883" s="64"/>
      <c r="M883" s="64"/>
      <c r="N883" s="64"/>
      <c r="O883" s="64"/>
      <c r="P883" s="64"/>
      <c r="Q883" s="64"/>
      <c r="R883" s="64"/>
      <c r="S883" s="64"/>
    </row>
    <row r="884">
      <c r="A884" s="93"/>
      <c r="B884" s="94"/>
      <c r="C884" s="95"/>
      <c r="D884" s="64"/>
      <c r="E884" s="64"/>
      <c r="F884" s="64"/>
      <c r="G884" s="64"/>
      <c r="H884" s="64"/>
      <c r="I884" s="64"/>
      <c r="J884" s="64"/>
      <c r="K884" s="64"/>
      <c r="L884" s="64"/>
      <c r="M884" s="64"/>
      <c r="N884" s="64"/>
      <c r="O884" s="64"/>
      <c r="P884" s="64"/>
      <c r="Q884" s="64"/>
      <c r="R884" s="64"/>
      <c r="S884" s="64"/>
    </row>
    <row r="885">
      <c r="A885" s="93"/>
      <c r="B885" s="94"/>
      <c r="C885" s="95"/>
      <c r="D885" s="64"/>
      <c r="E885" s="64"/>
      <c r="F885" s="64"/>
      <c r="G885" s="64"/>
      <c r="H885" s="64"/>
      <c r="I885" s="64"/>
      <c r="J885" s="64"/>
      <c r="K885" s="64"/>
      <c r="L885" s="64"/>
      <c r="M885" s="64"/>
      <c r="N885" s="64"/>
      <c r="O885" s="64"/>
      <c r="P885" s="64"/>
      <c r="Q885" s="64"/>
      <c r="R885" s="64"/>
      <c r="S885" s="64"/>
    </row>
    <row r="886">
      <c r="A886" s="93"/>
      <c r="B886" s="94"/>
      <c r="C886" s="95"/>
      <c r="D886" s="64"/>
      <c r="E886" s="64"/>
      <c r="F886" s="64"/>
      <c r="G886" s="64"/>
      <c r="H886" s="64"/>
      <c r="I886" s="64"/>
      <c r="J886" s="64"/>
      <c r="K886" s="64"/>
      <c r="L886" s="64"/>
      <c r="M886" s="64"/>
      <c r="N886" s="64"/>
      <c r="O886" s="64"/>
      <c r="P886" s="64"/>
      <c r="Q886" s="64"/>
      <c r="R886" s="64"/>
      <c r="S886" s="64"/>
    </row>
    <row r="887">
      <c r="A887" s="93"/>
      <c r="B887" s="94"/>
      <c r="C887" s="95"/>
      <c r="D887" s="64"/>
      <c r="E887" s="64"/>
      <c r="F887" s="64"/>
      <c r="G887" s="64"/>
      <c r="H887" s="64"/>
      <c r="I887" s="64"/>
      <c r="J887" s="64"/>
      <c r="K887" s="64"/>
      <c r="L887" s="64"/>
      <c r="M887" s="64"/>
      <c r="N887" s="64"/>
      <c r="O887" s="64"/>
      <c r="P887" s="64"/>
      <c r="Q887" s="64"/>
      <c r="R887" s="64"/>
      <c r="S887" s="64"/>
    </row>
    <row r="888">
      <c r="A888" s="93"/>
      <c r="B888" s="94"/>
      <c r="C888" s="95"/>
      <c r="D888" s="64"/>
      <c r="E888" s="64"/>
      <c r="F888" s="64"/>
      <c r="G888" s="64"/>
      <c r="H888" s="64"/>
      <c r="I888" s="64"/>
      <c r="J888" s="64"/>
      <c r="K888" s="64"/>
      <c r="L888" s="64"/>
      <c r="M888" s="64"/>
      <c r="N888" s="64"/>
      <c r="O888" s="64"/>
      <c r="P888" s="64"/>
      <c r="Q888" s="64"/>
      <c r="R888" s="64"/>
      <c r="S888" s="64"/>
    </row>
    <row r="889">
      <c r="A889" s="93"/>
      <c r="B889" s="94"/>
      <c r="C889" s="95"/>
      <c r="D889" s="64"/>
      <c r="E889" s="64"/>
      <c r="F889" s="64"/>
      <c r="G889" s="64"/>
      <c r="H889" s="64"/>
      <c r="I889" s="64"/>
      <c r="J889" s="64"/>
      <c r="K889" s="64"/>
      <c r="L889" s="64"/>
      <c r="M889" s="64"/>
      <c r="N889" s="64"/>
      <c r="O889" s="64"/>
      <c r="P889" s="64"/>
      <c r="Q889" s="64"/>
      <c r="R889" s="64"/>
      <c r="S889" s="64"/>
    </row>
    <row r="890">
      <c r="A890" s="93"/>
      <c r="B890" s="94"/>
      <c r="C890" s="95"/>
      <c r="D890" s="64"/>
      <c r="E890" s="64"/>
      <c r="F890" s="64"/>
      <c r="G890" s="64"/>
      <c r="H890" s="64"/>
      <c r="I890" s="64"/>
      <c r="J890" s="64"/>
      <c r="K890" s="64"/>
      <c r="L890" s="64"/>
      <c r="M890" s="64"/>
      <c r="N890" s="64"/>
      <c r="O890" s="64"/>
      <c r="P890" s="64"/>
      <c r="Q890" s="64"/>
      <c r="R890" s="64"/>
      <c r="S890" s="64"/>
    </row>
    <row r="891">
      <c r="A891" s="93"/>
      <c r="B891" s="94"/>
      <c r="C891" s="95"/>
      <c r="D891" s="64"/>
      <c r="E891" s="64"/>
      <c r="F891" s="64"/>
      <c r="G891" s="64"/>
      <c r="H891" s="64"/>
      <c r="I891" s="64"/>
      <c r="J891" s="64"/>
      <c r="K891" s="64"/>
      <c r="L891" s="64"/>
      <c r="M891" s="64"/>
      <c r="N891" s="64"/>
      <c r="O891" s="64"/>
      <c r="P891" s="64"/>
      <c r="Q891" s="64"/>
      <c r="R891" s="64"/>
      <c r="S891" s="64"/>
    </row>
    <row r="892">
      <c r="A892" s="93"/>
      <c r="B892" s="94"/>
      <c r="C892" s="95"/>
      <c r="D892" s="64"/>
      <c r="E892" s="64"/>
      <c r="F892" s="64"/>
      <c r="G892" s="64"/>
      <c r="H892" s="64"/>
      <c r="I892" s="64"/>
      <c r="J892" s="64"/>
      <c r="K892" s="64"/>
      <c r="L892" s="64"/>
      <c r="M892" s="64"/>
      <c r="N892" s="64"/>
      <c r="O892" s="64"/>
      <c r="P892" s="64"/>
      <c r="Q892" s="64"/>
      <c r="R892" s="64"/>
      <c r="S892" s="64"/>
    </row>
    <row r="893">
      <c r="A893" s="93"/>
      <c r="B893" s="94"/>
      <c r="C893" s="95"/>
      <c r="D893" s="64"/>
      <c r="E893" s="64"/>
      <c r="F893" s="64"/>
      <c r="G893" s="64"/>
      <c r="H893" s="64"/>
      <c r="I893" s="64"/>
      <c r="J893" s="64"/>
      <c r="K893" s="64"/>
      <c r="L893" s="64"/>
      <c r="M893" s="64"/>
      <c r="N893" s="64"/>
      <c r="O893" s="64"/>
      <c r="P893" s="64"/>
      <c r="Q893" s="64"/>
      <c r="R893" s="64"/>
      <c r="S893" s="64"/>
    </row>
    <row r="894">
      <c r="A894" s="93"/>
      <c r="B894" s="94"/>
      <c r="C894" s="95"/>
      <c r="D894" s="64"/>
      <c r="E894" s="64"/>
      <c r="F894" s="64"/>
      <c r="G894" s="64"/>
      <c r="H894" s="64"/>
      <c r="I894" s="64"/>
      <c r="J894" s="64"/>
      <c r="K894" s="64"/>
      <c r="L894" s="64"/>
      <c r="M894" s="64"/>
      <c r="N894" s="64"/>
      <c r="O894" s="64"/>
      <c r="P894" s="64"/>
      <c r="Q894" s="64"/>
      <c r="R894" s="64"/>
      <c r="S894" s="64"/>
    </row>
    <row r="895">
      <c r="A895" s="93"/>
      <c r="B895" s="94"/>
      <c r="C895" s="95"/>
      <c r="D895" s="64"/>
      <c r="E895" s="64"/>
      <c r="F895" s="64"/>
      <c r="G895" s="64"/>
      <c r="H895" s="64"/>
      <c r="I895" s="64"/>
      <c r="J895" s="64"/>
      <c r="K895" s="64"/>
      <c r="L895" s="64"/>
      <c r="M895" s="64"/>
      <c r="N895" s="64"/>
      <c r="O895" s="64"/>
      <c r="P895" s="64"/>
      <c r="Q895" s="64"/>
      <c r="R895" s="64"/>
      <c r="S895" s="64"/>
    </row>
    <row r="896">
      <c r="A896" s="93"/>
      <c r="B896" s="94"/>
      <c r="C896" s="95"/>
      <c r="D896" s="64"/>
      <c r="E896" s="64"/>
      <c r="F896" s="64"/>
      <c r="G896" s="64"/>
      <c r="H896" s="64"/>
      <c r="I896" s="64"/>
      <c r="J896" s="64"/>
      <c r="K896" s="64"/>
      <c r="L896" s="64"/>
      <c r="M896" s="64"/>
      <c r="N896" s="64"/>
      <c r="O896" s="64"/>
      <c r="P896" s="64"/>
      <c r="Q896" s="64"/>
      <c r="R896" s="64"/>
      <c r="S896" s="64"/>
    </row>
    <row r="897">
      <c r="A897" s="93"/>
      <c r="B897" s="94"/>
      <c r="C897" s="95"/>
      <c r="D897" s="64"/>
      <c r="E897" s="64"/>
      <c r="F897" s="64"/>
      <c r="G897" s="64"/>
      <c r="H897" s="64"/>
      <c r="I897" s="64"/>
      <c r="J897" s="64"/>
      <c r="K897" s="64"/>
      <c r="L897" s="64"/>
      <c r="M897" s="64"/>
      <c r="N897" s="64"/>
      <c r="O897" s="64"/>
      <c r="P897" s="64"/>
      <c r="Q897" s="64"/>
      <c r="R897" s="64"/>
      <c r="S897" s="64"/>
    </row>
    <row r="898">
      <c r="A898" s="93"/>
      <c r="B898" s="94"/>
      <c r="C898" s="95"/>
      <c r="D898" s="64"/>
      <c r="E898" s="64"/>
      <c r="F898" s="64"/>
      <c r="G898" s="64"/>
      <c r="H898" s="64"/>
      <c r="I898" s="64"/>
      <c r="J898" s="64"/>
      <c r="K898" s="64"/>
      <c r="L898" s="64"/>
      <c r="M898" s="64"/>
      <c r="N898" s="64"/>
      <c r="O898" s="64"/>
      <c r="P898" s="64"/>
      <c r="Q898" s="64"/>
      <c r="R898" s="64"/>
      <c r="S898" s="64"/>
    </row>
    <row r="899">
      <c r="A899" s="93"/>
      <c r="B899" s="94"/>
      <c r="C899" s="95"/>
      <c r="D899" s="64"/>
      <c r="E899" s="64"/>
      <c r="F899" s="64"/>
      <c r="G899" s="64"/>
      <c r="H899" s="64"/>
      <c r="I899" s="64"/>
      <c r="J899" s="64"/>
      <c r="K899" s="64"/>
      <c r="L899" s="64"/>
      <c r="M899" s="64"/>
      <c r="N899" s="64"/>
      <c r="O899" s="64"/>
      <c r="P899" s="64"/>
      <c r="Q899" s="64"/>
      <c r="R899" s="64"/>
      <c r="S899" s="64"/>
    </row>
    <row r="900">
      <c r="A900" s="93"/>
      <c r="B900" s="94"/>
      <c r="C900" s="95"/>
      <c r="D900" s="64"/>
      <c r="E900" s="64"/>
      <c r="F900" s="64"/>
      <c r="G900" s="64"/>
      <c r="H900" s="64"/>
      <c r="I900" s="64"/>
      <c r="J900" s="64"/>
      <c r="K900" s="64"/>
      <c r="L900" s="64"/>
      <c r="M900" s="64"/>
      <c r="N900" s="64"/>
      <c r="O900" s="64"/>
      <c r="P900" s="64"/>
      <c r="Q900" s="64"/>
      <c r="R900" s="64"/>
      <c r="S900" s="64"/>
    </row>
    <row r="901">
      <c r="A901" s="93"/>
      <c r="B901" s="94"/>
      <c r="C901" s="95"/>
      <c r="D901" s="64"/>
      <c r="E901" s="64"/>
      <c r="F901" s="64"/>
      <c r="G901" s="64"/>
      <c r="H901" s="64"/>
      <c r="I901" s="64"/>
      <c r="J901" s="64"/>
      <c r="K901" s="64"/>
      <c r="L901" s="64"/>
      <c r="M901" s="64"/>
      <c r="N901" s="64"/>
      <c r="O901" s="64"/>
      <c r="P901" s="64"/>
      <c r="Q901" s="64"/>
      <c r="R901" s="64"/>
      <c r="S901" s="64"/>
    </row>
    <row r="902">
      <c r="A902" s="93"/>
      <c r="B902" s="94"/>
      <c r="C902" s="95"/>
      <c r="D902" s="64"/>
      <c r="E902" s="64"/>
      <c r="F902" s="64"/>
      <c r="G902" s="64"/>
      <c r="H902" s="64"/>
      <c r="I902" s="64"/>
      <c r="J902" s="64"/>
      <c r="K902" s="64"/>
      <c r="L902" s="64"/>
      <c r="M902" s="64"/>
      <c r="N902" s="64"/>
      <c r="O902" s="64"/>
      <c r="P902" s="64"/>
      <c r="Q902" s="64"/>
      <c r="R902" s="64"/>
      <c r="S902" s="64"/>
    </row>
    <row r="903">
      <c r="A903" s="93"/>
      <c r="B903" s="94"/>
      <c r="C903" s="95"/>
      <c r="D903" s="64"/>
      <c r="E903" s="64"/>
      <c r="F903" s="64"/>
      <c r="G903" s="64"/>
      <c r="H903" s="64"/>
      <c r="I903" s="64"/>
      <c r="J903" s="64"/>
      <c r="K903" s="64"/>
      <c r="L903" s="64"/>
      <c r="M903" s="64"/>
      <c r="N903" s="64"/>
      <c r="O903" s="64"/>
      <c r="P903" s="64"/>
      <c r="Q903" s="64"/>
      <c r="R903" s="64"/>
      <c r="S903" s="64"/>
    </row>
    <row r="904">
      <c r="A904" s="93"/>
      <c r="B904" s="94"/>
      <c r="C904" s="95"/>
      <c r="D904" s="64"/>
      <c r="E904" s="64"/>
      <c r="F904" s="64"/>
      <c r="G904" s="64"/>
      <c r="H904" s="64"/>
      <c r="I904" s="64"/>
      <c r="J904" s="64"/>
      <c r="K904" s="64"/>
      <c r="L904" s="64"/>
      <c r="M904" s="64"/>
      <c r="N904" s="64"/>
      <c r="O904" s="64"/>
      <c r="P904" s="64"/>
      <c r="Q904" s="64"/>
      <c r="R904" s="64"/>
      <c r="S904" s="64"/>
    </row>
    <row r="905">
      <c r="A905" s="93"/>
      <c r="B905" s="94"/>
      <c r="C905" s="95"/>
      <c r="D905" s="64"/>
      <c r="E905" s="64"/>
      <c r="F905" s="64"/>
      <c r="G905" s="64"/>
      <c r="H905" s="64"/>
      <c r="I905" s="64"/>
      <c r="J905" s="64"/>
      <c r="K905" s="64"/>
      <c r="L905" s="64"/>
      <c r="M905" s="64"/>
      <c r="N905" s="64"/>
      <c r="O905" s="64"/>
      <c r="P905" s="64"/>
      <c r="Q905" s="64"/>
      <c r="R905" s="64"/>
      <c r="S905" s="64"/>
    </row>
    <row r="906">
      <c r="A906" s="93"/>
      <c r="B906" s="94"/>
      <c r="C906" s="95"/>
      <c r="D906" s="64"/>
      <c r="E906" s="64"/>
      <c r="F906" s="64"/>
      <c r="G906" s="64"/>
      <c r="H906" s="64"/>
      <c r="I906" s="64"/>
      <c r="J906" s="64"/>
      <c r="K906" s="64"/>
      <c r="L906" s="64"/>
      <c r="M906" s="64"/>
      <c r="N906" s="64"/>
      <c r="O906" s="64"/>
      <c r="P906" s="64"/>
      <c r="Q906" s="64"/>
      <c r="R906" s="64"/>
      <c r="S906" s="64"/>
    </row>
  </sheetData>
  <mergeCells count="1">
    <mergeCell ref="A1:H1"/>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75"/>
    <col customWidth="1" min="3" max="3" width="15.5"/>
  </cols>
  <sheetData>
    <row r="1">
      <c r="A1" s="417" t="s">
        <v>2500</v>
      </c>
      <c r="B1" s="97" t="s">
        <v>2501</v>
      </c>
      <c r="C1" s="97" t="s">
        <v>2502</v>
      </c>
    </row>
    <row r="2">
      <c r="A2" s="417" t="s">
        <v>2503</v>
      </c>
      <c r="B2" s="97" t="s">
        <v>2504</v>
      </c>
      <c r="C2" s="97">
        <v>2.0</v>
      </c>
    </row>
    <row r="3">
      <c r="A3" s="417" t="s">
        <v>2505</v>
      </c>
    </row>
    <row r="4">
      <c r="A4" s="417" t="s">
        <v>2506</v>
      </c>
    </row>
    <row r="5">
      <c r="A5" s="417" t="s">
        <v>2507</v>
      </c>
    </row>
    <row r="6">
      <c r="A6" s="417" t="s">
        <v>2508</v>
      </c>
    </row>
    <row r="7">
      <c r="A7" s="418"/>
    </row>
    <row r="8">
      <c r="A8" s="418"/>
    </row>
    <row r="9">
      <c r="A9" s="418"/>
    </row>
    <row r="10">
      <c r="A10" s="418"/>
    </row>
    <row r="11">
      <c r="A11" s="418"/>
    </row>
    <row r="12">
      <c r="A12" s="417" t="s">
        <v>2509</v>
      </c>
      <c r="B12" s="97" t="s">
        <v>2510</v>
      </c>
      <c r="C12" s="97">
        <v>2.0</v>
      </c>
    </row>
    <row r="13">
      <c r="A13" s="417" t="s">
        <v>2511</v>
      </c>
    </row>
    <row r="14">
      <c r="A14" s="417" t="s">
        <v>2512</v>
      </c>
    </row>
    <row r="15">
      <c r="A15" s="417" t="s">
        <v>2507</v>
      </c>
    </row>
    <row r="16">
      <c r="A16" s="417" t="s">
        <v>2513</v>
      </c>
    </row>
    <row r="17">
      <c r="A17" s="417" t="s">
        <v>2514</v>
      </c>
    </row>
    <row r="18">
      <c r="A18" s="417" t="s">
        <v>2515</v>
      </c>
    </row>
    <row r="19">
      <c r="A19" s="417" t="s">
        <v>2516</v>
      </c>
    </row>
    <row r="20">
      <c r="A20" s="417"/>
    </row>
    <row r="21">
      <c r="A21" s="417" t="s">
        <v>1757</v>
      </c>
      <c r="B21" s="97" t="s">
        <v>2517</v>
      </c>
      <c r="C21" s="97">
        <v>3.0</v>
      </c>
    </row>
    <row r="22">
      <c r="A22" s="417" t="s">
        <v>2518</v>
      </c>
    </row>
    <row r="23">
      <c r="A23" s="417" t="s">
        <v>2519</v>
      </c>
    </row>
    <row r="24">
      <c r="A24" s="417" t="s">
        <v>2507</v>
      </c>
    </row>
    <row r="25">
      <c r="A25" s="417" t="s">
        <v>2520</v>
      </c>
    </row>
    <row r="26">
      <c r="A26" s="417" t="s">
        <v>2514</v>
      </c>
    </row>
    <row r="27">
      <c r="A27" s="417" t="s">
        <v>2521</v>
      </c>
    </row>
    <row r="28">
      <c r="A28" s="417"/>
    </row>
    <row r="29">
      <c r="A29" s="417" t="s">
        <v>1759</v>
      </c>
      <c r="B29" s="97" t="s">
        <v>2522</v>
      </c>
      <c r="C29" s="97">
        <v>2.0</v>
      </c>
    </row>
    <row r="30">
      <c r="A30" s="417" t="s">
        <v>2523</v>
      </c>
    </row>
    <row r="31">
      <c r="A31" s="417" t="s">
        <v>2524</v>
      </c>
    </row>
    <row r="32">
      <c r="A32" s="417" t="s">
        <v>2507</v>
      </c>
    </row>
    <row r="33">
      <c r="A33" s="417" t="s">
        <v>2525</v>
      </c>
    </row>
    <row r="34">
      <c r="A34" s="417" t="s">
        <v>2514</v>
      </c>
    </row>
    <row r="35">
      <c r="A35" s="417" t="s">
        <v>2526</v>
      </c>
    </row>
    <row r="36">
      <c r="A36" s="417" t="s">
        <v>2527</v>
      </c>
    </row>
    <row r="37">
      <c r="A37" s="417"/>
    </row>
    <row r="38">
      <c r="A38" s="417" t="s">
        <v>1761</v>
      </c>
      <c r="B38" s="97" t="s">
        <v>2528</v>
      </c>
      <c r="C38" s="97">
        <v>2.0</v>
      </c>
    </row>
    <row r="39">
      <c r="A39" s="417" t="s">
        <v>2529</v>
      </c>
    </row>
    <row r="40">
      <c r="A40" s="417" t="s">
        <v>2530</v>
      </c>
    </row>
    <row r="41">
      <c r="A41" s="417" t="s">
        <v>2507</v>
      </c>
    </row>
    <row r="42">
      <c r="A42" s="417" t="s">
        <v>2531</v>
      </c>
    </row>
    <row r="43">
      <c r="A43" s="417" t="s">
        <v>2514</v>
      </c>
    </row>
    <row r="44">
      <c r="A44" s="417" t="s">
        <v>2532</v>
      </c>
    </row>
    <row r="45">
      <c r="A45" s="417"/>
    </row>
    <row r="46">
      <c r="A46" s="417" t="s">
        <v>1766</v>
      </c>
      <c r="B46" s="97" t="s">
        <v>2528</v>
      </c>
      <c r="C46" s="97">
        <v>2.0</v>
      </c>
    </row>
    <row r="47">
      <c r="A47" s="417" t="s">
        <v>2533</v>
      </c>
    </row>
    <row r="48">
      <c r="A48" s="417" t="s">
        <v>2534</v>
      </c>
    </row>
    <row r="49">
      <c r="A49" s="417" t="s">
        <v>2507</v>
      </c>
    </row>
    <row r="50">
      <c r="A50" s="417" t="s">
        <v>2535</v>
      </c>
    </row>
    <row r="51">
      <c r="A51" s="417" t="s">
        <v>2514</v>
      </c>
    </row>
    <row r="52">
      <c r="A52" s="417" t="s">
        <v>2536</v>
      </c>
    </row>
    <row r="53">
      <c r="A53" s="418"/>
    </row>
    <row r="54">
      <c r="A54" s="417" t="s">
        <v>2537</v>
      </c>
      <c r="B54" s="97" t="s">
        <v>2538</v>
      </c>
      <c r="C54" s="97">
        <v>3.0</v>
      </c>
    </row>
    <row r="55">
      <c r="A55" s="417" t="s">
        <v>2539</v>
      </c>
    </row>
    <row r="56">
      <c r="A56" s="417" t="s">
        <v>2540</v>
      </c>
    </row>
    <row r="57">
      <c r="A57" s="417" t="s">
        <v>2507</v>
      </c>
    </row>
    <row r="58">
      <c r="A58" s="417" t="s">
        <v>2541</v>
      </c>
    </row>
    <row r="59">
      <c r="A59" s="417" t="s">
        <v>2514</v>
      </c>
    </row>
    <row r="60">
      <c r="A60" s="417" t="s">
        <v>2542</v>
      </c>
    </row>
    <row r="61">
      <c r="A61" s="417" t="s">
        <v>2543</v>
      </c>
    </row>
    <row r="62">
      <c r="A62" s="417"/>
    </row>
    <row r="63">
      <c r="A63" s="417" t="s">
        <v>1767</v>
      </c>
      <c r="B63" s="97" t="s">
        <v>2544</v>
      </c>
      <c r="C63" s="97">
        <v>6.0</v>
      </c>
    </row>
    <row r="64">
      <c r="A64" s="417" t="s">
        <v>2545</v>
      </c>
    </row>
    <row r="65">
      <c r="A65" s="417" t="s">
        <v>2546</v>
      </c>
    </row>
    <row r="66">
      <c r="A66" s="417" t="s">
        <v>2507</v>
      </c>
    </row>
    <row r="67">
      <c r="A67" s="417" t="s">
        <v>2520</v>
      </c>
    </row>
    <row r="68">
      <c r="A68" s="417" t="s">
        <v>2514</v>
      </c>
    </row>
    <row r="69">
      <c r="A69" s="417" t="s">
        <v>2547</v>
      </c>
    </row>
    <row r="70">
      <c r="A70" s="417" t="s">
        <v>2548</v>
      </c>
    </row>
    <row r="71">
      <c r="A71" s="417"/>
    </row>
    <row r="72">
      <c r="A72" s="417" t="s">
        <v>2549</v>
      </c>
      <c r="B72" s="97" t="s">
        <v>2550</v>
      </c>
      <c r="C72" s="97">
        <v>2.0</v>
      </c>
    </row>
    <row r="73">
      <c r="A73" s="417" t="s">
        <v>2551</v>
      </c>
    </row>
    <row r="74">
      <c r="A74" s="417" t="s">
        <v>2552</v>
      </c>
    </row>
    <row r="75">
      <c r="A75" s="417" t="s">
        <v>2507</v>
      </c>
    </row>
    <row r="76">
      <c r="A76" s="417" t="s">
        <v>2553</v>
      </c>
    </row>
    <row r="77">
      <c r="A77" s="417" t="s">
        <v>2514</v>
      </c>
    </row>
    <row r="78">
      <c r="A78" s="417" t="s">
        <v>2554</v>
      </c>
    </row>
    <row r="79">
      <c r="A79" s="417"/>
    </row>
    <row r="80">
      <c r="A80" s="417" t="s">
        <v>2555</v>
      </c>
      <c r="B80" s="97" t="s">
        <v>2544</v>
      </c>
      <c r="C80" s="97">
        <v>0.25</v>
      </c>
    </row>
    <row r="81">
      <c r="A81" s="417" t="s">
        <v>2556</v>
      </c>
    </row>
    <row r="82">
      <c r="A82" s="417" t="s">
        <v>2557</v>
      </c>
    </row>
    <row r="83">
      <c r="A83" s="417" t="s">
        <v>2507</v>
      </c>
    </row>
    <row r="84">
      <c r="A84" s="417" t="s">
        <v>2558</v>
      </c>
    </row>
    <row r="85">
      <c r="A85" s="417" t="s">
        <v>2514</v>
      </c>
    </row>
    <row r="86">
      <c r="A86" s="417" t="s">
        <v>2559</v>
      </c>
    </row>
    <row r="87">
      <c r="A87" s="417" t="s">
        <v>2548</v>
      </c>
    </row>
    <row r="88">
      <c r="A88" s="417"/>
    </row>
    <row r="89">
      <c r="A89" s="417" t="s">
        <v>2560</v>
      </c>
      <c r="B89" s="97" t="s">
        <v>2544</v>
      </c>
      <c r="C89" s="97">
        <v>0.25</v>
      </c>
    </row>
    <row r="90">
      <c r="A90" s="417" t="s">
        <v>2561</v>
      </c>
    </row>
    <row r="91">
      <c r="A91" s="417" t="s">
        <v>2562</v>
      </c>
    </row>
    <row r="92">
      <c r="A92" s="417" t="s">
        <v>2507</v>
      </c>
    </row>
    <row r="93">
      <c r="A93" s="417" t="s">
        <v>2563</v>
      </c>
    </row>
    <row r="94">
      <c r="A94" s="417" t="s">
        <v>2514</v>
      </c>
    </row>
    <row r="95">
      <c r="A95" s="417" t="s">
        <v>2564</v>
      </c>
    </row>
    <row r="96">
      <c r="A96" s="417" t="s">
        <v>2548</v>
      </c>
    </row>
    <row r="97">
      <c r="A97" s="417"/>
    </row>
    <row r="98">
      <c r="A98" s="417" t="s">
        <v>2565</v>
      </c>
      <c r="B98" s="97" t="s">
        <v>2544</v>
      </c>
      <c r="C98" s="97">
        <v>0.25</v>
      </c>
    </row>
    <row r="99">
      <c r="A99" s="417" t="s">
        <v>2566</v>
      </c>
    </row>
    <row r="100">
      <c r="A100" s="417" t="s">
        <v>2567</v>
      </c>
    </row>
    <row r="101">
      <c r="A101" s="417" t="s">
        <v>2507</v>
      </c>
    </row>
    <row r="102">
      <c r="A102" s="417" t="s">
        <v>2568</v>
      </c>
    </row>
    <row r="103">
      <c r="A103" s="417" t="s">
        <v>2514</v>
      </c>
    </row>
    <row r="104">
      <c r="A104" s="417" t="s">
        <v>2569</v>
      </c>
    </row>
    <row r="105">
      <c r="A105" s="417" t="s">
        <v>2548</v>
      </c>
    </row>
    <row r="106">
      <c r="A106" s="417"/>
    </row>
    <row r="107">
      <c r="A107" s="417" t="s">
        <v>2570</v>
      </c>
      <c r="B107" s="97" t="s">
        <v>2544</v>
      </c>
      <c r="C107" s="97">
        <v>0.25</v>
      </c>
    </row>
    <row r="108">
      <c r="A108" s="417" t="s">
        <v>2571</v>
      </c>
    </row>
    <row r="109">
      <c r="A109" s="417" t="s">
        <v>2572</v>
      </c>
    </row>
    <row r="110">
      <c r="A110" s="417" t="s">
        <v>2507</v>
      </c>
    </row>
    <row r="111">
      <c r="A111" s="417" t="s">
        <v>2573</v>
      </c>
    </row>
    <row r="112">
      <c r="A112" s="417" t="s">
        <v>2514</v>
      </c>
    </row>
    <row r="113">
      <c r="A113" s="417" t="s">
        <v>2574</v>
      </c>
    </row>
    <row r="114">
      <c r="A114" s="417" t="s">
        <v>2548</v>
      </c>
    </row>
    <row r="115">
      <c r="A115" s="417"/>
    </row>
    <row r="116">
      <c r="A116" s="417" t="s">
        <v>2575</v>
      </c>
      <c r="B116" s="97" t="s">
        <v>2576</v>
      </c>
      <c r="C116" s="97">
        <v>3.0</v>
      </c>
    </row>
    <row r="117">
      <c r="A117" s="417" t="s">
        <v>2577</v>
      </c>
    </row>
    <row r="118">
      <c r="A118" s="417" t="s">
        <v>2578</v>
      </c>
    </row>
    <row r="119">
      <c r="A119" s="417" t="s">
        <v>2507</v>
      </c>
    </row>
    <row r="120">
      <c r="A120" s="417" t="s">
        <v>2579</v>
      </c>
    </row>
    <row r="121">
      <c r="A121" s="417" t="s">
        <v>2514</v>
      </c>
    </row>
    <row r="122">
      <c r="A122" s="417" t="s">
        <v>2580</v>
      </c>
    </row>
    <row r="123">
      <c r="A123" s="418"/>
    </row>
    <row r="124">
      <c r="A124" s="418"/>
    </row>
    <row r="125">
      <c r="A125" s="417" t="s">
        <v>2581</v>
      </c>
      <c r="B125" s="97" t="s">
        <v>2582</v>
      </c>
      <c r="C125" s="97">
        <v>4.0</v>
      </c>
    </row>
    <row r="126">
      <c r="A126" s="417" t="s">
        <v>2577</v>
      </c>
    </row>
    <row r="127">
      <c r="A127" s="417" t="s">
        <v>2583</v>
      </c>
    </row>
    <row r="128">
      <c r="A128" s="417" t="s">
        <v>2507</v>
      </c>
    </row>
    <row r="129">
      <c r="A129" s="417" t="s">
        <v>2584</v>
      </c>
    </row>
    <row r="130">
      <c r="A130" s="417" t="s">
        <v>2514</v>
      </c>
    </row>
    <row r="131">
      <c r="A131" s="417" t="s">
        <v>2585</v>
      </c>
    </row>
    <row r="132">
      <c r="A132" s="417"/>
    </row>
    <row r="133">
      <c r="A133" s="417" t="s">
        <v>2586</v>
      </c>
      <c r="B133" s="97" t="s">
        <v>2587</v>
      </c>
      <c r="C133" s="97">
        <v>2.0</v>
      </c>
    </row>
    <row r="134">
      <c r="A134" s="417" t="s">
        <v>2588</v>
      </c>
    </row>
    <row r="135">
      <c r="A135" s="417" t="s">
        <v>2589</v>
      </c>
    </row>
    <row r="136">
      <c r="A136" s="417" t="s">
        <v>2507</v>
      </c>
    </row>
    <row r="137">
      <c r="A137" s="417" t="s">
        <v>2590</v>
      </c>
    </row>
    <row r="138">
      <c r="A138" s="417" t="s">
        <v>2514</v>
      </c>
    </row>
    <row r="139">
      <c r="A139" s="417" t="s">
        <v>2591</v>
      </c>
    </row>
    <row r="140">
      <c r="A140" s="417"/>
    </row>
    <row r="141">
      <c r="A141" s="417" t="s">
        <v>2592</v>
      </c>
      <c r="B141" s="97" t="s">
        <v>2576</v>
      </c>
      <c r="C141" s="97">
        <v>2.0</v>
      </c>
    </row>
    <row r="142">
      <c r="A142" s="417" t="s">
        <v>2593</v>
      </c>
    </row>
    <row r="143">
      <c r="A143" s="417" t="s">
        <v>2594</v>
      </c>
    </row>
    <row r="144">
      <c r="A144" s="417" t="s">
        <v>2507</v>
      </c>
    </row>
    <row r="145">
      <c r="A145" s="417" t="s">
        <v>2595</v>
      </c>
    </row>
    <row r="146">
      <c r="A146" s="417" t="s">
        <v>2514</v>
      </c>
    </row>
    <row r="147">
      <c r="A147" s="417" t="s">
        <v>2596</v>
      </c>
    </row>
    <row r="148">
      <c r="A148" s="417" t="s">
        <v>2597</v>
      </c>
    </row>
    <row r="149">
      <c r="A149" s="417"/>
    </row>
    <row r="150">
      <c r="A150" s="417" t="s">
        <v>2598</v>
      </c>
      <c r="B150" s="97" t="s">
        <v>2576</v>
      </c>
      <c r="C150" s="97">
        <v>0.5</v>
      </c>
    </row>
    <row r="151">
      <c r="A151" s="417" t="s">
        <v>2599</v>
      </c>
    </row>
    <row r="152">
      <c r="A152" s="417" t="s">
        <v>2600</v>
      </c>
    </row>
    <row r="153">
      <c r="A153" s="417" t="s">
        <v>2507</v>
      </c>
    </row>
    <row r="154">
      <c r="A154" s="417" t="s">
        <v>2601</v>
      </c>
    </row>
    <row r="155">
      <c r="A155" s="417" t="s">
        <v>2514</v>
      </c>
    </row>
    <row r="156">
      <c r="A156" s="417" t="s">
        <v>2602</v>
      </c>
    </row>
    <row r="157">
      <c r="A157" s="417" t="s">
        <v>2603</v>
      </c>
    </row>
    <row r="158">
      <c r="A158" s="417"/>
    </row>
    <row r="159">
      <c r="A159" s="417" t="s">
        <v>2604</v>
      </c>
      <c r="B159" s="97" t="s">
        <v>2576</v>
      </c>
      <c r="C159" s="97">
        <v>0.5</v>
      </c>
    </row>
    <row r="160">
      <c r="A160" s="417" t="s">
        <v>2605</v>
      </c>
    </row>
    <row r="161">
      <c r="A161" s="417" t="s">
        <v>2606</v>
      </c>
    </row>
    <row r="162">
      <c r="A162" s="417" t="s">
        <v>2507</v>
      </c>
    </row>
    <row r="163">
      <c r="A163" s="417" t="s">
        <v>2607</v>
      </c>
    </row>
    <row r="164">
      <c r="A164" s="417" t="s">
        <v>2514</v>
      </c>
    </row>
    <row r="165">
      <c r="A165" s="417" t="s">
        <v>2608</v>
      </c>
    </row>
    <row r="166">
      <c r="A166" s="417" t="s">
        <v>2609</v>
      </c>
    </row>
    <row r="167">
      <c r="A167" s="418"/>
    </row>
    <row r="168">
      <c r="A168" s="418"/>
    </row>
    <row r="169">
      <c r="A169" s="417" t="s">
        <v>2610</v>
      </c>
      <c r="B169" s="97" t="s">
        <v>2576</v>
      </c>
      <c r="C169" s="97">
        <v>0.5</v>
      </c>
    </row>
    <row r="170">
      <c r="A170" s="417" t="s">
        <v>2611</v>
      </c>
    </row>
    <row r="171">
      <c r="A171" s="417" t="s">
        <v>2612</v>
      </c>
    </row>
    <row r="172">
      <c r="A172" s="417" t="s">
        <v>2507</v>
      </c>
    </row>
    <row r="173">
      <c r="A173" s="417" t="s">
        <v>2613</v>
      </c>
    </row>
    <row r="174">
      <c r="A174" s="417" t="s">
        <v>2514</v>
      </c>
    </row>
    <row r="175">
      <c r="A175" s="417" t="s">
        <v>2614</v>
      </c>
    </row>
    <row r="176">
      <c r="A176" s="417" t="s">
        <v>2615</v>
      </c>
    </row>
    <row r="177">
      <c r="A177" s="417"/>
    </row>
    <row r="178">
      <c r="A178" s="417" t="s">
        <v>2616</v>
      </c>
      <c r="B178" s="97" t="s">
        <v>2576</v>
      </c>
      <c r="C178" s="97">
        <v>0.5</v>
      </c>
    </row>
    <row r="179">
      <c r="A179" s="417" t="s">
        <v>2617</v>
      </c>
    </row>
    <row r="180">
      <c r="A180" s="417" t="s">
        <v>2618</v>
      </c>
    </row>
    <row r="181">
      <c r="A181" s="417" t="s">
        <v>2507</v>
      </c>
    </row>
    <row r="182">
      <c r="A182" s="417" t="s">
        <v>2619</v>
      </c>
    </row>
    <row r="183">
      <c r="A183" s="417" t="s">
        <v>2514</v>
      </c>
    </row>
    <row r="184">
      <c r="A184" s="417" t="s">
        <v>2620</v>
      </c>
    </row>
    <row r="185">
      <c r="A185" s="417" t="s">
        <v>2621</v>
      </c>
    </row>
    <row r="186">
      <c r="A186" s="418"/>
    </row>
    <row r="187">
      <c r="A187" s="418"/>
    </row>
    <row r="188">
      <c r="A188" s="418"/>
    </row>
    <row r="189">
      <c r="A189" s="417" t="s">
        <v>2622</v>
      </c>
      <c r="B189" s="97" t="s">
        <v>2576</v>
      </c>
      <c r="C189" s="97">
        <v>0.5</v>
      </c>
    </row>
    <row r="190">
      <c r="A190" s="417" t="s">
        <v>2623</v>
      </c>
    </row>
    <row r="191">
      <c r="A191" s="417" t="s">
        <v>2624</v>
      </c>
    </row>
    <row r="192">
      <c r="A192" s="417" t="s">
        <v>2507</v>
      </c>
    </row>
    <row r="193">
      <c r="A193" s="417" t="s">
        <v>2625</v>
      </c>
    </row>
    <row r="194">
      <c r="A194" s="417" t="s">
        <v>2514</v>
      </c>
    </row>
    <row r="195">
      <c r="A195" s="417" t="s">
        <v>2626</v>
      </c>
    </row>
    <row r="196">
      <c r="A196" s="417" t="s">
        <v>2627</v>
      </c>
    </row>
    <row r="197">
      <c r="A197" s="417"/>
    </row>
    <row r="198">
      <c r="A198" s="417" t="s">
        <v>2628</v>
      </c>
      <c r="B198" s="97" t="s">
        <v>2587</v>
      </c>
      <c r="C198" s="97">
        <v>0.25</v>
      </c>
    </row>
    <row r="199">
      <c r="A199" s="417" t="s">
        <v>2629</v>
      </c>
    </row>
    <row r="200">
      <c r="A200" s="417" t="s">
        <v>2630</v>
      </c>
    </row>
    <row r="201">
      <c r="A201" s="417" t="s">
        <v>2507</v>
      </c>
    </row>
    <row r="202">
      <c r="A202" s="417" t="s">
        <v>2631</v>
      </c>
    </row>
    <row r="203">
      <c r="A203" s="417" t="s">
        <v>2514</v>
      </c>
    </row>
    <row r="204">
      <c r="A204" s="417" t="s">
        <v>2632</v>
      </c>
    </row>
    <row r="205">
      <c r="A205" s="417"/>
    </row>
    <row r="206">
      <c r="A206" s="417" t="s">
        <v>1777</v>
      </c>
      <c r="B206" s="97" t="s">
        <v>2587</v>
      </c>
      <c r="C206" s="97">
        <v>0.25</v>
      </c>
    </row>
    <row r="207">
      <c r="A207" s="417" t="s">
        <v>2633</v>
      </c>
    </row>
    <row r="208">
      <c r="A208" s="417" t="s">
        <v>2634</v>
      </c>
    </row>
    <row r="209">
      <c r="A209" s="417" t="s">
        <v>2507</v>
      </c>
    </row>
    <row r="210">
      <c r="A210" s="417" t="s">
        <v>2631</v>
      </c>
    </row>
    <row r="211">
      <c r="A211" s="417" t="s">
        <v>2514</v>
      </c>
    </row>
    <row r="212">
      <c r="A212" s="417" t="s">
        <v>2632</v>
      </c>
    </row>
    <row r="213">
      <c r="A213" s="417"/>
    </row>
    <row r="214">
      <c r="A214" s="417" t="s">
        <v>2635</v>
      </c>
      <c r="B214" s="97" t="s">
        <v>2538</v>
      </c>
      <c r="C214" s="97">
        <v>0.5</v>
      </c>
    </row>
    <row r="215">
      <c r="A215" s="417" t="s">
        <v>2636</v>
      </c>
    </row>
    <row r="216">
      <c r="A216" s="417" t="s">
        <v>2637</v>
      </c>
    </row>
    <row r="217">
      <c r="A217" s="417" t="s">
        <v>2507</v>
      </c>
    </row>
    <row r="218">
      <c r="A218" s="417" t="s">
        <v>2638</v>
      </c>
    </row>
    <row r="219">
      <c r="A219" s="417" t="s">
        <v>2514</v>
      </c>
    </row>
    <row r="220">
      <c r="A220" s="417" t="s">
        <v>2639</v>
      </c>
    </row>
    <row r="221">
      <c r="A221" s="417" t="s">
        <v>2640</v>
      </c>
    </row>
    <row r="222">
      <c r="A222" s="417"/>
    </row>
    <row r="223">
      <c r="A223" s="417" t="s">
        <v>2641</v>
      </c>
      <c r="B223" s="97" t="s">
        <v>2576</v>
      </c>
      <c r="C223" s="97">
        <v>0.5</v>
      </c>
    </row>
    <row r="224">
      <c r="A224" s="417" t="s">
        <v>2642</v>
      </c>
    </row>
    <row r="225">
      <c r="A225" s="417" t="s">
        <v>2643</v>
      </c>
    </row>
    <row r="226">
      <c r="A226" s="417" t="s">
        <v>2507</v>
      </c>
    </row>
    <row r="227">
      <c r="A227" s="417" t="s">
        <v>2644</v>
      </c>
    </row>
    <row r="228">
      <c r="A228" s="417" t="s">
        <v>2514</v>
      </c>
    </row>
    <row r="229">
      <c r="A229" s="417" t="s">
        <v>2645</v>
      </c>
    </row>
    <row r="230">
      <c r="A230" s="417" t="s">
        <v>2646</v>
      </c>
    </row>
    <row r="231">
      <c r="A231" s="417"/>
    </row>
    <row r="232">
      <c r="A232" s="417" t="s">
        <v>2647</v>
      </c>
      <c r="B232" s="97" t="s">
        <v>2576</v>
      </c>
      <c r="C232" s="97">
        <v>0.5</v>
      </c>
    </row>
    <row r="233">
      <c r="A233" s="417" t="s">
        <v>2648</v>
      </c>
    </row>
    <row r="234">
      <c r="A234" s="417" t="s">
        <v>2649</v>
      </c>
    </row>
    <row r="235">
      <c r="A235" s="417" t="s">
        <v>2507</v>
      </c>
    </row>
    <row r="236">
      <c r="A236" s="417" t="s">
        <v>2650</v>
      </c>
    </row>
    <row r="237">
      <c r="A237" s="417" t="s">
        <v>2514</v>
      </c>
    </row>
    <row r="238">
      <c r="A238" s="417" t="s">
        <v>2651</v>
      </c>
    </row>
    <row r="239">
      <c r="A239" s="417" t="s">
        <v>2652</v>
      </c>
    </row>
    <row r="240">
      <c r="A240" s="417"/>
    </row>
    <row r="241">
      <c r="A241" s="417" t="s">
        <v>2653</v>
      </c>
      <c r="B241" s="97" t="s">
        <v>2576</v>
      </c>
      <c r="C241" s="97">
        <v>0.5</v>
      </c>
    </row>
    <row r="242">
      <c r="A242" s="417" t="s">
        <v>2654</v>
      </c>
    </row>
    <row r="243">
      <c r="A243" s="417" t="s">
        <v>2655</v>
      </c>
    </row>
    <row r="244">
      <c r="A244" s="417" t="s">
        <v>2507</v>
      </c>
    </row>
    <row r="245">
      <c r="A245" s="417" t="s">
        <v>2656</v>
      </c>
    </row>
    <row r="246">
      <c r="A246" s="417" t="s">
        <v>2514</v>
      </c>
    </row>
    <row r="247">
      <c r="A247" s="417" t="s">
        <v>2657</v>
      </c>
    </row>
    <row r="248">
      <c r="A248" s="417" t="s">
        <v>2658</v>
      </c>
    </row>
    <row r="249">
      <c r="A249" s="417"/>
    </row>
    <row r="250">
      <c r="A250" s="417" t="s">
        <v>2659</v>
      </c>
      <c r="B250" s="97" t="s">
        <v>2576</v>
      </c>
      <c r="C250" s="97">
        <v>0.5</v>
      </c>
    </row>
    <row r="251">
      <c r="A251" s="417" t="s">
        <v>2660</v>
      </c>
    </row>
    <row r="252">
      <c r="A252" s="417" t="s">
        <v>2661</v>
      </c>
    </row>
    <row r="253">
      <c r="A253" s="417" t="s">
        <v>2507</v>
      </c>
    </row>
    <row r="254">
      <c r="A254" s="417" t="s">
        <v>2662</v>
      </c>
    </row>
    <row r="255">
      <c r="A255" s="417" t="s">
        <v>2514</v>
      </c>
    </row>
    <row r="256">
      <c r="A256" s="417" t="s">
        <v>2663</v>
      </c>
    </row>
    <row r="257">
      <c r="A257" s="417" t="s">
        <v>2664</v>
      </c>
    </row>
    <row r="258">
      <c r="A258" s="417"/>
    </row>
    <row r="259">
      <c r="A259" s="417" t="s">
        <v>2665</v>
      </c>
      <c r="B259" s="97" t="s">
        <v>2576</v>
      </c>
      <c r="C259" s="97">
        <v>0.5</v>
      </c>
    </row>
    <row r="260">
      <c r="A260" s="417" t="s">
        <v>2666</v>
      </c>
    </row>
    <row r="261">
      <c r="A261" s="417" t="s">
        <v>2667</v>
      </c>
    </row>
    <row r="262">
      <c r="A262" s="417" t="s">
        <v>2507</v>
      </c>
    </row>
    <row r="263">
      <c r="A263" s="417" t="s">
        <v>2668</v>
      </c>
    </row>
    <row r="264">
      <c r="A264" s="417" t="s">
        <v>2514</v>
      </c>
    </row>
    <row r="265">
      <c r="A265" s="417" t="s">
        <v>2669</v>
      </c>
    </row>
    <row r="266">
      <c r="A266" s="417" t="s">
        <v>2670</v>
      </c>
    </row>
    <row r="267">
      <c r="A267" s="417"/>
    </row>
    <row r="268">
      <c r="A268" s="417" t="s">
        <v>2671</v>
      </c>
      <c r="B268" s="97" t="s">
        <v>2576</v>
      </c>
      <c r="C268" s="97">
        <v>0.5</v>
      </c>
    </row>
    <row r="269">
      <c r="A269" s="417" t="s">
        <v>2672</v>
      </c>
    </row>
    <row r="270">
      <c r="A270" s="417" t="s">
        <v>2673</v>
      </c>
    </row>
    <row r="271">
      <c r="A271" s="417" t="s">
        <v>2507</v>
      </c>
    </row>
    <row r="272">
      <c r="A272" s="417" t="s">
        <v>2674</v>
      </c>
    </row>
    <row r="273">
      <c r="A273" s="417" t="s">
        <v>2514</v>
      </c>
    </row>
    <row r="274">
      <c r="A274" s="417" t="s">
        <v>2675</v>
      </c>
    </row>
    <row r="275">
      <c r="A275" s="417" t="s">
        <v>2676</v>
      </c>
    </row>
    <row r="276">
      <c r="A276" s="417"/>
    </row>
    <row r="277">
      <c r="A277" s="417" t="s">
        <v>2677</v>
      </c>
      <c r="B277" s="97" t="s">
        <v>2576</v>
      </c>
      <c r="C277" s="97">
        <v>0.5</v>
      </c>
    </row>
    <row r="278">
      <c r="A278" s="417" t="s">
        <v>2678</v>
      </c>
    </row>
    <row r="279">
      <c r="A279" s="417" t="s">
        <v>2679</v>
      </c>
    </row>
    <row r="280">
      <c r="A280" s="417" t="s">
        <v>2507</v>
      </c>
    </row>
    <row r="281">
      <c r="A281" s="417" t="s">
        <v>2680</v>
      </c>
    </row>
    <row r="282">
      <c r="A282" s="417" t="s">
        <v>2514</v>
      </c>
    </row>
    <row r="283">
      <c r="A283" s="417" t="s">
        <v>2681</v>
      </c>
    </row>
    <row r="284">
      <c r="A284" s="417" t="s">
        <v>2682</v>
      </c>
    </row>
    <row r="285">
      <c r="A285" s="417"/>
    </row>
    <row r="286">
      <c r="A286" s="417" t="s">
        <v>2683</v>
      </c>
      <c r="B286" s="97" t="s">
        <v>2576</v>
      </c>
      <c r="C286" s="97">
        <v>0.5</v>
      </c>
    </row>
    <row r="287">
      <c r="A287" s="417" t="s">
        <v>2684</v>
      </c>
    </row>
    <row r="288">
      <c r="A288" s="417" t="s">
        <v>2685</v>
      </c>
    </row>
    <row r="289">
      <c r="A289" s="417" t="s">
        <v>2507</v>
      </c>
    </row>
    <row r="290">
      <c r="A290" s="417" t="s">
        <v>2686</v>
      </c>
    </row>
    <row r="291">
      <c r="A291" s="417" t="s">
        <v>2514</v>
      </c>
    </row>
    <row r="292">
      <c r="A292" s="417" t="s">
        <v>2687</v>
      </c>
    </row>
    <row r="293">
      <c r="A293" s="417" t="s">
        <v>2688</v>
      </c>
    </row>
    <row r="294">
      <c r="A294" s="417"/>
    </row>
    <row r="295">
      <c r="A295" s="417" t="s">
        <v>2689</v>
      </c>
      <c r="B295" s="97" t="s">
        <v>2690</v>
      </c>
      <c r="C295" s="97">
        <v>3.0</v>
      </c>
    </row>
    <row r="296">
      <c r="A296" s="417" t="s">
        <v>2691</v>
      </c>
    </row>
    <row r="297">
      <c r="A297" s="417" t="s">
        <v>2692</v>
      </c>
    </row>
    <row r="298">
      <c r="A298" s="417" t="s">
        <v>2507</v>
      </c>
    </row>
    <row r="299">
      <c r="A299" s="417" t="s">
        <v>2693</v>
      </c>
    </row>
    <row r="300">
      <c r="A300" s="417" t="s">
        <v>2514</v>
      </c>
    </row>
    <row r="301">
      <c r="A301" s="417" t="s">
        <v>2694</v>
      </c>
    </row>
    <row r="302">
      <c r="A302" s="417" t="s">
        <v>2695</v>
      </c>
    </row>
    <row r="303">
      <c r="A303" s="417"/>
    </row>
    <row r="304">
      <c r="A304" s="417" t="s">
        <v>2696</v>
      </c>
      <c r="B304" s="97" t="s">
        <v>2690</v>
      </c>
      <c r="C304" s="97">
        <v>0.5</v>
      </c>
    </row>
    <row r="305">
      <c r="A305" s="417" t="s">
        <v>2697</v>
      </c>
    </row>
    <row r="306">
      <c r="A306" s="417" t="s">
        <v>2698</v>
      </c>
    </row>
    <row r="307">
      <c r="A307" s="417" t="s">
        <v>2507</v>
      </c>
    </row>
    <row r="308">
      <c r="A308" s="417" t="s">
        <v>2699</v>
      </c>
    </row>
    <row r="309">
      <c r="A309" s="417" t="s">
        <v>2514</v>
      </c>
    </row>
    <row r="310">
      <c r="A310" s="417" t="s">
        <v>2700</v>
      </c>
    </row>
    <row r="311">
      <c r="A311" s="417" t="s">
        <v>2701</v>
      </c>
    </row>
    <row r="312">
      <c r="A312" s="417"/>
    </row>
    <row r="313">
      <c r="A313" s="417" t="s">
        <v>2702</v>
      </c>
      <c r="B313" s="97" t="s">
        <v>2576</v>
      </c>
      <c r="C313" s="97">
        <v>0.5</v>
      </c>
    </row>
    <row r="314">
      <c r="A314" s="417" t="s">
        <v>2703</v>
      </c>
    </row>
    <row r="315">
      <c r="A315" s="417" t="s">
        <v>2704</v>
      </c>
    </row>
    <row r="316">
      <c r="A316" s="417" t="s">
        <v>2507</v>
      </c>
    </row>
    <row r="317">
      <c r="A317" s="417" t="s">
        <v>2705</v>
      </c>
    </row>
    <row r="318">
      <c r="A318" s="417" t="s">
        <v>2514</v>
      </c>
    </row>
    <row r="319">
      <c r="A319" s="417" t="s">
        <v>2706</v>
      </c>
    </row>
    <row r="320">
      <c r="A320" s="417" t="s">
        <v>2707</v>
      </c>
    </row>
    <row r="321">
      <c r="A321" s="417"/>
    </row>
    <row r="322">
      <c r="A322" s="417" t="s">
        <v>2708</v>
      </c>
      <c r="B322" s="97" t="s">
        <v>2576</v>
      </c>
      <c r="C322" s="97">
        <v>0.5</v>
      </c>
    </row>
    <row r="323">
      <c r="A323" s="417" t="s">
        <v>2709</v>
      </c>
    </row>
    <row r="324">
      <c r="A324" s="417" t="s">
        <v>2710</v>
      </c>
    </row>
    <row r="325">
      <c r="A325" s="417" t="s">
        <v>2507</v>
      </c>
    </row>
    <row r="326">
      <c r="A326" s="417" t="s">
        <v>2711</v>
      </c>
    </row>
    <row r="327">
      <c r="A327" s="417" t="s">
        <v>2514</v>
      </c>
    </row>
    <row r="328">
      <c r="A328" s="417" t="s">
        <v>2712</v>
      </c>
    </row>
    <row r="329">
      <c r="A329" s="417" t="s">
        <v>2713</v>
      </c>
    </row>
    <row r="330">
      <c r="A330" s="417"/>
    </row>
    <row r="331">
      <c r="A331" s="417" t="s">
        <v>2714</v>
      </c>
      <c r="B331" s="97" t="s">
        <v>2576</v>
      </c>
      <c r="C331" s="97">
        <v>0.5</v>
      </c>
    </row>
    <row r="332">
      <c r="A332" s="417" t="s">
        <v>2715</v>
      </c>
    </row>
    <row r="333">
      <c r="A333" s="417" t="s">
        <v>2716</v>
      </c>
    </row>
    <row r="334">
      <c r="A334" s="417" t="s">
        <v>2507</v>
      </c>
    </row>
    <row r="335">
      <c r="A335" s="417" t="s">
        <v>2717</v>
      </c>
    </row>
    <row r="336">
      <c r="A336" s="417" t="s">
        <v>2514</v>
      </c>
    </row>
    <row r="337">
      <c r="A337" s="417" t="s">
        <v>2718</v>
      </c>
    </row>
    <row r="338">
      <c r="A338" s="417" t="s">
        <v>2719</v>
      </c>
    </row>
    <row r="339">
      <c r="A339" s="417"/>
    </row>
    <row r="340">
      <c r="A340" s="417" t="s">
        <v>2720</v>
      </c>
      <c r="B340" s="97" t="s">
        <v>2576</v>
      </c>
      <c r="C340" s="97">
        <v>0.5</v>
      </c>
    </row>
    <row r="341">
      <c r="A341" s="417" t="s">
        <v>2721</v>
      </c>
    </row>
    <row r="342">
      <c r="A342" s="417" t="s">
        <v>2722</v>
      </c>
    </row>
    <row r="343">
      <c r="A343" s="417" t="s">
        <v>2507</v>
      </c>
    </row>
    <row r="344">
      <c r="A344" s="417" t="s">
        <v>2723</v>
      </c>
    </row>
    <row r="345">
      <c r="A345" s="417" t="s">
        <v>2514</v>
      </c>
    </row>
    <row r="346">
      <c r="A346" s="417" t="s">
        <v>2724</v>
      </c>
    </row>
    <row r="347">
      <c r="A347" s="417" t="s">
        <v>2725</v>
      </c>
    </row>
    <row r="348">
      <c r="A348" s="417"/>
    </row>
    <row r="349">
      <c r="A349" s="419" t="s">
        <v>2726</v>
      </c>
    </row>
    <row r="350">
      <c r="A350" s="420" t="s">
        <v>2727</v>
      </c>
    </row>
    <row r="351">
      <c r="A351" s="417" t="s">
        <v>2728</v>
      </c>
    </row>
    <row r="352">
      <c r="A352" s="418"/>
    </row>
    <row r="353">
      <c r="A353" s="417" t="s">
        <v>2729</v>
      </c>
    </row>
    <row r="354">
      <c r="A354" s="417" t="s">
        <v>2730</v>
      </c>
    </row>
    <row r="355">
      <c r="A355" s="417" t="s">
        <v>2731</v>
      </c>
    </row>
    <row r="356">
      <c r="A356" s="417" t="s">
        <v>2514</v>
      </c>
    </row>
    <row r="357">
      <c r="A357" s="417" t="s">
        <v>2732</v>
      </c>
    </row>
    <row r="358">
      <c r="A358" s="417"/>
    </row>
    <row r="359">
      <c r="A359" s="417" t="s">
        <v>2733</v>
      </c>
    </row>
    <row r="360">
      <c r="A360" s="417" t="s">
        <v>2734</v>
      </c>
    </row>
    <row r="361">
      <c r="A361" s="417" t="s">
        <v>2735</v>
      </c>
    </row>
    <row r="362">
      <c r="A362" s="417" t="s">
        <v>2514</v>
      </c>
    </row>
    <row r="363">
      <c r="A363" s="417" t="s">
        <v>2736</v>
      </c>
    </row>
    <row r="364">
      <c r="A364" s="417"/>
    </row>
    <row r="365">
      <c r="A365" s="417" t="s">
        <v>2737</v>
      </c>
    </row>
    <row r="366">
      <c r="A366" s="417" t="s">
        <v>2738</v>
      </c>
    </row>
    <row r="367">
      <c r="A367" s="417" t="s">
        <v>2739</v>
      </c>
    </row>
    <row r="368">
      <c r="A368" s="417" t="s">
        <v>2514</v>
      </c>
    </row>
    <row r="369">
      <c r="A369" s="417" t="s">
        <v>2740</v>
      </c>
    </row>
    <row r="370">
      <c r="A370" s="417"/>
    </row>
    <row r="371">
      <c r="A371" s="417" t="s">
        <v>2741</v>
      </c>
    </row>
    <row r="372">
      <c r="A372" s="417" t="s">
        <v>2742</v>
      </c>
    </row>
    <row r="373">
      <c r="A373" s="417" t="s">
        <v>2743</v>
      </c>
    </row>
    <row r="374">
      <c r="A374" s="417" t="s">
        <v>2514</v>
      </c>
    </row>
    <row r="375">
      <c r="A375" s="417" t="s">
        <v>2744</v>
      </c>
    </row>
    <row r="376">
      <c r="A376" s="417"/>
    </row>
    <row r="377">
      <c r="A377" s="417" t="s">
        <v>2745</v>
      </c>
    </row>
    <row r="378">
      <c r="A378" s="417" t="s">
        <v>2746</v>
      </c>
    </row>
    <row r="379">
      <c r="A379" s="417" t="s">
        <v>2747</v>
      </c>
    </row>
    <row r="380">
      <c r="A380" s="417" t="s">
        <v>2514</v>
      </c>
    </row>
    <row r="381">
      <c r="A381" s="417" t="s">
        <v>2748</v>
      </c>
    </row>
    <row r="382">
      <c r="A382" s="417"/>
    </row>
    <row r="383">
      <c r="A383" s="417" t="s">
        <v>2749</v>
      </c>
    </row>
    <row r="384">
      <c r="A384" s="417" t="s">
        <v>2750</v>
      </c>
    </row>
    <row r="385">
      <c r="A385" s="417" t="s">
        <v>2751</v>
      </c>
    </row>
    <row r="386">
      <c r="A386" s="417" t="s">
        <v>2514</v>
      </c>
    </row>
    <row r="387">
      <c r="A387" s="417" t="s">
        <v>2752</v>
      </c>
    </row>
    <row r="388">
      <c r="A388" s="417"/>
    </row>
    <row r="389">
      <c r="A389" s="417" t="s">
        <v>2753</v>
      </c>
    </row>
    <row r="390">
      <c r="A390" s="417" t="s">
        <v>2754</v>
      </c>
    </row>
    <row r="391">
      <c r="A391" s="417" t="s">
        <v>2755</v>
      </c>
    </row>
    <row r="392">
      <c r="A392" s="417" t="s">
        <v>2514</v>
      </c>
    </row>
    <row r="393">
      <c r="A393" s="417" t="s">
        <v>2756</v>
      </c>
    </row>
    <row r="394">
      <c r="A394" s="417"/>
    </row>
    <row r="395">
      <c r="A395" s="417" t="s">
        <v>2757</v>
      </c>
    </row>
    <row r="396">
      <c r="A396" s="417" t="s">
        <v>2758</v>
      </c>
    </row>
    <row r="397">
      <c r="A397" s="417" t="s">
        <v>2759</v>
      </c>
    </row>
    <row r="398">
      <c r="A398" s="417" t="s">
        <v>2514</v>
      </c>
    </row>
    <row r="399">
      <c r="A399" s="417" t="s">
        <v>2760</v>
      </c>
    </row>
    <row r="400">
      <c r="A400" s="417"/>
    </row>
    <row r="401">
      <c r="A401" s="417" t="s">
        <v>2761</v>
      </c>
    </row>
    <row r="402">
      <c r="A402" s="417" t="s">
        <v>2762</v>
      </c>
    </row>
    <row r="403">
      <c r="A403" s="417" t="s">
        <v>2763</v>
      </c>
    </row>
    <row r="404">
      <c r="A404" s="417" t="s">
        <v>2514</v>
      </c>
    </row>
    <row r="405">
      <c r="A405" s="417" t="s">
        <v>2764</v>
      </c>
    </row>
    <row r="406">
      <c r="A406" s="417"/>
    </row>
    <row r="407">
      <c r="A407" s="417" t="s">
        <v>2765</v>
      </c>
    </row>
    <row r="408">
      <c r="A408" s="417" t="s">
        <v>2766</v>
      </c>
    </row>
    <row r="409">
      <c r="A409" s="417" t="s">
        <v>2767</v>
      </c>
    </row>
    <row r="410">
      <c r="A410" s="417" t="s">
        <v>2514</v>
      </c>
    </row>
    <row r="411">
      <c r="A411" s="417" t="s">
        <v>2768</v>
      </c>
    </row>
    <row r="412">
      <c r="A412" s="417"/>
    </row>
    <row r="413">
      <c r="A413" s="417" t="s">
        <v>2769</v>
      </c>
    </row>
    <row r="414">
      <c r="A414" s="417" t="s">
        <v>2770</v>
      </c>
    </row>
    <row r="415">
      <c r="A415" s="417" t="s">
        <v>2771</v>
      </c>
    </row>
    <row r="416">
      <c r="A416" s="417" t="s">
        <v>2514</v>
      </c>
    </row>
    <row r="417">
      <c r="A417" s="417" t="s">
        <v>2772</v>
      </c>
    </row>
    <row r="418">
      <c r="A418" s="417"/>
    </row>
    <row r="419">
      <c r="A419" s="417" t="s">
        <v>2773</v>
      </c>
    </row>
    <row r="420">
      <c r="A420" s="417" t="s">
        <v>2774</v>
      </c>
    </row>
    <row r="421">
      <c r="A421" s="417" t="s">
        <v>2775</v>
      </c>
    </row>
    <row r="422">
      <c r="A422" s="417" t="s">
        <v>2514</v>
      </c>
    </row>
    <row r="423">
      <c r="A423" s="417" t="s">
        <v>2776</v>
      </c>
    </row>
    <row r="424">
      <c r="A424" s="417"/>
    </row>
    <row r="425">
      <c r="A425" s="417" t="s">
        <v>2777</v>
      </c>
    </row>
    <row r="426">
      <c r="A426" s="417" t="s">
        <v>2778</v>
      </c>
    </row>
    <row r="427">
      <c r="A427" s="417" t="s">
        <v>2779</v>
      </c>
    </row>
    <row r="428">
      <c r="A428" s="417" t="s">
        <v>2514</v>
      </c>
    </row>
    <row r="429">
      <c r="A429" s="417" t="s">
        <v>2780</v>
      </c>
    </row>
    <row r="430">
      <c r="A430" s="417"/>
    </row>
    <row r="431">
      <c r="A431" s="417" t="s">
        <v>2781</v>
      </c>
    </row>
    <row r="432">
      <c r="A432" s="417" t="s">
        <v>2782</v>
      </c>
    </row>
    <row r="433">
      <c r="A433" s="417" t="s">
        <v>2783</v>
      </c>
    </row>
    <row r="434">
      <c r="A434" s="417" t="s">
        <v>2514</v>
      </c>
    </row>
    <row r="435">
      <c r="A435" s="417" t="s">
        <v>2784</v>
      </c>
    </row>
    <row r="436">
      <c r="A436" s="417" t="s">
        <v>2785</v>
      </c>
    </row>
    <row r="437">
      <c r="A437" s="417"/>
    </row>
    <row r="438">
      <c r="A438" s="417" t="s">
        <v>2786</v>
      </c>
    </row>
    <row r="439">
      <c r="A439" s="417" t="s">
        <v>2787</v>
      </c>
    </row>
    <row r="440">
      <c r="A440" s="417" t="s">
        <v>2788</v>
      </c>
    </row>
    <row r="441">
      <c r="A441" s="417" t="s">
        <v>2514</v>
      </c>
    </row>
    <row r="442">
      <c r="A442" s="417" t="s">
        <v>2789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sheetViews>
  <sheetFormatPr customHeight="1" defaultColWidth="12.63" defaultRowHeight="15.75"/>
  <cols>
    <col customWidth="1" min="2" max="2" width="9.88"/>
    <col customWidth="1" min="3" max="3" width="25.13"/>
    <col customWidth="1" min="4" max="4" width="59.13"/>
    <col customWidth="1" min="5" max="5" width="125.75"/>
    <col customWidth="1" min="6" max="6" width="48.75"/>
  </cols>
  <sheetData>
    <row r="1">
      <c r="A1" s="99"/>
      <c r="B1" s="100" t="s">
        <v>229</v>
      </c>
      <c r="E1" s="3"/>
      <c r="F1" s="101"/>
    </row>
    <row r="2">
      <c r="A2" s="99"/>
      <c r="E2" s="3"/>
      <c r="F2" s="101"/>
    </row>
    <row r="3">
      <c r="A3" s="99"/>
      <c r="E3" s="3"/>
      <c r="F3" s="101"/>
    </row>
    <row r="4">
      <c r="A4" s="99"/>
      <c r="E4" s="3"/>
      <c r="F4" s="101"/>
    </row>
    <row r="5">
      <c r="A5" s="99"/>
      <c r="E5" s="3"/>
      <c r="F5" s="101"/>
    </row>
    <row r="6">
      <c r="A6" s="99"/>
      <c r="E6" s="3"/>
      <c r="F6" s="101"/>
    </row>
    <row r="7">
      <c r="A7" s="102"/>
      <c r="B7" s="103"/>
      <c r="C7" s="103"/>
      <c r="D7" s="103"/>
      <c r="E7" s="104"/>
      <c r="F7" s="105"/>
    </row>
    <row r="8">
      <c r="A8" s="106" t="s">
        <v>230</v>
      </c>
      <c r="B8" s="107" t="s">
        <v>231</v>
      </c>
      <c r="C8" s="108" t="s">
        <v>232</v>
      </c>
      <c r="D8" s="109" t="s">
        <v>77</v>
      </c>
      <c r="E8" s="110" t="s">
        <v>233</v>
      </c>
      <c r="F8" s="111"/>
    </row>
    <row r="9">
      <c r="A9" s="112"/>
      <c r="B9" s="113" t="s">
        <v>234</v>
      </c>
      <c r="C9" s="103"/>
      <c r="D9" s="103"/>
      <c r="E9" s="103"/>
      <c r="F9" s="111"/>
    </row>
    <row r="10">
      <c r="A10" s="114">
        <v>1.0</v>
      </c>
      <c r="B10" s="115"/>
      <c r="C10" s="116" t="s">
        <v>235</v>
      </c>
      <c r="D10" s="116" t="s">
        <v>14</v>
      </c>
      <c r="E10" s="117" t="s">
        <v>236</v>
      </c>
      <c r="F10" s="118"/>
    </row>
    <row r="11">
      <c r="A11" s="114">
        <v>2.0</v>
      </c>
      <c r="B11" s="115"/>
      <c r="C11" s="116" t="s">
        <v>235</v>
      </c>
      <c r="D11" s="116" t="s">
        <v>16</v>
      </c>
      <c r="E11" s="103"/>
      <c r="F11" s="118"/>
    </row>
    <row r="12">
      <c r="A12" s="114">
        <v>3.0</v>
      </c>
      <c r="B12" s="115"/>
      <c r="C12" s="116" t="s">
        <v>237</v>
      </c>
      <c r="D12" s="116" t="s">
        <v>238</v>
      </c>
      <c r="E12" s="119" t="s">
        <v>239</v>
      </c>
      <c r="F12" s="120"/>
    </row>
    <row r="13">
      <c r="A13" s="114">
        <v>4.0</v>
      </c>
      <c r="B13" s="121"/>
      <c r="C13" s="122"/>
      <c r="D13" s="122"/>
      <c r="E13" s="123"/>
      <c r="F13" s="111"/>
    </row>
    <row r="14">
      <c r="A14" s="112"/>
      <c r="B14" s="113" t="s">
        <v>240</v>
      </c>
      <c r="C14" s="103"/>
      <c r="D14" s="103"/>
      <c r="E14" s="103"/>
      <c r="F14" s="111"/>
    </row>
    <row r="15">
      <c r="A15" s="114">
        <v>1.0</v>
      </c>
      <c r="B15" s="115"/>
      <c r="C15" s="124" t="s">
        <v>241</v>
      </c>
      <c r="D15" s="124" t="s">
        <v>242</v>
      </c>
      <c r="E15" s="125"/>
      <c r="F15" s="126"/>
    </row>
    <row r="16">
      <c r="A16" s="127">
        <v>2.0</v>
      </c>
      <c r="B16" s="115"/>
      <c r="C16" s="124" t="s">
        <v>30</v>
      </c>
      <c r="D16" s="124" t="s">
        <v>243</v>
      </c>
      <c r="E16" s="128" t="s">
        <v>244</v>
      </c>
      <c r="F16" s="129"/>
    </row>
    <row r="17">
      <c r="A17" s="114">
        <v>3.0</v>
      </c>
      <c r="B17" s="115"/>
      <c r="C17" s="124" t="s">
        <v>30</v>
      </c>
      <c r="D17" s="124" t="s">
        <v>245</v>
      </c>
      <c r="E17" s="130"/>
      <c r="F17" s="129"/>
    </row>
    <row r="18">
      <c r="A18" s="127">
        <v>4.0</v>
      </c>
      <c r="B18" s="115"/>
      <c r="C18" s="124" t="s">
        <v>30</v>
      </c>
      <c r="D18" s="124" t="s">
        <v>246</v>
      </c>
      <c r="E18" s="130"/>
      <c r="F18" s="129"/>
    </row>
    <row r="19">
      <c r="A19" s="114">
        <v>5.0</v>
      </c>
      <c r="B19" s="115"/>
      <c r="C19" s="124" t="s">
        <v>30</v>
      </c>
      <c r="D19" s="124" t="s">
        <v>247</v>
      </c>
      <c r="E19" s="130"/>
      <c r="F19" s="129"/>
    </row>
    <row r="20">
      <c r="A20" s="127">
        <v>6.0</v>
      </c>
      <c r="B20" s="115"/>
      <c r="C20" s="124" t="s">
        <v>30</v>
      </c>
      <c r="D20" s="124" t="s">
        <v>248</v>
      </c>
      <c r="E20" s="111"/>
      <c r="F20" s="129"/>
    </row>
    <row r="21">
      <c r="A21" s="114">
        <v>7.0</v>
      </c>
      <c r="B21" s="115"/>
      <c r="C21" s="124" t="s">
        <v>32</v>
      </c>
      <c r="D21" s="131" t="s">
        <v>249</v>
      </c>
      <c r="E21" s="132" t="s">
        <v>250</v>
      </c>
      <c r="F21" s="129"/>
    </row>
    <row r="22">
      <c r="A22" s="127">
        <v>8.0</v>
      </c>
      <c r="B22" s="115"/>
      <c r="C22" s="124" t="s">
        <v>32</v>
      </c>
      <c r="D22" s="131" t="s">
        <v>251</v>
      </c>
      <c r="E22" s="133"/>
      <c r="F22" s="129"/>
    </row>
    <row r="23">
      <c r="A23" s="114">
        <v>9.0</v>
      </c>
      <c r="B23" s="115"/>
      <c r="C23" s="124" t="s">
        <v>32</v>
      </c>
      <c r="D23" s="134" t="s">
        <v>252</v>
      </c>
      <c r="E23" s="133"/>
      <c r="F23" s="129"/>
    </row>
    <row r="24">
      <c r="A24" s="127">
        <v>10.0</v>
      </c>
      <c r="B24" s="115"/>
      <c r="C24" s="124" t="s">
        <v>32</v>
      </c>
      <c r="D24" s="134" t="s">
        <v>253</v>
      </c>
      <c r="E24" s="133"/>
      <c r="F24" s="129"/>
    </row>
    <row r="25">
      <c r="A25" s="114">
        <v>11.0</v>
      </c>
      <c r="B25" s="115"/>
      <c r="C25" s="124" t="s">
        <v>32</v>
      </c>
      <c r="D25" s="134" t="s">
        <v>254</v>
      </c>
      <c r="E25" s="135"/>
      <c r="F25" s="129"/>
    </row>
    <row r="26">
      <c r="A26" s="127">
        <v>12.0</v>
      </c>
      <c r="B26" s="115"/>
      <c r="C26" s="124" t="s">
        <v>32</v>
      </c>
      <c r="D26" s="134" t="s">
        <v>255</v>
      </c>
      <c r="E26" s="136"/>
      <c r="F26" s="129"/>
    </row>
    <row r="27">
      <c r="A27" s="127">
        <v>13.0</v>
      </c>
      <c r="B27" s="115"/>
      <c r="C27" s="124" t="s">
        <v>34</v>
      </c>
      <c r="D27" s="131" t="s">
        <v>256</v>
      </c>
      <c r="E27" s="137" t="s">
        <v>257</v>
      </c>
      <c r="F27" s="129"/>
    </row>
    <row r="28">
      <c r="A28" s="114">
        <v>14.0</v>
      </c>
      <c r="B28" s="115"/>
      <c r="C28" s="124" t="s">
        <v>36</v>
      </c>
      <c r="D28" s="131" t="s">
        <v>258</v>
      </c>
      <c r="E28" s="138" t="s">
        <v>259</v>
      </c>
      <c r="F28" s="139"/>
    </row>
    <row r="29">
      <c r="A29" s="127">
        <v>15.0</v>
      </c>
      <c r="B29" s="115"/>
      <c r="C29" s="124" t="s">
        <v>36</v>
      </c>
      <c r="D29" s="124" t="s">
        <v>260</v>
      </c>
      <c r="E29" s="133"/>
      <c r="F29" s="129"/>
    </row>
    <row r="30">
      <c r="A30" s="127">
        <v>16.0</v>
      </c>
      <c r="B30" s="115"/>
      <c r="C30" s="124" t="s">
        <v>36</v>
      </c>
      <c r="D30" s="124" t="s">
        <v>261</v>
      </c>
      <c r="E30" s="133"/>
      <c r="F30" s="120"/>
    </row>
    <row r="31">
      <c r="A31" s="114">
        <v>17.0</v>
      </c>
      <c r="B31" s="115"/>
      <c r="C31" s="124" t="s">
        <v>36</v>
      </c>
      <c r="D31" s="124" t="s">
        <v>262</v>
      </c>
      <c r="E31" s="133"/>
      <c r="F31" s="120"/>
    </row>
    <row r="32">
      <c r="A32" s="127">
        <v>18.0</v>
      </c>
      <c r="B32" s="115"/>
      <c r="C32" s="124" t="s">
        <v>36</v>
      </c>
      <c r="D32" s="124" t="s">
        <v>263</v>
      </c>
      <c r="E32" s="135"/>
      <c r="F32" s="120"/>
    </row>
    <row r="33">
      <c r="A33" s="114"/>
      <c r="B33" s="115"/>
      <c r="C33" s="124"/>
      <c r="D33" s="124"/>
      <c r="E33" s="140"/>
      <c r="F33" s="120"/>
    </row>
    <row r="34">
      <c r="A34" s="114"/>
      <c r="B34" s="115"/>
      <c r="C34" s="124"/>
      <c r="D34" s="141"/>
      <c r="E34" s="123"/>
      <c r="F34" s="111"/>
    </row>
    <row r="35">
      <c r="A35" s="127"/>
      <c r="B35" s="115"/>
      <c r="C35" s="141"/>
      <c r="D35" s="141"/>
      <c r="E35" s="142"/>
      <c r="F35" s="111"/>
    </row>
    <row r="36">
      <c r="A36" s="127"/>
      <c r="B36" s="115"/>
      <c r="C36" s="141"/>
      <c r="D36" s="141"/>
      <c r="E36" s="142"/>
      <c r="F36" s="111"/>
    </row>
    <row r="37">
      <c r="A37" s="114"/>
      <c r="B37" s="115"/>
      <c r="C37" s="141"/>
      <c r="D37" s="141"/>
      <c r="E37" s="142"/>
      <c r="F37" s="111"/>
    </row>
    <row r="38">
      <c r="A38" s="127"/>
      <c r="B38" s="115"/>
      <c r="C38" s="141"/>
      <c r="D38" s="141"/>
      <c r="E38" s="142"/>
      <c r="F38" s="111"/>
    </row>
    <row r="39">
      <c r="A39" s="127"/>
      <c r="B39" s="115"/>
      <c r="C39" s="141"/>
      <c r="D39" s="141"/>
      <c r="E39" s="142"/>
      <c r="F39" s="111"/>
    </row>
    <row r="40">
      <c r="A40" s="114"/>
      <c r="B40" s="115"/>
      <c r="C40" s="141"/>
      <c r="D40" s="141"/>
      <c r="E40" s="142"/>
      <c r="F40" s="111"/>
    </row>
    <row r="41">
      <c r="A41" s="127"/>
      <c r="B41" s="115"/>
      <c r="C41" s="141"/>
      <c r="D41" s="141"/>
      <c r="E41" s="142"/>
      <c r="F41" s="111"/>
    </row>
    <row r="42">
      <c r="A42" s="127"/>
      <c r="B42" s="115"/>
      <c r="C42" s="141"/>
      <c r="D42" s="141"/>
      <c r="E42" s="142"/>
      <c r="F42" s="111"/>
    </row>
    <row r="43">
      <c r="A43" s="114"/>
      <c r="B43" s="115"/>
      <c r="C43" s="141"/>
      <c r="D43" s="141"/>
      <c r="E43" s="142"/>
      <c r="F43" s="111"/>
    </row>
    <row r="44">
      <c r="A44" s="127"/>
      <c r="B44" s="115"/>
      <c r="C44" s="141"/>
      <c r="D44" s="141"/>
      <c r="E44" s="142"/>
      <c r="F44" s="111"/>
    </row>
    <row r="45">
      <c r="A45" s="127"/>
      <c r="B45" s="143"/>
      <c r="C45" s="141"/>
      <c r="D45" s="141"/>
      <c r="E45" s="142"/>
      <c r="F45" s="111"/>
    </row>
    <row r="46">
      <c r="A46" s="114"/>
      <c r="B46" s="143"/>
      <c r="C46" s="141"/>
      <c r="D46" s="141"/>
      <c r="E46" s="142"/>
      <c r="F46" s="111"/>
    </row>
    <row r="47">
      <c r="A47" s="127"/>
      <c r="B47" s="143"/>
      <c r="C47" s="141"/>
      <c r="D47" s="141"/>
      <c r="E47" s="144"/>
      <c r="F47" s="111"/>
    </row>
    <row r="48">
      <c r="A48" s="127"/>
      <c r="B48" s="143"/>
      <c r="C48" s="141"/>
      <c r="D48" s="141"/>
      <c r="E48" s="144"/>
      <c r="F48" s="111"/>
    </row>
    <row r="49">
      <c r="A49" s="114"/>
      <c r="B49" s="143"/>
      <c r="C49" s="141"/>
      <c r="D49" s="141"/>
      <c r="E49" s="142"/>
      <c r="F49" s="111"/>
    </row>
    <row r="50">
      <c r="A50" s="127"/>
      <c r="B50" s="143"/>
      <c r="C50" s="141"/>
      <c r="D50" s="141"/>
      <c r="E50" s="142"/>
      <c r="F50" s="111"/>
    </row>
    <row r="51">
      <c r="A51" s="127"/>
      <c r="B51" s="143"/>
      <c r="C51" s="141"/>
      <c r="D51" s="141"/>
      <c r="E51" s="142"/>
      <c r="F51" s="111"/>
    </row>
    <row r="52">
      <c r="A52" s="114"/>
      <c r="B52" s="143"/>
      <c r="C52" s="141"/>
      <c r="D52" s="141"/>
      <c r="E52" s="142"/>
      <c r="F52" s="111"/>
    </row>
    <row r="53">
      <c r="A53" s="127"/>
      <c r="B53" s="145"/>
      <c r="C53" s="146"/>
      <c r="D53" s="146"/>
      <c r="E53" s="147"/>
      <c r="F53" s="126"/>
    </row>
    <row r="54">
      <c r="A54" s="148"/>
      <c r="B54" s="149"/>
      <c r="C54" s="6"/>
      <c r="D54" s="6"/>
      <c r="E54" s="148"/>
    </row>
    <row r="55">
      <c r="A55" s="148"/>
      <c r="B55" s="150"/>
      <c r="C55" s="148"/>
      <c r="D55" s="148"/>
      <c r="E55" s="148"/>
      <c r="F55" s="151"/>
    </row>
    <row r="56">
      <c r="A56" s="148"/>
      <c r="B56" s="150"/>
      <c r="C56" s="148"/>
      <c r="D56" s="148"/>
      <c r="E56" s="148"/>
      <c r="F56" s="151"/>
    </row>
    <row r="57">
      <c r="A57" s="148"/>
      <c r="B57" s="150"/>
      <c r="C57" s="148"/>
      <c r="D57" s="148"/>
      <c r="E57" s="148"/>
      <c r="F57" s="151"/>
    </row>
    <row r="58">
      <c r="A58" s="148"/>
      <c r="B58" s="150"/>
      <c r="C58" s="148"/>
      <c r="D58" s="148"/>
      <c r="E58" s="148"/>
      <c r="F58" s="151"/>
    </row>
    <row r="59">
      <c r="A59" s="148"/>
      <c r="B59" s="150"/>
      <c r="C59" s="148"/>
      <c r="D59" s="148"/>
      <c r="E59" s="148"/>
      <c r="F59" s="151"/>
    </row>
    <row r="60">
      <c r="A60" s="148"/>
      <c r="B60" s="150"/>
      <c r="C60" s="148"/>
      <c r="D60" s="148"/>
      <c r="E60" s="148"/>
      <c r="F60" s="151"/>
    </row>
    <row r="61">
      <c r="A61" s="148"/>
      <c r="B61" s="150"/>
      <c r="C61" s="148"/>
      <c r="D61" s="148"/>
      <c r="E61" s="148"/>
      <c r="F61" s="151"/>
    </row>
    <row r="62">
      <c r="A62" s="148"/>
      <c r="B62" s="150"/>
      <c r="C62" s="148"/>
      <c r="D62" s="148"/>
      <c r="E62" s="148"/>
      <c r="F62" s="151"/>
    </row>
    <row r="63">
      <c r="A63" s="148"/>
      <c r="B63" s="150"/>
      <c r="C63" s="148"/>
      <c r="D63" s="148"/>
      <c r="E63" s="148"/>
      <c r="F63" s="151"/>
    </row>
    <row r="64">
      <c r="A64" s="148"/>
      <c r="B64" s="150"/>
      <c r="C64" s="148"/>
      <c r="D64" s="148"/>
      <c r="E64" s="148"/>
      <c r="F64" s="151"/>
    </row>
    <row r="65">
      <c r="A65" s="148"/>
      <c r="B65" s="150"/>
      <c r="C65" s="148"/>
      <c r="D65" s="148"/>
      <c r="E65" s="148"/>
      <c r="F65" s="151"/>
    </row>
    <row r="66">
      <c r="A66" s="148"/>
      <c r="B66" s="150"/>
      <c r="C66" s="148"/>
      <c r="D66" s="148"/>
      <c r="E66" s="148"/>
      <c r="F66" s="151"/>
    </row>
    <row r="67">
      <c r="A67" s="148"/>
      <c r="B67" s="150"/>
      <c r="C67" s="148"/>
      <c r="D67" s="148"/>
      <c r="E67" s="148"/>
      <c r="F67" s="151"/>
    </row>
    <row r="68">
      <c r="A68" s="148"/>
      <c r="B68" s="150"/>
      <c r="C68" s="148"/>
      <c r="D68" s="148"/>
      <c r="E68" s="148"/>
      <c r="F68" s="151"/>
    </row>
    <row r="69">
      <c r="A69" s="148"/>
      <c r="B69" s="150"/>
      <c r="C69" s="148"/>
      <c r="D69" s="148"/>
      <c r="E69" s="148"/>
      <c r="F69" s="151"/>
    </row>
    <row r="70">
      <c r="A70" s="148"/>
      <c r="B70" s="150"/>
      <c r="C70" s="148"/>
      <c r="D70" s="148"/>
      <c r="E70" s="148"/>
      <c r="F70" s="151"/>
    </row>
    <row r="71">
      <c r="A71" s="148"/>
      <c r="B71" s="150"/>
      <c r="C71" s="148"/>
      <c r="D71" s="148"/>
      <c r="E71" s="148"/>
      <c r="F71" s="151"/>
    </row>
    <row r="72">
      <c r="A72" s="148"/>
      <c r="B72" s="150"/>
      <c r="C72" s="148"/>
      <c r="D72" s="148"/>
      <c r="E72" s="148"/>
      <c r="F72" s="151"/>
    </row>
    <row r="73">
      <c r="A73" s="148"/>
      <c r="B73" s="150"/>
      <c r="C73" s="148"/>
      <c r="D73" s="148"/>
      <c r="E73" s="148"/>
      <c r="F73" s="151"/>
    </row>
    <row r="74">
      <c r="A74" s="148"/>
      <c r="B74" s="150"/>
      <c r="C74" s="148"/>
      <c r="D74" s="148"/>
      <c r="E74" s="148"/>
      <c r="F74" s="151"/>
    </row>
    <row r="75">
      <c r="A75" s="148"/>
      <c r="B75" s="150"/>
      <c r="C75" s="148"/>
      <c r="D75" s="148"/>
      <c r="E75" s="148"/>
      <c r="F75" s="151"/>
    </row>
    <row r="76">
      <c r="A76" s="148"/>
      <c r="B76" s="150"/>
      <c r="C76" s="148"/>
      <c r="D76" s="148"/>
      <c r="E76" s="148"/>
      <c r="F76" s="151"/>
    </row>
    <row r="77">
      <c r="A77" s="148"/>
      <c r="B77" s="150"/>
      <c r="C77" s="148"/>
      <c r="D77" s="148"/>
      <c r="E77" s="148"/>
      <c r="F77" s="151"/>
    </row>
    <row r="78">
      <c r="A78" s="148"/>
      <c r="B78" s="150"/>
      <c r="C78" s="148"/>
      <c r="D78" s="148"/>
      <c r="E78" s="148"/>
      <c r="F78" s="151"/>
    </row>
    <row r="79">
      <c r="A79" s="148"/>
      <c r="B79" s="150"/>
      <c r="C79" s="148"/>
      <c r="D79" s="148"/>
      <c r="E79" s="148"/>
      <c r="F79" s="151"/>
    </row>
    <row r="80">
      <c r="A80" s="148"/>
      <c r="B80" s="150"/>
      <c r="C80" s="148"/>
      <c r="D80" s="148"/>
      <c r="E80" s="148"/>
      <c r="F80" s="151"/>
    </row>
    <row r="81">
      <c r="A81" s="148"/>
      <c r="B81" s="150"/>
      <c r="C81" s="148"/>
      <c r="D81" s="148"/>
      <c r="E81" s="148"/>
      <c r="F81" s="151"/>
    </row>
    <row r="82">
      <c r="A82" s="148"/>
      <c r="B82" s="150"/>
      <c r="C82" s="148"/>
      <c r="D82" s="148"/>
      <c r="E82" s="148"/>
      <c r="F82" s="151"/>
    </row>
    <row r="83">
      <c r="A83" s="148"/>
      <c r="B83" s="150"/>
      <c r="C83" s="148"/>
      <c r="D83" s="148"/>
      <c r="E83" s="148"/>
      <c r="F83" s="151"/>
    </row>
    <row r="84">
      <c r="A84" s="148"/>
      <c r="B84" s="150"/>
      <c r="C84" s="148"/>
      <c r="D84" s="148"/>
      <c r="E84" s="148"/>
      <c r="F84" s="151"/>
    </row>
    <row r="85">
      <c r="A85" s="148"/>
      <c r="B85" s="150"/>
      <c r="C85" s="148"/>
      <c r="D85" s="148"/>
      <c r="E85" s="148"/>
      <c r="F85" s="151"/>
    </row>
    <row r="86">
      <c r="A86" s="148"/>
      <c r="B86" s="150"/>
      <c r="C86" s="148"/>
      <c r="D86" s="148"/>
      <c r="E86" s="148"/>
      <c r="F86" s="151"/>
    </row>
    <row r="87">
      <c r="A87" s="148"/>
      <c r="B87" s="150"/>
      <c r="C87" s="148"/>
      <c r="D87" s="148"/>
      <c r="E87" s="148"/>
      <c r="F87" s="151"/>
    </row>
    <row r="88">
      <c r="A88" s="148"/>
      <c r="B88" s="150"/>
      <c r="C88" s="148"/>
      <c r="D88" s="148"/>
      <c r="E88" s="148"/>
      <c r="F88" s="151"/>
    </row>
    <row r="89">
      <c r="A89" s="148"/>
      <c r="B89" s="150"/>
      <c r="C89" s="148"/>
      <c r="D89" s="148"/>
      <c r="E89" s="148"/>
      <c r="F89" s="151"/>
    </row>
    <row r="90">
      <c r="A90" s="148"/>
      <c r="B90" s="150"/>
      <c r="C90" s="148"/>
      <c r="D90" s="148"/>
      <c r="E90" s="148"/>
      <c r="F90" s="151"/>
    </row>
    <row r="91">
      <c r="A91" s="148"/>
      <c r="B91" s="150"/>
      <c r="C91" s="148"/>
      <c r="D91" s="148"/>
      <c r="E91" s="148"/>
      <c r="F91" s="151"/>
    </row>
    <row r="92">
      <c r="A92" s="148"/>
      <c r="B92" s="150"/>
      <c r="C92" s="148"/>
      <c r="D92" s="148"/>
      <c r="E92" s="148"/>
      <c r="F92" s="151"/>
    </row>
    <row r="93">
      <c r="A93" s="148"/>
      <c r="B93" s="150"/>
      <c r="C93" s="148"/>
      <c r="D93" s="148"/>
      <c r="E93" s="148"/>
      <c r="F93" s="151"/>
    </row>
    <row r="94">
      <c r="A94" s="148"/>
      <c r="B94" s="150"/>
      <c r="C94" s="148"/>
      <c r="D94" s="148"/>
      <c r="E94" s="148"/>
      <c r="F94" s="151"/>
    </row>
    <row r="95">
      <c r="A95" s="148"/>
      <c r="B95" s="150"/>
      <c r="C95" s="148"/>
      <c r="D95" s="148"/>
      <c r="E95" s="148"/>
      <c r="F95" s="151"/>
    </row>
    <row r="96">
      <c r="A96" s="148"/>
      <c r="B96" s="150"/>
      <c r="C96" s="148"/>
      <c r="D96" s="148"/>
      <c r="E96" s="148"/>
      <c r="F96" s="151"/>
    </row>
    <row r="97">
      <c r="A97" s="148"/>
      <c r="B97" s="150"/>
      <c r="C97" s="148"/>
      <c r="D97" s="148"/>
      <c r="E97" s="148"/>
      <c r="F97" s="151"/>
    </row>
    <row r="98">
      <c r="A98" s="148"/>
      <c r="B98" s="150"/>
      <c r="C98" s="148"/>
      <c r="D98" s="148"/>
      <c r="E98" s="148"/>
      <c r="F98" s="151"/>
    </row>
    <row r="99">
      <c r="A99" s="148"/>
      <c r="B99" s="150"/>
      <c r="C99" s="148"/>
      <c r="D99" s="148"/>
      <c r="E99" s="148"/>
      <c r="F99" s="151"/>
    </row>
    <row r="100">
      <c r="A100" s="148"/>
      <c r="B100" s="150"/>
      <c r="C100" s="148"/>
      <c r="D100" s="148"/>
      <c r="E100" s="148"/>
      <c r="F100" s="151"/>
    </row>
    <row r="101">
      <c r="A101" s="148"/>
      <c r="B101" s="150"/>
      <c r="C101" s="148"/>
      <c r="D101" s="148"/>
      <c r="E101" s="148"/>
      <c r="F101" s="151"/>
    </row>
    <row r="102">
      <c r="A102" s="148"/>
      <c r="B102" s="150"/>
      <c r="C102" s="148"/>
      <c r="D102" s="148"/>
      <c r="E102" s="148"/>
      <c r="F102" s="151"/>
    </row>
    <row r="103">
      <c r="A103" s="148"/>
      <c r="B103" s="150"/>
      <c r="C103" s="148"/>
      <c r="D103" s="148"/>
      <c r="E103" s="148"/>
      <c r="F103" s="151"/>
    </row>
    <row r="104">
      <c r="A104" s="148"/>
      <c r="B104" s="150"/>
      <c r="C104" s="148"/>
      <c r="D104" s="148"/>
      <c r="E104" s="148"/>
      <c r="F104" s="151"/>
    </row>
    <row r="105">
      <c r="A105" s="148"/>
      <c r="B105" s="150"/>
      <c r="C105" s="148"/>
      <c r="D105" s="148"/>
      <c r="E105" s="148"/>
      <c r="F105" s="151"/>
    </row>
    <row r="106">
      <c r="A106" s="148"/>
      <c r="B106" s="150"/>
      <c r="C106" s="148"/>
      <c r="D106" s="148"/>
      <c r="E106" s="148"/>
      <c r="F106" s="151"/>
    </row>
    <row r="107">
      <c r="A107" s="148"/>
      <c r="B107" s="150"/>
      <c r="C107" s="148"/>
      <c r="D107" s="148"/>
      <c r="E107" s="148"/>
      <c r="F107" s="151"/>
    </row>
    <row r="108">
      <c r="A108" s="148"/>
      <c r="B108" s="150"/>
      <c r="C108" s="148"/>
      <c r="D108" s="148"/>
      <c r="E108" s="148"/>
      <c r="F108" s="151"/>
    </row>
    <row r="109">
      <c r="A109" s="148"/>
      <c r="B109" s="150"/>
      <c r="C109" s="148"/>
      <c r="D109" s="148"/>
      <c r="E109" s="148"/>
      <c r="F109" s="151"/>
    </row>
    <row r="110">
      <c r="A110" s="148"/>
      <c r="B110" s="150"/>
      <c r="C110" s="148"/>
      <c r="D110" s="148"/>
      <c r="E110" s="148"/>
      <c r="F110" s="151"/>
    </row>
    <row r="111">
      <c r="A111" s="148"/>
      <c r="B111" s="150"/>
      <c r="C111" s="148"/>
      <c r="D111" s="148"/>
      <c r="E111" s="148"/>
      <c r="F111" s="151"/>
    </row>
    <row r="112">
      <c r="A112" s="148"/>
      <c r="B112" s="150"/>
      <c r="C112" s="148"/>
      <c r="D112" s="148"/>
      <c r="E112" s="148"/>
      <c r="F112" s="151"/>
    </row>
    <row r="113">
      <c r="A113" s="148"/>
      <c r="B113" s="150"/>
      <c r="C113" s="148"/>
      <c r="D113" s="148"/>
      <c r="E113" s="148"/>
      <c r="F113" s="151"/>
    </row>
    <row r="114">
      <c r="A114" s="148"/>
      <c r="B114" s="150"/>
      <c r="C114" s="148"/>
      <c r="D114" s="148"/>
      <c r="E114" s="148"/>
      <c r="F114" s="151"/>
    </row>
    <row r="115">
      <c r="A115" s="148"/>
      <c r="B115" s="150"/>
      <c r="C115" s="148"/>
      <c r="D115" s="148"/>
      <c r="E115" s="148"/>
      <c r="F115" s="151"/>
    </row>
    <row r="116">
      <c r="A116" s="148"/>
      <c r="B116" s="150"/>
      <c r="C116" s="148"/>
      <c r="D116" s="148"/>
      <c r="E116" s="148"/>
      <c r="F116" s="151"/>
    </row>
    <row r="117">
      <c r="A117" s="148"/>
      <c r="B117" s="150"/>
      <c r="C117" s="148"/>
      <c r="D117" s="148"/>
      <c r="E117" s="148"/>
      <c r="F117" s="151"/>
    </row>
    <row r="118">
      <c r="A118" s="148"/>
      <c r="B118" s="150"/>
      <c r="C118" s="148"/>
      <c r="D118" s="148"/>
      <c r="E118" s="148"/>
      <c r="F118" s="151"/>
    </row>
    <row r="119">
      <c r="A119" s="148"/>
      <c r="B119" s="150"/>
      <c r="C119" s="148"/>
      <c r="D119" s="148"/>
      <c r="E119" s="148"/>
      <c r="F119" s="151"/>
    </row>
    <row r="120">
      <c r="A120" s="148"/>
      <c r="B120" s="150"/>
      <c r="C120" s="148"/>
      <c r="D120" s="148"/>
      <c r="E120" s="148"/>
      <c r="F120" s="151"/>
    </row>
    <row r="121">
      <c r="A121" s="148"/>
      <c r="B121" s="150"/>
      <c r="C121" s="148"/>
      <c r="D121" s="148"/>
      <c r="E121" s="148"/>
      <c r="F121" s="151"/>
    </row>
    <row r="122">
      <c r="A122" s="148"/>
      <c r="B122" s="150"/>
      <c r="C122" s="148"/>
      <c r="D122" s="148"/>
      <c r="E122" s="148"/>
      <c r="F122" s="151"/>
    </row>
    <row r="123">
      <c r="A123" s="148"/>
      <c r="B123" s="150"/>
      <c r="C123" s="148"/>
      <c r="D123" s="148"/>
      <c r="E123" s="148"/>
      <c r="F123" s="151"/>
    </row>
    <row r="124">
      <c r="A124" s="148"/>
      <c r="B124" s="150"/>
      <c r="C124" s="148"/>
      <c r="D124" s="148"/>
      <c r="E124" s="148"/>
      <c r="F124" s="151"/>
    </row>
    <row r="125">
      <c r="A125" s="148"/>
      <c r="B125" s="150"/>
      <c r="C125" s="148"/>
      <c r="D125" s="148"/>
      <c r="E125" s="148"/>
      <c r="F125" s="151"/>
    </row>
    <row r="126">
      <c r="A126" s="148"/>
      <c r="B126" s="150"/>
      <c r="C126" s="148"/>
      <c r="D126" s="148"/>
      <c r="E126" s="148"/>
      <c r="F126" s="151"/>
    </row>
    <row r="127">
      <c r="A127" s="148"/>
      <c r="B127" s="150"/>
      <c r="C127" s="148"/>
      <c r="D127" s="148"/>
      <c r="E127" s="148"/>
      <c r="F127" s="151"/>
    </row>
    <row r="128">
      <c r="A128" s="148"/>
      <c r="B128" s="150"/>
      <c r="C128" s="148"/>
      <c r="D128" s="148"/>
      <c r="E128" s="148"/>
      <c r="F128" s="151"/>
    </row>
    <row r="129">
      <c r="A129" s="148"/>
      <c r="B129" s="150"/>
      <c r="C129" s="148"/>
      <c r="D129" s="148"/>
      <c r="E129" s="148"/>
      <c r="F129" s="151"/>
    </row>
    <row r="130">
      <c r="A130" s="148"/>
      <c r="B130" s="150"/>
      <c r="C130" s="148"/>
      <c r="D130" s="148"/>
      <c r="E130" s="148"/>
      <c r="F130" s="151"/>
    </row>
    <row r="131">
      <c r="A131" s="148"/>
      <c r="B131" s="150"/>
      <c r="C131" s="148"/>
      <c r="D131" s="148"/>
      <c r="E131" s="148"/>
      <c r="F131" s="151"/>
    </row>
    <row r="132">
      <c r="A132" s="148"/>
      <c r="B132" s="150"/>
      <c r="C132" s="148"/>
      <c r="D132" s="148"/>
      <c r="E132" s="148"/>
      <c r="F132" s="151"/>
    </row>
    <row r="133">
      <c r="A133" s="148"/>
      <c r="B133" s="150"/>
      <c r="C133" s="148"/>
      <c r="D133" s="148"/>
      <c r="E133" s="148"/>
      <c r="F133" s="151"/>
    </row>
    <row r="134">
      <c r="A134" s="148"/>
      <c r="B134" s="150"/>
      <c r="C134" s="148"/>
      <c r="D134" s="148"/>
      <c r="E134" s="148"/>
      <c r="F134" s="151"/>
    </row>
    <row r="135">
      <c r="A135" s="148"/>
      <c r="B135" s="150"/>
      <c r="C135" s="148"/>
      <c r="D135" s="148"/>
      <c r="E135" s="148"/>
      <c r="F135" s="151"/>
    </row>
    <row r="136">
      <c r="A136" s="148"/>
      <c r="B136" s="150"/>
      <c r="C136" s="148"/>
      <c r="D136" s="148"/>
      <c r="E136" s="148"/>
      <c r="F136" s="151"/>
    </row>
    <row r="137">
      <c r="A137" s="148"/>
      <c r="B137" s="150"/>
      <c r="C137" s="148"/>
      <c r="D137" s="148"/>
      <c r="E137" s="148"/>
      <c r="F137" s="151"/>
    </row>
    <row r="138">
      <c r="A138" s="148"/>
      <c r="B138" s="150"/>
      <c r="C138" s="148"/>
      <c r="D138" s="148"/>
      <c r="E138" s="148"/>
      <c r="F138" s="151"/>
    </row>
    <row r="139">
      <c r="A139" s="148"/>
      <c r="B139" s="150"/>
      <c r="C139" s="148"/>
      <c r="D139" s="148"/>
      <c r="E139" s="148"/>
      <c r="F139" s="151"/>
    </row>
    <row r="140">
      <c r="A140" s="148"/>
      <c r="B140" s="150"/>
      <c r="C140" s="148"/>
      <c r="D140" s="148"/>
      <c r="E140" s="148"/>
      <c r="F140" s="151"/>
    </row>
    <row r="141">
      <c r="A141" s="148"/>
      <c r="B141" s="150"/>
      <c r="C141" s="148"/>
      <c r="D141" s="148"/>
      <c r="E141" s="148"/>
      <c r="F141" s="151"/>
    </row>
    <row r="142">
      <c r="A142" s="148"/>
      <c r="B142" s="150"/>
      <c r="C142" s="148"/>
      <c r="D142" s="148"/>
      <c r="E142" s="148"/>
      <c r="F142" s="151"/>
    </row>
    <row r="143">
      <c r="A143" s="148"/>
      <c r="B143" s="150"/>
      <c r="C143" s="148"/>
      <c r="D143" s="148"/>
      <c r="E143" s="148"/>
      <c r="F143" s="151"/>
    </row>
    <row r="144">
      <c r="A144" s="148"/>
      <c r="B144" s="150"/>
      <c r="C144" s="148"/>
      <c r="D144" s="148"/>
      <c r="E144" s="148"/>
      <c r="F144" s="151"/>
    </row>
    <row r="145">
      <c r="A145" s="148"/>
      <c r="B145" s="150"/>
      <c r="C145" s="148"/>
      <c r="D145" s="148"/>
      <c r="E145" s="148"/>
      <c r="F145" s="151"/>
    </row>
    <row r="146">
      <c r="A146" s="148"/>
      <c r="B146" s="150"/>
      <c r="C146" s="148"/>
      <c r="D146" s="148"/>
      <c r="E146" s="148"/>
      <c r="F146" s="151"/>
    </row>
    <row r="147">
      <c r="A147" s="148"/>
      <c r="B147" s="150"/>
      <c r="C147" s="148"/>
      <c r="D147" s="148"/>
      <c r="E147" s="148"/>
      <c r="F147" s="151"/>
    </row>
    <row r="148">
      <c r="A148" s="148"/>
      <c r="B148" s="150"/>
      <c r="C148" s="148"/>
      <c r="D148" s="148"/>
      <c r="E148" s="148"/>
      <c r="F148" s="151"/>
    </row>
    <row r="149">
      <c r="A149" s="148"/>
      <c r="B149" s="150"/>
      <c r="C149" s="148"/>
      <c r="D149" s="148"/>
      <c r="E149" s="148"/>
      <c r="F149" s="151"/>
    </row>
    <row r="150">
      <c r="A150" s="148"/>
      <c r="B150" s="150"/>
      <c r="C150" s="148"/>
      <c r="D150" s="148"/>
      <c r="E150" s="148"/>
      <c r="F150" s="151"/>
    </row>
    <row r="151">
      <c r="A151" s="148"/>
      <c r="B151" s="150"/>
      <c r="C151" s="148"/>
      <c r="D151" s="148"/>
      <c r="E151" s="148"/>
      <c r="F151" s="151"/>
    </row>
    <row r="152">
      <c r="A152" s="148"/>
      <c r="B152" s="150"/>
      <c r="C152" s="148"/>
      <c r="D152" s="148"/>
      <c r="E152" s="148"/>
      <c r="F152" s="151"/>
    </row>
    <row r="153">
      <c r="A153" s="148"/>
      <c r="B153" s="150"/>
      <c r="C153" s="148"/>
      <c r="D153" s="148"/>
      <c r="E153" s="148"/>
      <c r="F153" s="151"/>
    </row>
    <row r="154">
      <c r="A154" s="148"/>
      <c r="B154" s="150"/>
      <c r="C154" s="148"/>
      <c r="D154" s="148"/>
      <c r="E154" s="148"/>
      <c r="F154" s="151"/>
    </row>
    <row r="155">
      <c r="A155" s="148"/>
      <c r="B155" s="150"/>
      <c r="C155" s="148"/>
      <c r="D155" s="148"/>
      <c r="E155" s="148"/>
      <c r="F155" s="151"/>
    </row>
    <row r="156">
      <c r="A156" s="148"/>
      <c r="B156" s="150"/>
      <c r="C156" s="148"/>
      <c r="D156" s="148"/>
      <c r="E156" s="148"/>
      <c r="F156" s="151"/>
    </row>
    <row r="157">
      <c r="A157" s="148"/>
      <c r="B157" s="150"/>
      <c r="C157" s="148"/>
      <c r="D157" s="148"/>
      <c r="E157" s="148"/>
      <c r="F157" s="151"/>
    </row>
    <row r="158">
      <c r="A158" s="148"/>
      <c r="B158" s="150"/>
      <c r="C158" s="148"/>
      <c r="D158" s="148"/>
      <c r="E158" s="148"/>
      <c r="F158" s="151"/>
    </row>
    <row r="159">
      <c r="A159" s="148"/>
      <c r="B159" s="150"/>
      <c r="C159" s="148"/>
      <c r="D159" s="148"/>
      <c r="E159" s="148"/>
      <c r="F159" s="151"/>
    </row>
    <row r="160">
      <c r="A160" s="148"/>
      <c r="B160" s="150"/>
      <c r="C160" s="148"/>
      <c r="D160" s="148"/>
      <c r="E160" s="148"/>
      <c r="F160" s="151"/>
    </row>
    <row r="161">
      <c r="A161" s="148"/>
      <c r="B161" s="150"/>
      <c r="C161" s="148"/>
      <c r="D161" s="148"/>
      <c r="E161" s="148"/>
      <c r="F161" s="151"/>
    </row>
    <row r="162">
      <c r="A162" s="148"/>
      <c r="B162" s="150"/>
      <c r="C162" s="148"/>
      <c r="D162" s="148"/>
      <c r="E162" s="148"/>
      <c r="F162" s="151"/>
    </row>
    <row r="163">
      <c r="A163" s="148"/>
      <c r="B163" s="150"/>
      <c r="C163" s="148"/>
      <c r="D163" s="148"/>
      <c r="E163" s="148"/>
      <c r="F163" s="151"/>
    </row>
    <row r="164">
      <c r="A164" s="148"/>
      <c r="B164" s="150"/>
      <c r="C164" s="148"/>
      <c r="D164" s="148"/>
      <c r="E164" s="148"/>
      <c r="F164" s="151"/>
    </row>
    <row r="165">
      <c r="A165" s="148"/>
      <c r="B165" s="150"/>
      <c r="C165" s="148"/>
      <c r="D165" s="148"/>
      <c r="E165" s="148"/>
      <c r="F165" s="151"/>
    </row>
    <row r="166">
      <c r="A166" s="148"/>
      <c r="B166" s="150"/>
      <c r="C166" s="148"/>
      <c r="D166" s="148"/>
      <c r="E166" s="148"/>
      <c r="F166" s="151"/>
    </row>
    <row r="167">
      <c r="A167" s="148"/>
      <c r="B167" s="150"/>
      <c r="C167" s="148"/>
      <c r="D167" s="148"/>
      <c r="E167" s="148"/>
      <c r="F167" s="151"/>
    </row>
    <row r="168">
      <c r="A168" s="148"/>
      <c r="B168" s="150"/>
      <c r="C168" s="148"/>
      <c r="D168" s="148"/>
      <c r="E168" s="148"/>
      <c r="F168" s="151"/>
    </row>
    <row r="169">
      <c r="A169" s="148"/>
      <c r="B169" s="150"/>
      <c r="C169" s="148"/>
      <c r="D169" s="148"/>
      <c r="E169" s="148"/>
      <c r="F169" s="151"/>
    </row>
    <row r="170">
      <c r="A170" s="148"/>
      <c r="B170" s="150"/>
      <c r="C170" s="148"/>
      <c r="D170" s="148"/>
      <c r="E170" s="148"/>
      <c r="F170" s="151"/>
    </row>
    <row r="171">
      <c r="A171" s="148"/>
      <c r="B171" s="150"/>
      <c r="C171" s="148"/>
      <c r="D171" s="148"/>
      <c r="E171" s="148"/>
      <c r="F171" s="151"/>
    </row>
    <row r="172">
      <c r="A172" s="148"/>
      <c r="B172" s="150"/>
      <c r="C172" s="148"/>
      <c r="D172" s="148"/>
      <c r="E172" s="148"/>
      <c r="F172" s="151"/>
    </row>
    <row r="173">
      <c r="A173" s="148"/>
      <c r="B173" s="150"/>
      <c r="C173" s="148"/>
      <c r="D173" s="148"/>
      <c r="E173" s="148"/>
      <c r="F173" s="151"/>
    </row>
    <row r="174">
      <c r="A174" s="148"/>
      <c r="B174" s="150"/>
      <c r="C174" s="148"/>
      <c r="D174" s="148"/>
      <c r="E174" s="148"/>
      <c r="F174" s="151"/>
    </row>
    <row r="175">
      <c r="A175" s="148"/>
      <c r="B175" s="150"/>
      <c r="C175" s="148"/>
      <c r="D175" s="148"/>
      <c r="E175" s="148"/>
      <c r="F175" s="151"/>
    </row>
    <row r="176">
      <c r="A176" s="148"/>
      <c r="B176" s="150"/>
      <c r="C176" s="148"/>
      <c r="D176" s="148"/>
      <c r="E176" s="148"/>
      <c r="F176" s="151"/>
    </row>
    <row r="177">
      <c r="A177" s="148"/>
      <c r="B177" s="150"/>
      <c r="C177" s="148"/>
      <c r="D177" s="148"/>
      <c r="E177" s="148"/>
      <c r="F177" s="151"/>
    </row>
    <row r="178">
      <c r="A178" s="148"/>
      <c r="B178" s="150"/>
      <c r="C178" s="148"/>
      <c r="D178" s="148"/>
      <c r="E178" s="148"/>
      <c r="F178" s="151"/>
    </row>
    <row r="179">
      <c r="A179" s="148"/>
      <c r="B179" s="150"/>
      <c r="C179" s="148"/>
      <c r="D179" s="148"/>
      <c r="E179" s="148"/>
      <c r="F179" s="151"/>
    </row>
    <row r="180">
      <c r="A180" s="148"/>
      <c r="B180" s="150"/>
      <c r="C180" s="148"/>
      <c r="D180" s="148"/>
      <c r="E180" s="148"/>
      <c r="F180" s="151"/>
    </row>
    <row r="181">
      <c r="A181" s="148"/>
      <c r="B181" s="150"/>
      <c r="C181" s="148"/>
      <c r="D181" s="148"/>
      <c r="E181" s="148"/>
      <c r="F181" s="151"/>
    </row>
    <row r="182">
      <c r="A182" s="148"/>
      <c r="B182" s="150"/>
      <c r="C182" s="148"/>
      <c r="D182" s="148"/>
      <c r="E182" s="148"/>
      <c r="F182" s="151"/>
    </row>
    <row r="183">
      <c r="A183" s="148"/>
      <c r="B183" s="150"/>
      <c r="C183" s="148"/>
      <c r="D183" s="148"/>
      <c r="E183" s="148"/>
      <c r="F183" s="151"/>
    </row>
    <row r="184">
      <c r="A184" s="148"/>
      <c r="B184" s="150"/>
      <c r="C184" s="148"/>
      <c r="D184" s="148"/>
      <c r="E184" s="148"/>
      <c r="F184" s="151"/>
    </row>
    <row r="185">
      <c r="A185" s="148"/>
      <c r="B185" s="150"/>
      <c r="C185" s="148"/>
      <c r="D185" s="148"/>
      <c r="E185" s="148"/>
      <c r="F185" s="151"/>
    </row>
    <row r="186">
      <c r="A186" s="148"/>
      <c r="B186" s="150"/>
      <c r="C186" s="148"/>
      <c r="D186" s="148"/>
      <c r="E186" s="148"/>
      <c r="F186" s="151"/>
    </row>
    <row r="187">
      <c r="A187" s="148"/>
      <c r="B187" s="150"/>
      <c r="C187" s="148"/>
      <c r="D187" s="148"/>
      <c r="E187" s="148"/>
      <c r="F187" s="151"/>
    </row>
    <row r="188">
      <c r="A188" s="148"/>
      <c r="B188" s="150"/>
      <c r="C188" s="148"/>
      <c r="D188" s="148"/>
      <c r="E188" s="148"/>
      <c r="F188" s="151"/>
    </row>
    <row r="189">
      <c r="A189" s="148"/>
      <c r="B189" s="150"/>
      <c r="C189" s="148"/>
      <c r="D189" s="148"/>
      <c r="E189" s="148"/>
      <c r="F189" s="151"/>
    </row>
    <row r="190">
      <c r="A190" s="148"/>
      <c r="B190" s="150"/>
      <c r="C190" s="148"/>
      <c r="D190" s="148"/>
      <c r="E190" s="148"/>
      <c r="F190" s="151"/>
    </row>
    <row r="191">
      <c r="A191" s="148"/>
      <c r="B191" s="150"/>
      <c r="C191" s="148"/>
      <c r="D191" s="148"/>
      <c r="E191" s="148"/>
      <c r="F191" s="151"/>
    </row>
    <row r="192">
      <c r="A192" s="148"/>
      <c r="B192" s="150"/>
      <c r="C192" s="148"/>
      <c r="D192" s="148"/>
      <c r="E192" s="148"/>
      <c r="F192" s="151"/>
    </row>
    <row r="193">
      <c r="A193" s="148"/>
      <c r="B193" s="150"/>
      <c r="C193" s="148"/>
      <c r="D193" s="148"/>
      <c r="E193" s="148"/>
      <c r="F193" s="151"/>
    </row>
    <row r="194">
      <c r="A194" s="148"/>
      <c r="B194" s="150"/>
      <c r="C194" s="148"/>
      <c r="D194" s="148"/>
      <c r="E194" s="148"/>
      <c r="F194" s="151"/>
    </row>
    <row r="195">
      <c r="A195" s="148"/>
      <c r="B195" s="150"/>
      <c r="C195" s="148"/>
      <c r="D195" s="148"/>
      <c r="E195" s="148"/>
      <c r="F195" s="151"/>
    </row>
    <row r="196">
      <c r="A196" s="148"/>
      <c r="B196" s="150"/>
      <c r="C196" s="148"/>
      <c r="D196" s="148"/>
      <c r="E196" s="148"/>
      <c r="F196" s="151"/>
    </row>
    <row r="197">
      <c r="A197" s="148"/>
      <c r="B197" s="150"/>
      <c r="C197" s="148"/>
      <c r="D197" s="148"/>
      <c r="E197" s="148"/>
      <c r="F197" s="151"/>
    </row>
    <row r="198">
      <c r="A198" s="148"/>
      <c r="B198" s="150"/>
      <c r="C198" s="148"/>
      <c r="D198" s="148"/>
      <c r="E198" s="148"/>
      <c r="F198" s="151"/>
    </row>
    <row r="199">
      <c r="A199" s="148"/>
      <c r="B199" s="150"/>
      <c r="C199" s="148"/>
      <c r="D199" s="148"/>
      <c r="E199" s="148"/>
      <c r="F199" s="151"/>
    </row>
    <row r="200">
      <c r="A200" s="148"/>
      <c r="B200" s="150"/>
      <c r="C200" s="148"/>
      <c r="D200" s="148"/>
      <c r="E200" s="148"/>
      <c r="F200" s="151"/>
    </row>
    <row r="201">
      <c r="A201" s="148"/>
      <c r="B201" s="150"/>
      <c r="C201" s="148"/>
      <c r="D201" s="148"/>
      <c r="E201" s="148"/>
      <c r="F201" s="151"/>
    </row>
    <row r="202">
      <c r="A202" s="148"/>
      <c r="B202" s="150"/>
      <c r="C202" s="148"/>
      <c r="D202" s="148"/>
      <c r="E202" s="148"/>
      <c r="F202" s="151"/>
    </row>
    <row r="203">
      <c r="A203" s="148"/>
      <c r="B203" s="150"/>
      <c r="C203" s="148"/>
      <c r="D203" s="148"/>
      <c r="E203" s="148"/>
      <c r="F203" s="151"/>
    </row>
    <row r="204">
      <c r="A204" s="148"/>
      <c r="B204" s="150"/>
      <c r="C204" s="148"/>
      <c r="D204" s="148"/>
      <c r="E204" s="148"/>
      <c r="F204" s="151"/>
    </row>
    <row r="205">
      <c r="A205" s="148"/>
      <c r="B205" s="150"/>
      <c r="C205" s="148"/>
      <c r="D205" s="148"/>
      <c r="E205" s="148"/>
      <c r="F205" s="151"/>
    </row>
    <row r="206">
      <c r="A206" s="148"/>
      <c r="B206" s="150"/>
      <c r="C206" s="148"/>
      <c r="D206" s="148"/>
      <c r="E206" s="148"/>
      <c r="F206" s="151"/>
    </row>
    <row r="207">
      <c r="A207" s="148"/>
      <c r="B207" s="150"/>
      <c r="C207" s="148"/>
      <c r="D207" s="148"/>
      <c r="E207" s="148"/>
      <c r="F207" s="151"/>
    </row>
    <row r="208">
      <c r="A208" s="148"/>
      <c r="B208" s="150"/>
      <c r="C208" s="148"/>
      <c r="D208" s="148"/>
      <c r="E208" s="148"/>
      <c r="F208" s="151"/>
    </row>
    <row r="209">
      <c r="A209" s="148"/>
      <c r="B209" s="150"/>
      <c r="C209" s="148"/>
      <c r="D209" s="148"/>
      <c r="E209" s="148"/>
      <c r="F209" s="151"/>
    </row>
    <row r="210">
      <c r="A210" s="148"/>
      <c r="B210" s="150"/>
      <c r="C210" s="148"/>
      <c r="D210" s="148"/>
      <c r="E210" s="148"/>
      <c r="F210" s="151"/>
    </row>
    <row r="211">
      <c r="A211" s="148"/>
      <c r="B211" s="150"/>
      <c r="C211" s="148"/>
      <c r="D211" s="148"/>
      <c r="E211" s="148"/>
      <c r="F211" s="151"/>
    </row>
    <row r="212">
      <c r="A212" s="148"/>
      <c r="B212" s="150"/>
      <c r="C212" s="148"/>
      <c r="D212" s="148"/>
      <c r="E212" s="148"/>
      <c r="F212" s="151"/>
    </row>
    <row r="213">
      <c r="A213" s="148"/>
      <c r="B213" s="150"/>
      <c r="C213" s="148"/>
      <c r="D213" s="148"/>
      <c r="E213" s="148"/>
      <c r="F213" s="151"/>
    </row>
    <row r="214">
      <c r="A214" s="148"/>
      <c r="B214" s="150"/>
      <c r="C214" s="148"/>
      <c r="D214" s="148"/>
      <c r="E214" s="148"/>
      <c r="F214" s="151"/>
    </row>
    <row r="215">
      <c r="A215" s="148"/>
      <c r="B215" s="150"/>
      <c r="C215" s="148"/>
      <c r="D215" s="148"/>
      <c r="E215" s="148"/>
      <c r="F215" s="151"/>
    </row>
    <row r="216">
      <c r="A216" s="148"/>
      <c r="B216" s="150"/>
      <c r="C216" s="148"/>
      <c r="D216" s="148"/>
      <c r="E216" s="148"/>
      <c r="F216" s="151"/>
    </row>
    <row r="217">
      <c r="A217" s="148"/>
      <c r="B217" s="150"/>
      <c r="C217" s="148"/>
      <c r="D217" s="148"/>
      <c r="E217" s="148"/>
      <c r="F217" s="151"/>
    </row>
    <row r="218">
      <c r="A218" s="148"/>
      <c r="B218" s="150"/>
      <c r="C218" s="148"/>
      <c r="D218" s="148"/>
      <c r="E218" s="148"/>
      <c r="F218" s="151"/>
    </row>
    <row r="219">
      <c r="A219" s="148"/>
      <c r="B219" s="150"/>
      <c r="C219" s="148"/>
      <c r="D219" s="148"/>
      <c r="E219" s="148"/>
      <c r="F219" s="151"/>
    </row>
    <row r="220">
      <c r="A220" s="148"/>
      <c r="B220" s="150"/>
      <c r="C220" s="148"/>
      <c r="D220" s="148"/>
      <c r="E220" s="148"/>
      <c r="F220" s="151"/>
    </row>
    <row r="221">
      <c r="A221" s="148"/>
      <c r="B221" s="150"/>
      <c r="C221" s="148"/>
      <c r="D221" s="148"/>
      <c r="E221" s="148"/>
      <c r="F221" s="151"/>
    </row>
    <row r="222">
      <c r="A222" s="148"/>
      <c r="B222" s="150"/>
      <c r="C222" s="148"/>
      <c r="D222" s="148"/>
      <c r="E222" s="148"/>
      <c r="F222" s="151"/>
    </row>
    <row r="223">
      <c r="A223" s="148"/>
      <c r="B223" s="150"/>
      <c r="C223" s="148"/>
      <c r="D223" s="148"/>
      <c r="E223" s="148"/>
      <c r="F223" s="151"/>
    </row>
    <row r="224">
      <c r="A224" s="148"/>
      <c r="B224" s="150"/>
      <c r="C224" s="148"/>
      <c r="D224" s="148"/>
      <c r="E224" s="148"/>
      <c r="F224" s="151"/>
    </row>
    <row r="225">
      <c r="A225" s="148"/>
      <c r="B225" s="150"/>
      <c r="C225" s="148"/>
      <c r="D225" s="148"/>
      <c r="E225" s="148"/>
      <c r="F225" s="151"/>
    </row>
    <row r="226">
      <c r="A226" s="148"/>
      <c r="B226" s="150"/>
      <c r="C226" s="148"/>
      <c r="D226" s="148"/>
      <c r="E226" s="148"/>
      <c r="F226" s="151"/>
    </row>
    <row r="227">
      <c r="A227" s="148"/>
      <c r="B227" s="150"/>
      <c r="C227" s="148"/>
      <c r="D227" s="148"/>
      <c r="E227" s="148"/>
      <c r="F227" s="151"/>
    </row>
    <row r="228">
      <c r="A228" s="148"/>
      <c r="B228" s="150"/>
      <c r="C228" s="148"/>
      <c r="D228" s="148"/>
      <c r="E228" s="148"/>
      <c r="F228" s="151"/>
    </row>
    <row r="229">
      <c r="A229" s="148"/>
      <c r="B229" s="150"/>
      <c r="C229" s="148"/>
      <c r="D229" s="148"/>
      <c r="E229" s="148"/>
      <c r="F229" s="151"/>
    </row>
    <row r="230">
      <c r="A230" s="148"/>
      <c r="B230" s="150"/>
      <c r="C230" s="148"/>
      <c r="D230" s="148"/>
      <c r="E230" s="148"/>
      <c r="F230" s="151"/>
    </row>
    <row r="231">
      <c r="A231" s="148"/>
      <c r="B231" s="150"/>
      <c r="C231" s="148"/>
      <c r="D231" s="148"/>
      <c r="E231" s="148"/>
      <c r="F231" s="151"/>
    </row>
    <row r="232">
      <c r="A232" s="148"/>
      <c r="B232" s="150"/>
      <c r="C232" s="148"/>
      <c r="D232" s="148"/>
      <c r="E232" s="148"/>
      <c r="F232" s="151"/>
    </row>
    <row r="233">
      <c r="A233" s="148"/>
      <c r="B233" s="150"/>
      <c r="C233" s="148"/>
      <c r="D233" s="148"/>
      <c r="E233" s="148"/>
      <c r="F233" s="151"/>
    </row>
    <row r="234">
      <c r="A234" s="148"/>
      <c r="B234" s="150"/>
      <c r="C234" s="148"/>
      <c r="D234" s="148"/>
      <c r="E234" s="148"/>
      <c r="F234" s="151"/>
    </row>
    <row r="235">
      <c r="A235" s="148"/>
      <c r="B235" s="150"/>
      <c r="C235" s="148"/>
      <c r="D235" s="148"/>
      <c r="E235" s="148"/>
      <c r="F235" s="151"/>
    </row>
    <row r="236">
      <c r="A236" s="148"/>
      <c r="B236" s="150"/>
      <c r="C236" s="148"/>
      <c r="D236" s="148"/>
      <c r="E236" s="148"/>
      <c r="F236" s="151"/>
    </row>
    <row r="237">
      <c r="A237" s="148"/>
      <c r="B237" s="150"/>
      <c r="C237" s="148"/>
      <c r="D237" s="148"/>
      <c r="E237" s="148"/>
      <c r="F237" s="151"/>
    </row>
    <row r="238">
      <c r="A238" s="148"/>
      <c r="B238" s="150"/>
      <c r="C238" s="148"/>
      <c r="D238" s="148"/>
      <c r="E238" s="148"/>
      <c r="F238" s="151"/>
    </row>
    <row r="239">
      <c r="A239" s="148"/>
      <c r="B239" s="150"/>
      <c r="C239" s="148"/>
      <c r="D239" s="148"/>
      <c r="E239" s="148"/>
      <c r="F239" s="151"/>
    </row>
    <row r="240">
      <c r="A240" s="148"/>
      <c r="B240" s="150"/>
      <c r="C240" s="148"/>
      <c r="D240" s="148"/>
      <c r="E240" s="148"/>
      <c r="F240" s="151"/>
    </row>
    <row r="241">
      <c r="A241" s="148"/>
      <c r="B241" s="150"/>
      <c r="C241" s="148"/>
      <c r="D241" s="148"/>
      <c r="E241" s="148"/>
      <c r="F241" s="151"/>
    </row>
    <row r="242">
      <c r="A242" s="148"/>
      <c r="B242" s="150"/>
      <c r="C242" s="148"/>
      <c r="D242" s="148"/>
      <c r="E242" s="148"/>
      <c r="F242" s="151"/>
    </row>
    <row r="243">
      <c r="A243" s="148"/>
      <c r="B243" s="150"/>
      <c r="C243" s="148"/>
      <c r="D243" s="148"/>
      <c r="E243" s="148"/>
      <c r="F243" s="151"/>
    </row>
    <row r="244">
      <c r="A244" s="148"/>
      <c r="B244" s="150"/>
      <c r="C244" s="148"/>
      <c r="D244" s="148"/>
      <c r="E244" s="148"/>
      <c r="F244" s="151"/>
    </row>
    <row r="245">
      <c r="A245" s="148"/>
      <c r="B245" s="150"/>
      <c r="C245" s="148"/>
      <c r="D245" s="148"/>
      <c r="E245" s="148"/>
      <c r="F245" s="151"/>
    </row>
    <row r="246">
      <c r="A246" s="148"/>
      <c r="B246" s="150"/>
      <c r="C246" s="148"/>
      <c r="D246" s="148"/>
      <c r="E246" s="148"/>
      <c r="F246" s="151"/>
    </row>
    <row r="247">
      <c r="A247" s="148"/>
      <c r="B247" s="150"/>
      <c r="C247" s="148"/>
      <c r="D247" s="148"/>
      <c r="E247" s="148"/>
      <c r="F247" s="151"/>
    </row>
    <row r="248">
      <c r="A248" s="148"/>
      <c r="B248" s="150"/>
      <c r="C248" s="148"/>
      <c r="D248" s="148"/>
      <c r="E248" s="148"/>
      <c r="F248" s="151"/>
    </row>
    <row r="249">
      <c r="A249" s="148"/>
      <c r="B249" s="150"/>
      <c r="C249" s="148"/>
      <c r="D249" s="148"/>
      <c r="E249" s="148"/>
      <c r="F249" s="151"/>
    </row>
    <row r="250">
      <c r="A250" s="148"/>
      <c r="B250" s="150"/>
      <c r="C250" s="148"/>
      <c r="D250" s="148"/>
      <c r="E250" s="148"/>
      <c r="F250" s="151"/>
    </row>
    <row r="251">
      <c r="A251" s="148"/>
      <c r="B251" s="150"/>
      <c r="C251" s="148"/>
      <c r="D251" s="148"/>
      <c r="E251" s="148"/>
      <c r="F251" s="151"/>
    </row>
    <row r="252">
      <c r="A252" s="148"/>
      <c r="B252" s="150"/>
      <c r="C252" s="148"/>
      <c r="D252" s="148"/>
      <c r="E252" s="148"/>
      <c r="F252" s="151"/>
    </row>
    <row r="253">
      <c r="A253" s="148"/>
      <c r="B253" s="150"/>
      <c r="C253" s="148"/>
      <c r="D253" s="148"/>
      <c r="E253" s="148"/>
      <c r="F253" s="151"/>
    </row>
    <row r="254">
      <c r="A254" s="148"/>
      <c r="B254" s="150"/>
      <c r="C254" s="148"/>
      <c r="D254" s="148"/>
      <c r="E254" s="148"/>
      <c r="F254" s="151"/>
    </row>
    <row r="255">
      <c r="A255" s="148"/>
      <c r="B255" s="150"/>
      <c r="C255" s="148"/>
      <c r="D255" s="148"/>
      <c r="E255" s="148"/>
      <c r="F255" s="151"/>
    </row>
    <row r="256">
      <c r="A256" s="148"/>
      <c r="B256" s="150"/>
      <c r="C256" s="148"/>
      <c r="D256" s="148"/>
      <c r="E256" s="148"/>
      <c r="F256" s="151"/>
    </row>
    <row r="257">
      <c r="A257" s="148"/>
      <c r="B257" s="150"/>
      <c r="C257" s="148"/>
      <c r="D257" s="148"/>
      <c r="E257" s="148"/>
      <c r="F257" s="151"/>
    </row>
    <row r="258">
      <c r="A258" s="148"/>
      <c r="B258" s="150"/>
      <c r="C258" s="148"/>
      <c r="D258" s="148"/>
      <c r="E258" s="148"/>
      <c r="F258" s="151"/>
    </row>
    <row r="259">
      <c r="A259" s="148"/>
      <c r="B259" s="150"/>
      <c r="C259" s="148"/>
      <c r="D259" s="148"/>
      <c r="E259" s="148"/>
      <c r="F259" s="151"/>
    </row>
    <row r="260">
      <c r="A260" s="148"/>
      <c r="B260" s="150"/>
      <c r="C260" s="148"/>
      <c r="D260" s="148"/>
      <c r="E260" s="148"/>
      <c r="F260" s="151"/>
    </row>
    <row r="261">
      <c r="A261" s="148"/>
      <c r="B261" s="150"/>
      <c r="C261" s="148"/>
      <c r="D261" s="148"/>
      <c r="E261" s="148"/>
      <c r="F261" s="151"/>
    </row>
    <row r="262">
      <c r="A262" s="148"/>
      <c r="B262" s="150"/>
      <c r="C262" s="148"/>
      <c r="D262" s="148"/>
      <c r="E262" s="148"/>
      <c r="F262" s="151"/>
    </row>
    <row r="263">
      <c r="A263" s="148"/>
      <c r="B263" s="150"/>
      <c r="C263" s="148"/>
      <c r="D263" s="148"/>
      <c r="E263" s="148"/>
      <c r="F263" s="151"/>
    </row>
    <row r="264">
      <c r="A264" s="148"/>
      <c r="B264" s="150"/>
      <c r="C264" s="148"/>
      <c r="D264" s="148"/>
      <c r="E264" s="148"/>
      <c r="F264" s="151"/>
    </row>
    <row r="265">
      <c r="A265" s="148"/>
      <c r="B265" s="150"/>
      <c r="C265" s="148"/>
      <c r="D265" s="148"/>
      <c r="E265" s="148"/>
      <c r="F265" s="151"/>
    </row>
    <row r="266">
      <c r="A266" s="148"/>
      <c r="B266" s="150"/>
      <c r="C266" s="148"/>
      <c r="D266" s="148"/>
      <c r="E266" s="148"/>
      <c r="F266" s="151"/>
    </row>
    <row r="267">
      <c r="A267" s="148"/>
      <c r="B267" s="150"/>
      <c r="C267" s="148"/>
      <c r="D267" s="148"/>
      <c r="E267" s="148"/>
      <c r="F267" s="151"/>
    </row>
    <row r="268">
      <c r="A268" s="148"/>
      <c r="B268" s="150"/>
      <c r="C268" s="148"/>
      <c r="D268" s="148"/>
      <c r="E268" s="148"/>
      <c r="F268" s="151"/>
    </row>
    <row r="269">
      <c r="A269" s="148"/>
      <c r="B269" s="150"/>
      <c r="C269" s="148"/>
      <c r="D269" s="148"/>
      <c r="E269" s="148"/>
      <c r="F269" s="151"/>
    </row>
    <row r="270">
      <c r="A270" s="148"/>
      <c r="B270" s="150"/>
      <c r="C270" s="148"/>
      <c r="D270" s="148"/>
      <c r="E270" s="148"/>
      <c r="F270" s="151"/>
    </row>
    <row r="271">
      <c r="A271" s="148"/>
      <c r="B271" s="150"/>
      <c r="C271" s="148"/>
      <c r="D271" s="148"/>
      <c r="E271" s="148"/>
      <c r="F271" s="151"/>
    </row>
    <row r="272">
      <c r="A272" s="148"/>
      <c r="B272" s="150"/>
      <c r="C272" s="148"/>
      <c r="D272" s="148"/>
      <c r="E272" s="148"/>
      <c r="F272" s="151"/>
    </row>
    <row r="273">
      <c r="A273" s="148"/>
      <c r="B273" s="150"/>
      <c r="C273" s="148"/>
      <c r="D273" s="148"/>
      <c r="E273" s="148"/>
      <c r="F273" s="151"/>
    </row>
    <row r="274">
      <c r="A274" s="148"/>
      <c r="B274" s="150"/>
      <c r="C274" s="148"/>
      <c r="D274" s="148"/>
      <c r="E274" s="148"/>
      <c r="F274" s="151"/>
    </row>
    <row r="275">
      <c r="A275" s="148"/>
      <c r="B275" s="150"/>
      <c r="C275" s="148"/>
      <c r="D275" s="148"/>
      <c r="E275" s="148"/>
      <c r="F275" s="151"/>
    </row>
    <row r="276">
      <c r="A276" s="148"/>
      <c r="B276" s="150"/>
      <c r="C276" s="148"/>
      <c r="D276" s="148"/>
      <c r="E276" s="148"/>
      <c r="F276" s="151"/>
    </row>
    <row r="277">
      <c r="A277" s="148"/>
      <c r="B277" s="150"/>
      <c r="C277" s="148"/>
      <c r="D277" s="148"/>
      <c r="E277" s="148"/>
      <c r="F277" s="151"/>
    </row>
    <row r="278">
      <c r="A278" s="148"/>
      <c r="B278" s="150"/>
      <c r="C278" s="148"/>
      <c r="D278" s="148"/>
      <c r="E278" s="148"/>
      <c r="F278" s="151"/>
    </row>
    <row r="279">
      <c r="A279" s="148"/>
      <c r="B279" s="150"/>
      <c r="C279" s="148"/>
      <c r="D279" s="148"/>
      <c r="E279" s="148"/>
      <c r="F279" s="151"/>
    </row>
    <row r="280">
      <c r="A280" s="148"/>
      <c r="B280" s="150"/>
      <c r="C280" s="148"/>
      <c r="D280" s="148"/>
      <c r="E280" s="148"/>
      <c r="F280" s="151"/>
    </row>
    <row r="281">
      <c r="A281" s="148"/>
      <c r="B281" s="150"/>
      <c r="C281" s="148"/>
      <c r="D281" s="148"/>
      <c r="E281" s="148"/>
      <c r="F281" s="151"/>
    </row>
    <row r="282">
      <c r="A282" s="148"/>
      <c r="B282" s="150"/>
      <c r="C282" s="148"/>
      <c r="D282" s="148"/>
      <c r="E282" s="148"/>
      <c r="F282" s="151"/>
    </row>
    <row r="283">
      <c r="A283" s="148"/>
      <c r="B283" s="150"/>
      <c r="C283" s="148"/>
      <c r="D283" s="148"/>
      <c r="E283" s="148"/>
      <c r="F283" s="151"/>
    </row>
    <row r="284">
      <c r="A284" s="148"/>
      <c r="B284" s="150"/>
      <c r="C284" s="148"/>
      <c r="D284" s="148"/>
      <c r="E284" s="148"/>
      <c r="F284" s="151"/>
    </row>
    <row r="285">
      <c r="A285" s="148"/>
      <c r="B285" s="150"/>
      <c r="C285" s="148"/>
      <c r="D285" s="148"/>
      <c r="E285" s="148"/>
      <c r="F285" s="151"/>
    </row>
    <row r="286">
      <c r="A286" s="148"/>
      <c r="B286" s="150"/>
      <c r="C286" s="148"/>
      <c r="D286" s="148"/>
      <c r="E286" s="148"/>
      <c r="F286" s="151"/>
    </row>
    <row r="287">
      <c r="A287" s="148"/>
      <c r="B287" s="150"/>
      <c r="C287" s="148"/>
      <c r="D287" s="148"/>
      <c r="E287" s="148"/>
      <c r="F287" s="151"/>
    </row>
    <row r="288">
      <c r="A288" s="148"/>
      <c r="B288" s="150"/>
      <c r="C288" s="148"/>
      <c r="D288" s="148"/>
      <c r="E288" s="148"/>
      <c r="F288" s="151"/>
    </row>
    <row r="289">
      <c r="A289" s="148"/>
      <c r="B289" s="150"/>
      <c r="C289" s="148"/>
      <c r="D289" s="148"/>
      <c r="E289" s="148"/>
      <c r="F289" s="151"/>
    </row>
    <row r="290">
      <c r="A290" s="148"/>
      <c r="B290" s="150"/>
      <c r="C290" s="148"/>
      <c r="D290" s="148"/>
      <c r="E290" s="148"/>
      <c r="F290" s="151"/>
    </row>
    <row r="291">
      <c r="A291" s="148"/>
      <c r="B291" s="150"/>
      <c r="C291" s="148"/>
      <c r="D291" s="148"/>
      <c r="E291" s="148"/>
      <c r="F291" s="151"/>
    </row>
    <row r="292">
      <c r="A292" s="148"/>
      <c r="B292" s="150"/>
      <c r="C292" s="148"/>
      <c r="D292" s="148"/>
      <c r="E292" s="148"/>
      <c r="F292" s="151"/>
    </row>
    <row r="293">
      <c r="A293" s="148"/>
      <c r="B293" s="150"/>
      <c r="C293" s="148"/>
      <c r="D293" s="148"/>
      <c r="E293" s="148"/>
      <c r="F293" s="151"/>
    </row>
    <row r="294">
      <c r="A294" s="148"/>
      <c r="B294" s="150"/>
      <c r="C294" s="148"/>
      <c r="D294" s="148"/>
      <c r="E294" s="148"/>
      <c r="F294" s="151"/>
    </row>
    <row r="295">
      <c r="A295" s="148"/>
      <c r="B295" s="150"/>
      <c r="C295" s="148"/>
      <c r="D295" s="148"/>
      <c r="E295" s="148"/>
      <c r="F295" s="151"/>
    </row>
    <row r="296">
      <c r="A296" s="148"/>
      <c r="B296" s="150"/>
      <c r="C296" s="148"/>
      <c r="D296" s="148"/>
      <c r="E296" s="148"/>
      <c r="F296" s="151"/>
    </row>
    <row r="297">
      <c r="A297" s="148"/>
      <c r="B297" s="150"/>
      <c r="C297" s="148"/>
      <c r="D297" s="148"/>
      <c r="E297" s="148"/>
      <c r="F297" s="151"/>
    </row>
    <row r="298">
      <c r="A298" s="148"/>
      <c r="B298" s="150"/>
      <c r="C298" s="148"/>
      <c r="D298" s="148"/>
      <c r="E298" s="148"/>
      <c r="F298" s="151"/>
    </row>
    <row r="299">
      <c r="A299" s="148"/>
      <c r="B299" s="150"/>
      <c r="C299" s="148"/>
      <c r="D299" s="148"/>
      <c r="E299" s="148"/>
      <c r="F299" s="151"/>
    </row>
    <row r="300">
      <c r="A300" s="148"/>
      <c r="B300" s="150"/>
      <c r="C300" s="148"/>
      <c r="D300" s="148"/>
      <c r="E300" s="148"/>
      <c r="F300" s="151"/>
    </row>
    <row r="301">
      <c r="A301" s="148"/>
      <c r="B301" s="150"/>
      <c r="C301" s="148"/>
      <c r="D301" s="148"/>
      <c r="E301" s="148"/>
      <c r="F301" s="151"/>
    </row>
    <row r="302">
      <c r="A302" s="148"/>
      <c r="B302" s="150"/>
      <c r="C302" s="148"/>
      <c r="D302" s="148"/>
      <c r="E302" s="148"/>
      <c r="F302" s="151"/>
    </row>
    <row r="303">
      <c r="A303" s="148"/>
      <c r="B303" s="150"/>
      <c r="C303" s="148"/>
      <c r="D303" s="148"/>
      <c r="E303" s="148"/>
      <c r="F303" s="151"/>
    </row>
    <row r="304">
      <c r="A304" s="148"/>
      <c r="B304" s="150"/>
      <c r="C304" s="148"/>
      <c r="D304" s="148"/>
      <c r="E304" s="148"/>
      <c r="F304" s="151"/>
    </row>
    <row r="305">
      <c r="A305" s="148"/>
      <c r="B305" s="150"/>
      <c r="C305" s="148"/>
      <c r="D305" s="148"/>
      <c r="E305" s="148"/>
      <c r="F305" s="151"/>
    </row>
    <row r="306">
      <c r="A306" s="148"/>
      <c r="B306" s="150"/>
      <c r="C306" s="148"/>
      <c r="D306" s="148"/>
      <c r="E306" s="148"/>
      <c r="F306" s="151"/>
    </row>
    <row r="307">
      <c r="A307" s="148"/>
      <c r="B307" s="150"/>
      <c r="C307" s="148"/>
      <c r="D307" s="148"/>
      <c r="E307" s="148"/>
      <c r="F307" s="151"/>
    </row>
    <row r="308">
      <c r="A308" s="148"/>
      <c r="B308" s="150"/>
      <c r="C308" s="148"/>
      <c r="D308" s="148"/>
      <c r="E308" s="148"/>
      <c r="F308" s="151"/>
    </row>
    <row r="309">
      <c r="A309" s="148"/>
      <c r="B309" s="150"/>
      <c r="C309" s="148"/>
      <c r="D309" s="148"/>
      <c r="E309" s="148"/>
      <c r="F309" s="151"/>
    </row>
    <row r="310">
      <c r="A310" s="148"/>
      <c r="B310" s="150"/>
      <c r="C310" s="148"/>
      <c r="D310" s="148"/>
      <c r="E310" s="148"/>
      <c r="F310" s="151"/>
    </row>
    <row r="311">
      <c r="A311" s="148"/>
      <c r="B311" s="150"/>
      <c r="C311" s="148"/>
      <c r="D311" s="148"/>
      <c r="E311" s="148"/>
      <c r="F311" s="151"/>
    </row>
    <row r="312">
      <c r="A312" s="148"/>
      <c r="B312" s="150"/>
      <c r="C312" s="148"/>
      <c r="D312" s="148"/>
      <c r="E312" s="148"/>
      <c r="F312" s="151"/>
    </row>
    <row r="313">
      <c r="A313" s="148"/>
      <c r="B313" s="150"/>
      <c r="C313" s="148"/>
      <c r="D313" s="148"/>
      <c r="E313" s="148"/>
      <c r="F313" s="151"/>
    </row>
    <row r="314">
      <c r="A314" s="148"/>
      <c r="B314" s="150"/>
      <c r="C314" s="148"/>
      <c r="D314" s="148"/>
      <c r="E314" s="148"/>
      <c r="F314" s="151"/>
    </row>
    <row r="315">
      <c r="A315" s="148"/>
      <c r="B315" s="150"/>
      <c r="C315" s="148"/>
      <c r="D315" s="148"/>
      <c r="E315" s="148"/>
      <c r="F315" s="151"/>
    </row>
    <row r="316">
      <c r="A316" s="148"/>
      <c r="B316" s="150"/>
      <c r="C316" s="148"/>
      <c r="D316" s="148"/>
      <c r="E316" s="148"/>
      <c r="F316" s="151"/>
    </row>
    <row r="317">
      <c r="A317" s="148"/>
      <c r="B317" s="150"/>
      <c r="C317" s="148"/>
      <c r="D317" s="148"/>
      <c r="E317" s="148"/>
      <c r="F317" s="151"/>
    </row>
    <row r="318">
      <c r="A318" s="148"/>
      <c r="B318" s="150"/>
      <c r="C318" s="148"/>
      <c r="D318" s="148"/>
      <c r="E318" s="148"/>
      <c r="F318" s="151"/>
    </row>
    <row r="319">
      <c r="A319" s="148"/>
      <c r="B319" s="150"/>
      <c r="C319" s="148"/>
      <c r="D319" s="148"/>
      <c r="E319" s="148"/>
      <c r="F319" s="151"/>
    </row>
    <row r="320">
      <c r="A320" s="148"/>
      <c r="B320" s="150"/>
      <c r="C320" s="148"/>
      <c r="D320" s="148"/>
      <c r="E320" s="148"/>
      <c r="F320" s="151"/>
    </row>
    <row r="321">
      <c r="A321" s="148"/>
      <c r="B321" s="150"/>
      <c r="C321" s="148"/>
      <c r="D321" s="148"/>
      <c r="E321" s="148"/>
      <c r="F321" s="151"/>
    </row>
    <row r="322">
      <c r="A322" s="148"/>
      <c r="B322" s="150"/>
      <c r="C322" s="148"/>
      <c r="D322" s="148"/>
      <c r="E322" s="148"/>
      <c r="F322" s="151"/>
    </row>
    <row r="323">
      <c r="A323" s="148"/>
      <c r="B323" s="150"/>
      <c r="C323" s="148"/>
      <c r="D323" s="148"/>
      <c r="E323" s="148"/>
      <c r="F323" s="151"/>
    </row>
    <row r="324">
      <c r="A324" s="148"/>
      <c r="B324" s="150"/>
      <c r="C324" s="148"/>
      <c r="D324" s="148"/>
      <c r="E324" s="148"/>
      <c r="F324" s="151"/>
    </row>
    <row r="325">
      <c r="A325" s="148"/>
      <c r="B325" s="150"/>
      <c r="C325" s="148"/>
      <c r="D325" s="148"/>
      <c r="E325" s="148"/>
      <c r="F325" s="151"/>
    </row>
    <row r="326">
      <c r="A326" s="148"/>
      <c r="B326" s="150"/>
      <c r="C326" s="148"/>
      <c r="D326" s="148"/>
      <c r="E326" s="148"/>
      <c r="F326" s="151"/>
    </row>
    <row r="327">
      <c r="A327" s="148"/>
      <c r="B327" s="150"/>
      <c r="C327" s="148"/>
      <c r="D327" s="148"/>
      <c r="E327" s="148"/>
      <c r="F327" s="151"/>
    </row>
    <row r="328">
      <c r="A328" s="148"/>
      <c r="B328" s="150"/>
      <c r="C328" s="148"/>
      <c r="D328" s="148"/>
      <c r="E328" s="148"/>
      <c r="F328" s="151"/>
    </row>
    <row r="329">
      <c r="A329" s="148"/>
      <c r="B329" s="150"/>
      <c r="C329" s="148"/>
      <c r="D329" s="148"/>
      <c r="E329" s="148"/>
      <c r="F329" s="151"/>
    </row>
    <row r="330">
      <c r="A330" s="148"/>
      <c r="B330" s="150"/>
      <c r="C330" s="148"/>
      <c r="D330" s="148"/>
      <c r="E330" s="148"/>
      <c r="F330" s="151"/>
    </row>
    <row r="331">
      <c r="A331" s="148"/>
      <c r="B331" s="150"/>
      <c r="C331" s="148"/>
      <c r="D331" s="148"/>
      <c r="E331" s="148"/>
      <c r="F331" s="151"/>
    </row>
    <row r="332">
      <c r="A332" s="148"/>
      <c r="B332" s="150"/>
      <c r="C332" s="148"/>
      <c r="D332" s="148"/>
      <c r="E332" s="148"/>
      <c r="F332" s="151"/>
    </row>
    <row r="333">
      <c r="A333" s="148"/>
      <c r="B333" s="150"/>
      <c r="C333" s="148"/>
      <c r="D333" s="148"/>
      <c r="E333" s="148"/>
      <c r="F333" s="151"/>
    </row>
    <row r="334">
      <c r="A334" s="148"/>
      <c r="B334" s="150"/>
      <c r="C334" s="148"/>
      <c r="D334" s="148"/>
      <c r="E334" s="148"/>
      <c r="F334" s="151"/>
    </row>
    <row r="335">
      <c r="A335" s="148"/>
      <c r="B335" s="150"/>
      <c r="C335" s="148"/>
      <c r="D335" s="148"/>
      <c r="E335" s="148"/>
      <c r="F335" s="151"/>
    </row>
    <row r="336">
      <c r="A336" s="148"/>
      <c r="B336" s="150"/>
      <c r="C336" s="148"/>
      <c r="D336" s="148"/>
      <c r="E336" s="148"/>
      <c r="F336" s="151"/>
    </row>
    <row r="337">
      <c r="A337" s="148"/>
      <c r="B337" s="150"/>
      <c r="C337" s="148"/>
      <c r="D337" s="148"/>
      <c r="E337" s="148"/>
      <c r="F337" s="151"/>
    </row>
    <row r="338">
      <c r="A338" s="148"/>
      <c r="B338" s="150"/>
      <c r="C338" s="148"/>
      <c r="D338" s="148"/>
      <c r="E338" s="148"/>
      <c r="F338" s="151"/>
    </row>
    <row r="339">
      <c r="A339" s="148"/>
      <c r="B339" s="150"/>
      <c r="C339" s="148"/>
      <c r="D339" s="148"/>
      <c r="E339" s="148"/>
      <c r="F339" s="151"/>
    </row>
    <row r="340">
      <c r="A340" s="148"/>
      <c r="B340" s="150"/>
      <c r="C340" s="148"/>
      <c r="D340" s="148"/>
      <c r="E340" s="148"/>
      <c r="F340" s="151"/>
    </row>
    <row r="341">
      <c r="A341" s="148"/>
      <c r="B341" s="150"/>
      <c r="C341" s="148"/>
      <c r="D341" s="148"/>
      <c r="E341" s="148"/>
      <c r="F341" s="151"/>
    </row>
    <row r="342">
      <c r="A342" s="148"/>
      <c r="B342" s="150"/>
      <c r="C342" s="148"/>
      <c r="D342" s="148"/>
      <c r="E342" s="148"/>
      <c r="F342" s="151"/>
    </row>
    <row r="343">
      <c r="A343" s="148"/>
      <c r="B343" s="150"/>
      <c r="C343" s="148"/>
      <c r="D343" s="148"/>
      <c r="E343" s="148"/>
      <c r="F343" s="151"/>
    </row>
    <row r="344">
      <c r="A344" s="148"/>
      <c r="B344" s="150"/>
      <c r="C344" s="148"/>
      <c r="D344" s="148"/>
      <c r="E344" s="148"/>
      <c r="F344" s="151"/>
    </row>
    <row r="345">
      <c r="A345" s="148"/>
      <c r="B345" s="150"/>
      <c r="C345" s="148"/>
      <c r="D345" s="148"/>
      <c r="E345" s="148"/>
      <c r="F345" s="151"/>
    </row>
    <row r="346">
      <c r="A346" s="148"/>
      <c r="B346" s="150"/>
      <c r="C346" s="148"/>
      <c r="D346" s="148"/>
      <c r="E346" s="148"/>
      <c r="F346" s="151"/>
    </row>
    <row r="347">
      <c r="A347" s="148"/>
      <c r="B347" s="150"/>
      <c r="C347" s="148"/>
      <c r="D347" s="148"/>
      <c r="E347" s="148"/>
      <c r="F347" s="151"/>
    </row>
    <row r="348">
      <c r="A348" s="148"/>
      <c r="B348" s="150"/>
      <c r="C348" s="148"/>
      <c r="D348" s="148"/>
      <c r="E348" s="148"/>
      <c r="F348" s="151"/>
    </row>
    <row r="349">
      <c r="A349" s="148"/>
      <c r="B349" s="150"/>
      <c r="C349" s="148"/>
      <c r="D349" s="148"/>
      <c r="E349" s="148"/>
      <c r="F349" s="151"/>
    </row>
    <row r="350">
      <c r="A350" s="148"/>
      <c r="B350" s="150"/>
      <c r="C350" s="148"/>
      <c r="D350" s="148"/>
      <c r="E350" s="148"/>
      <c r="F350" s="151"/>
    </row>
    <row r="351">
      <c r="A351" s="148"/>
      <c r="B351" s="150"/>
      <c r="C351" s="148"/>
      <c r="D351" s="148"/>
      <c r="E351" s="148"/>
      <c r="F351" s="151"/>
    </row>
    <row r="352">
      <c r="A352" s="148"/>
      <c r="B352" s="150"/>
      <c r="C352" s="148"/>
      <c r="D352" s="148"/>
      <c r="E352" s="148"/>
      <c r="F352" s="151"/>
    </row>
    <row r="353">
      <c r="A353" s="148"/>
      <c r="B353" s="150"/>
      <c r="C353" s="148"/>
      <c r="D353" s="148"/>
      <c r="E353" s="148"/>
      <c r="F353" s="151"/>
    </row>
    <row r="354">
      <c r="A354" s="148"/>
      <c r="B354" s="150"/>
      <c r="C354" s="148"/>
      <c r="D354" s="148"/>
      <c r="E354" s="148"/>
      <c r="F354" s="151"/>
    </row>
    <row r="355">
      <c r="A355" s="148"/>
      <c r="B355" s="150"/>
      <c r="C355" s="148"/>
      <c r="D355" s="148"/>
      <c r="E355" s="148"/>
      <c r="F355" s="151"/>
    </row>
    <row r="356">
      <c r="A356" s="148"/>
      <c r="B356" s="150"/>
      <c r="C356" s="148"/>
      <c r="D356" s="148"/>
      <c r="E356" s="148"/>
      <c r="F356" s="151"/>
    </row>
    <row r="357">
      <c r="A357" s="148"/>
      <c r="B357" s="150"/>
      <c r="C357" s="148"/>
      <c r="D357" s="148"/>
      <c r="E357" s="148"/>
      <c r="F357" s="151"/>
    </row>
    <row r="358">
      <c r="A358" s="148"/>
      <c r="B358" s="150"/>
      <c r="C358" s="148"/>
      <c r="D358" s="148"/>
      <c r="E358" s="148"/>
      <c r="F358" s="151"/>
    </row>
    <row r="359">
      <c r="A359" s="148"/>
      <c r="B359" s="150"/>
      <c r="C359" s="148"/>
      <c r="D359" s="148"/>
      <c r="E359" s="148"/>
      <c r="F359" s="151"/>
    </row>
    <row r="360">
      <c r="A360" s="148"/>
      <c r="B360" s="150"/>
      <c r="C360" s="148"/>
      <c r="D360" s="148"/>
      <c r="E360" s="148"/>
      <c r="F360" s="151"/>
    </row>
    <row r="361">
      <c r="A361" s="148"/>
      <c r="B361" s="150"/>
      <c r="C361" s="148"/>
      <c r="D361" s="148"/>
      <c r="E361" s="148"/>
      <c r="F361" s="151"/>
    </row>
    <row r="362">
      <c r="A362" s="148"/>
      <c r="B362" s="150"/>
      <c r="C362" s="148"/>
      <c r="D362" s="148"/>
      <c r="E362" s="148"/>
      <c r="F362" s="151"/>
    </row>
    <row r="363">
      <c r="A363" s="148"/>
      <c r="B363" s="150"/>
      <c r="C363" s="148"/>
      <c r="D363" s="148"/>
      <c r="E363" s="148"/>
      <c r="F363" s="151"/>
    </row>
    <row r="364">
      <c r="A364" s="148"/>
      <c r="B364" s="150"/>
      <c r="C364" s="148"/>
      <c r="D364" s="148"/>
      <c r="E364" s="148"/>
      <c r="F364" s="151"/>
    </row>
    <row r="365">
      <c r="A365" s="148"/>
      <c r="B365" s="150"/>
      <c r="C365" s="148"/>
      <c r="D365" s="148"/>
      <c r="E365" s="148"/>
      <c r="F365" s="151"/>
    </row>
    <row r="366">
      <c r="A366" s="148"/>
      <c r="B366" s="150"/>
      <c r="C366" s="148"/>
      <c r="D366" s="148"/>
      <c r="E366" s="148"/>
      <c r="F366" s="151"/>
    </row>
    <row r="367">
      <c r="A367" s="148"/>
      <c r="B367" s="150"/>
      <c r="C367" s="148"/>
      <c r="D367" s="148"/>
      <c r="E367" s="148"/>
      <c r="F367" s="151"/>
    </row>
    <row r="368">
      <c r="A368" s="148"/>
      <c r="B368" s="150"/>
      <c r="C368" s="148"/>
      <c r="D368" s="148"/>
      <c r="E368" s="148"/>
      <c r="F368" s="151"/>
    </row>
    <row r="369">
      <c r="A369" s="148"/>
      <c r="B369" s="150"/>
      <c r="C369" s="148"/>
      <c r="D369" s="148"/>
      <c r="E369" s="148"/>
      <c r="F369" s="151"/>
    </row>
    <row r="370">
      <c r="A370" s="148"/>
      <c r="B370" s="150"/>
      <c r="C370" s="148"/>
      <c r="D370" s="148"/>
      <c r="E370" s="148"/>
      <c r="F370" s="151"/>
    </row>
    <row r="371">
      <c r="A371" s="148"/>
      <c r="B371" s="150"/>
      <c r="C371" s="148"/>
      <c r="D371" s="148"/>
      <c r="E371" s="148"/>
      <c r="F371" s="151"/>
    </row>
    <row r="372">
      <c r="A372" s="148"/>
      <c r="B372" s="150"/>
      <c r="C372" s="148"/>
      <c r="D372" s="148"/>
      <c r="E372" s="148"/>
      <c r="F372" s="151"/>
    </row>
    <row r="373">
      <c r="A373" s="148"/>
      <c r="B373" s="150"/>
      <c r="C373" s="148"/>
      <c r="D373" s="148"/>
      <c r="E373" s="148"/>
      <c r="F373" s="151"/>
    </row>
    <row r="374">
      <c r="A374" s="148"/>
      <c r="B374" s="150"/>
      <c r="C374" s="148"/>
      <c r="D374" s="148"/>
      <c r="E374" s="148"/>
      <c r="F374" s="151"/>
    </row>
    <row r="375">
      <c r="A375" s="148"/>
      <c r="B375" s="150"/>
      <c r="C375" s="148"/>
      <c r="D375" s="148"/>
      <c r="E375" s="148"/>
      <c r="F375" s="151"/>
    </row>
    <row r="376">
      <c r="A376" s="148"/>
      <c r="B376" s="150"/>
      <c r="C376" s="148"/>
      <c r="D376" s="148"/>
      <c r="E376" s="148"/>
      <c r="F376" s="151"/>
    </row>
    <row r="377">
      <c r="A377" s="148"/>
      <c r="B377" s="150"/>
      <c r="C377" s="148"/>
      <c r="D377" s="148"/>
      <c r="E377" s="148"/>
      <c r="F377" s="151"/>
    </row>
    <row r="378">
      <c r="A378" s="148"/>
      <c r="B378" s="150"/>
      <c r="C378" s="148"/>
      <c r="D378" s="148"/>
      <c r="E378" s="148"/>
      <c r="F378" s="151"/>
    </row>
    <row r="379">
      <c r="A379" s="148"/>
      <c r="B379" s="150"/>
      <c r="C379" s="148"/>
      <c r="D379" s="148"/>
      <c r="E379" s="148"/>
      <c r="F379" s="151"/>
    </row>
    <row r="380">
      <c r="A380" s="148"/>
      <c r="B380" s="150"/>
      <c r="C380" s="148"/>
      <c r="D380" s="148"/>
      <c r="E380" s="148"/>
      <c r="F380" s="151"/>
    </row>
    <row r="381">
      <c r="A381" s="148"/>
      <c r="B381" s="150"/>
      <c r="C381" s="148"/>
      <c r="D381" s="148"/>
      <c r="E381" s="148"/>
      <c r="F381" s="151"/>
    </row>
    <row r="382">
      <c r="A382" s="148"/>
      <c r="B382" s="150"/>
      <c r="C382" s="148"/>
      <c r="D382" s="148"/>
      <c r="E382" s="148"/>
      <c r="F382" s="151"/>
    </row>
    <row r="383">
      <c r="A383" s="148"/>
      <c r="B383" s="150"/>
      <c r="C383" s="148"/>
      <c r="D383" s="148"/>
      <c r="E383" s="148"/>
      <c r="F383" s="151"/>
    </row>
    <row r="384">
      <c r="A384" s="148"/>
      <c r="B384" s="150"/>
      <c r="C384" s="148"/>
      <c r="D384" s="148"/>
      <c r="E384" s="148"/>
      <c r="F384" s="151"/>
    </row>
    <row r="385">
      <c r="A385" s="148"/>
      <c r="B385" s="150"/>
      <c r="C385" s="148"/>
      <c r="D385" s="148"/>
      <c r="E385" s="148"/>
      <c r="F385" s="151"/>
    </row>
    <row r="386">
      <c r="A386" s="148"/>
      <c r="B386" s="150"/>
      <c r="C386" s="148"/>
      <c r="D386" s="148"/>
      <c r="E386" s="148"/>
      <c r="F386" s="151"/>
    </row>
    <row r="387">
      <c r="A387" s="148"/>
      <c r="B387" s="150"/>
      <c r="C387" s="148"/>
      <c r="D387" s="148"/>
      <c r="E387" s="148"/>
      <c r="F387" s="151"/>
    </row>
    <row r="388">
      <c r="A388" s="148"/>
      <c r="B388" s="150"/>
      <c r="C388" s="148"/>
      <c r="D388" s="148"/>
      <c r="E388" s="148"/>
      <c r="F388" s="151"/>
    </row>
    <row r="389">
      <c r="A389" s="148"/>
      <c r="B389" s="150"/>
      <c r="C389" s="148"/>
      <c r="D389" s="148"/>
      <c r="E389" s="148"/>
      <c r="F389" s="151"/>
    </row>
    <row r="390">
      <c r="A390" s="148"/>
      <c r="B390" s="150"/>
      <c r="C390" s="148"/>
      <c r="D390" s="148"/>
      <c r="E390" s="148"/>
      <c r="F390" s="151"/>
    </row>
    <row r="391">
      <c r="A391" s="148"/>
      <c r="B391" s="150"/>
      <c r="C391" s="148"/>
      <c r="D391" s="148"/>
      <c r="E391" s="148"/>
      <c r="F391" s="151"/>
    </row>
    <row r="392">
      <c r="A392" s="148"/>
      <c r="B392" s="150"/>
      <c r="C392" s="148"/>
      <c r="D392" s="148"/>
      <c r="E392" s="148"/>
      <c r="F392" s="151"/>
    </row>
    <row r="393">
      <c r="A393" s="148"/>
      <c r="B393" s="150"/>
      <c r="C393" s="148"/>
      <c r="D393" s="148"/>
      <c r="E393" s="148"/>
      <c r="F393" s="151"/>
    </row>
    <row r="394">
      <c r="A394" s="148"/>
      <c r="B394" s="150"/>
      <c r="C394" s="148"/>
      <c r="D394" s="148"/>
      <c r="E394" s="148"/>
      <c r="F394" s="151"/>
    </row>
    <row r="395">
      <c r="A395" s="148"/>
      <c r="B395" s="150"/>
      <c r="C395" s="148"/>
      <c r="D395" s="148"/>
      <c r="E395" s="148"/>
      <c r="F395" s="151"/>
    </row>
    <row r="396">
      <c r="A396" s="148"/>
      <c r="B396" s="150"/>
      <c r="C396" s="148"/>
      <c r="D396" s="148"/>
      <c r="E396" s="148"/>
      <c r="F396" s="151"/>
    </row>
    <row r="397">
      <c r="A397" s="148"/>
      <c r="B397" s="150"/>
      <c r="C397" s="148"/>
      <c r="D397" s="148"/>
      <c r="E397" s="148"/>
      <c r="F397" s="151"/>
    </row>
    <row r="398">
      <c r="A398" s="148"/>
      <c r="B398" s="150"/>
      <c r="C398" s="148"/>
      <c r="D398" s="148"/>
      <c r="E398" s="148"/>
      <c r="F398" s="151"/>
    </row>
    <row r="399">
      <c r="A399" s="148"/>
      <c r="B399" s="150"/>
      <c r="C399" s="148"/>
      <c r="D399" s="148"/>
      <c r="E399" s="148"/>
      <c r="F399" s="151"/>
    </row>
    <row r="400">
      <c r="A400" s="148"/>
      <c r="B400" s="150"/>
      <c r="C400" s="148"/>
      <c r="D400" s="148"/>
      <c r="E400" s="148"/>
      <c r="F400" s="151"/>
    </row>
    <row r="401">
      <c r="A401" s="148"/>
      <c r="B401" s="150"/>
      <c r="C401" s="148"/>
      <c r="D401" s="148"/>
      <c r="E401" s="148"/>
      <c r="F401" s="151"/>
    </row>
    <row r="402">
      <c r="A402" s="148"/>
      <c r="B402" s="150"/>
      <c r="C402" s="148"/>
      <c r="D402" s="148"/>
      <c r="E402" s="148"/>
      <c r="F402" s="151"/>
    </row>
    <row r="403">
      <c r="A403" s="148"/>
      <c r="B403" s="150"/>
      <c r="C403" s="148"/>
      <c r="D403" s="148"/>
      <c r="E403" s="148"/>
      <c r="F403" s="151"/>
    </row>
    <row r="404">
      <c r="A404" s="148"/>
      <c r="B404" s="150"/>
      <c r="C404" s="148"/>
      <c r="D404" s="148"/>
      <c r="E404" s="148"/>
      <c r="F404" s="151"/>
    </row>
    <row r="405">
      <c r="A405" s="148"/>
      <c r="B405" s="150"/>
      <c r="C405" s="148"/>
      <c r="D405" s="148"/>
      <c r="E405" s="148"/>
      <c r="F405" s="151"/>
    </row>
    <row r="406">
      <c r="A406" s="148"/>
      <c r="B406" s="150"/>
      <c r="C406" s="148"/>
      <c r="D406" s="148"/>
      <c r="E406" s="148"/>
      <c r="F406" s="151"/>
    </row>
    <row r="407">
      <c r="A407" s="148"/>
      <c r="B407" s="150"/>
      <c r="C407" s="148"/>
      <c r="D407" s="148"/>
      <c r="E407" s="148"/>
      <c r="F407" s="151"/>
    </row>
    <row r="408">
      <c r="A408" s="148"/>
      <c r="B408" s="150"/>
      <c r="C408" s="148"/>
      <c r="D408" s="148"/>
      <c r="E408" s="148"/>
      <c r="F408" s="151"/>
    </row>
    <row r="409">
      <c r="A409" s="148"/>
      <c r="B409" s="150"/>
      <c r="C409" s="148"/>
      <c r="D409" s="148"/>
      <c r="E409" s="148"/>
      <c r="F409" s="151"/>
    </row>
    <row r="410">
      <c r="A410" s="148"/>
      <c r="B410" s="150"/>
      <c r="C410" s="148"/>
      <c r="D410" s="148"/>
      <c r="E410" s="148"/>
      <c r="F410" s="151"/>
    </row>
    <row r="411">
      <c r="A411" s="148"/>
      <c r="B411" s="150"/>
      <c r="C411" s="148"/>
      <c r="D411" s="148"/>
      <c r="E411" s="148"/>
      <c r="F411" s="151"/>
    </row>
    <row r="412">
      <c r="A412" s="148"/>
      <c r="B412" s="150"/>
      <c r="C412" s="148"/>
      <c r="D412" s="148"/>
      <c r="E412" s="148"/>
      <c r="F412" s="151"/>
    </row>
    <row r="413">
      <c r="A413" s="148"/>
      <c r="B413" s="150"/>
      <c r="C413" s="148"/>
      <c r="D413" s="148"/>
      <c r="E413" s="148"/>
      <c r="F413" s="151"/>
    </row>
    <row r="414">
      <c r="A414" s="148"/>
      <c r="B414" s="150"/>
      <c r="C414" s="148"/>
      <c r="D414" s="148"/>
      <c r="E414" s="148"/>
      <c r="F414" s="151"/>
    </row>
    <row r="415">
      <c r="A415" s="148"/>
      <c r="B415" s="150"/>
      <c r="C415" s="148"/>
      <c r="D415" s="148"/>
      <c r="E415" s="148"/>
      <c r="F415" s="151"/>
    </row>
    <row r="416">
      <c r="A416" s="148"/>
      <c r="B416" s="150"/>
      <c r="C416" s="148"/>
      <c r="D416" s="148"/>
      <c r="E416" s="148"/>
      <c r="F416" s="151"/>
    </row>
    <row r="417">
      <c r="A417" s="148"/>
      <c r="B417" s="150"/>
      <c r="C417" s="148"/>
      <c r="D417" s="148"/>
      <c r="E417" s="148"/>
      <c r="F417" s="151"/>
    </row>
    <row r="418">
      <c r="A418" s="148"/>
      <c r="B418" s="150"/>
      <c r="C418" s="148"/>
      <c r="D418" s="148"/>
      <c r="E418" s="148"/>
      <c r="F418" s="151"/>
    </row>
    <row r="419">
      <c r="A419" s="148"/>
      <c r="B419" s="150"/>
      <c r="C419" s="148"/>
      <c r="D419" s="148"/>
      <c r="E419" s="148"/>
      <c r="F419" s="151"/>
    </row>
    <row r="420">
      <c r="A420" s="148"/>
      <c r="B420" s="150"/>
      <c r="C420" s="148"/>
      <c r="D420" s="148"/>
      <c r="E420" s="148"/>
      <c r="F420" s="151"/>
    </row>
    <row r="421">
      <c r="A421" s="148"/>
      <c r="B421" s="150"/>
      <c r="C421" s="148"/>
      <c r="D421" s="148"/>
      <c r="E421" s="148"/>
      <c r="F421" s="151"/>
    </row>
    <row r="422">
      <c r="A422" s="148"/>
      <c r="B422" s="150"/>
      <c r="C422" s="148"/>
      <c r="D422" s="148"/>
      <c r="E422" s="148"/>
      <c r="F422" s="151"/>
    </row>
    <row r="423">
      <c r="A423" s="148"/>
      <c r="B423" s="150"/>
      <c r="C423" s="148"/>
      <c r="D423" s="148"/>
      <c r="E423" s="148"/>
      <c r="F423" s="151"/>
    </row>
    <row r="424">
      <c r="A424" s="148"/>
      <c r="B424" s="150"/>
      <c r="C424" s="148"/>
      <c r="D424" s="148"/>
      <c r="E424" s="148"/>
      <c r="F424" s="151"/>
    </row>
    <row r="425">
      <c r="A425" s="148"/>
      <c r="B425" s="150"/>
      <c r="C425" s="148"/>
      <c r="D425" s="148"/>
      <c r="E425" s="148"/>
      <c r="F425" s="151"/>
    </row>
    <row r="426">
      <c r="A426" s="148"/>
      <c r="B426" s="150"/>
      <c r="C426" s="148"/>
      <c r="D426" s="148"/>
      <c r="E426" s="148"/>
      <c r="F426" s="151"/>
    </row>
    <row r="427">
      <c r="A427" s="148"/>
      <c r="B427" s="150"/>
      <c r="C427" s="148"/>
      <c r="D427" s="148"/>
      <c r="E427" s="148"/>
      <c r="F427" s="151"/>
    </row>
    <row r="428">
      <c r="A428" s="148"/>
      <c r="B428" s="150"/>
      <c r="C428" s="148"/>
      <c r="D428" s="148"/>
      <c r="E428" s="148"/>
      <c r="F428" s="151"/>
    </row>
    <row r="429">
      <c r="A429" s="148"/>
      <c r="B429" s="150"/>
      <c r="C429" s="148"/>
      <c r="D429" s="148"/>
      <c r="E429" s="148"/>
      <c r="F429" s="151"/>
    </row>
    <row r="430">
      <c r="A430" s="148"/>
      <c r="B430" s="150"/>
      <c r="C430" s="148"/>
      <c r="D430" s="148"/>
      <c r="E430" s="148"/>
      <c r="F430" s="151"/>
    </row>
    <row r="431">
      <c r="A431" s="148"/>
      <c r="B431" s="150"/>
      <c r="C431" s="148"/>
      <c r="D431" s="148"/>
      <c r="E431" s="148"/>
      <c r="F431" s="151"/>
    </row>
    <row r="432">
      <c r="A432" s="148"/>
      <c r="B432" s="150"/>
      <c r="C432" s="148"/>
      <c r="D432" s="148"/>
      <c r="E432" s="148"/>
      <c r="F432" s="151"/>
    </row>
    <row r="433">
      <c r="A433" s="148"/>
      <c r="B433" s="150"/>
      <c r="C433" s="148"/>
      <c r="D433" s="148"/>
      <c r="E433" s="148"/>
      <c r="F433" s="151"/>
    </row>
    <row r="434">
      <c r="A434" s="148"/>
      <c r="B434" s="150"/>
      <c r="C434" s="148"/>
      <c r="D434" s="148"/>
      <c r="E434" s="148"/>
      <c r="F434" s="151"/>
    </row>
    <row r="435">
      <c r="A435" s="148"/>
      <c r="B435" s="150"/>
      <c r="C435" s="148"/>
      <c r="D435" s="148"/>
      <c r="E435" s="148"/>
      <c r="F435" s="151"/>
    </row>
    <row r="436">
      <c r="A436" s="148"/>
      <c r="B436" s="150"/>
      <c r="C436" s="148"/>
      <c r="D436" s="148"/>
      <c r="E436" s="148"/>
      <c r="F436" s="151"/>
    </row>
    <row r="437">
      <c r="A437" s="148"/>
      <c r="B437" s="150"/>
      <c r="C437" s="148"/>
      <c r="D437" s="148"/>
      <c r="E437" s="148"/>
      <c r="F437" s="151"/>
    </row>
    <row r="438">
      <c r="A438" s="148"/>
      <c r="B438" s="150"/>
      <c r="C438" s="148"/>
      <c r="D438" s="148"/>
      <c r="E438" s="148"/>
      <c r="F438" s="151"/>
    </row>
    <row r="439">
      <c r="A439" s="148"/>
      <c r="B439" s="150"/>
      <c r="C439" s="148"/>
      <c r="D439" s="148"/>
      <c r="E439" s="148"/>
      <c r="F439" s="151"/>
    </row>
    <row r="440">
      <c r="A440" s="148"/>
      <c r="B440" s="150"/>
      <c r="C440" s="148"/>
      <c r="D440" s="148"/>
      <c r="E440" s="148"/>
      <c r="F440" s="151"/>
    </row>
    <row r="441">
      <c r="A441" s="148"/>
      <c r="B441" s="150"/>
      <c r="C441" s="148"/>
      <c r="D441" s="148"/>
      <c r="E441" s="148"/>
      <c r="F441" s="151"/>
    </row>
    <row r="442">
      <c r="A442" s="148"/>
      <c r="B442" s="150"/>
      <c r="C442" s="148"/>
      <c r="D442" s="148"/>
      <c r="E442" s="148"/>
      <c r="F442" s="151"/>
    </row>
    <row r="443">
      <c r="A443" s="148"/>
      <c r="B443" s="150"/>
      <c r="C443" s="148"/>
      <c r="D443" s="148"/>
      <c r="E443" s="148"/>
      <c r="F443" s="151"/>
    </row>
    <row r="444">
      <c r="A444" s="148"/>
      <c r="B444" s="150"/>
      <c r="C444" s="148"/>
      <c r="D444" s="148"/>
      <c r="E444" s="148"/>
      <c r="F444" s="151"/>
    </row>
    <row r="445">
      <c r="A445" s="148"/>
      <c r="B445" s="150"/>
      <c r="C445" s="148"/>
      <c r="D445" s="148"/>
      <c r="E445" s="148"/>
      <c r="F445" s="151"/>
    </row>
    <row r="446">
      <c r="A446" s="148"/>
      <c r="B446" s="150"/>
      <c r="C446" s="148"/>
      <c r="D446" s="148"/>
      <c r="E446" s="148"/>
      <c r="F446" s="151"/>
    </row>
    <row r="447">
      <c r="A447" s="148"/>
      <c r="B447" s="150"/>
      <c r="C447" s="148"/>
      <c r="D447" s="148"/>
      <c r="E447" s="148"/>
      <c r="F447" s="151"/>
    </row>
    <row r="448">
      <c r="A448" s="148"/>
      <c r="B448" s="150"/>
      <c r="C448" s="148"/>
      <c r="D448" s="148"/>
      <c r="E448" s="148"/>
      <c r="F448" s="151"/>
    </row>
    <row r="449">
      <c r="A449" s="148"/>
      <c r="B449" s="150"/>
      <c r="C449" s="148"/>
      <c r="D449" s="148"/>
      <c r="E449" s="148"/>
      <c r="F449" s="151"/>
    </row>
    <row r="450">
      <c r="A450" s="148"/>
      <c r="B450" s="150"/>
      <c r="C450" s="148"/>
      <c r="D450" s="148"/>
      <c r="E450" s="148"/>
      <c r="F450" s="151"/>
    </row>
    <row r="451">
      <c r="A451" s="148"/>
      <c r="B451" s="150"/>
      <c r="C451" s="148"/>
      <c r="D451" s="148"/>
      <c r="E451" s="148"/>
      <c r="F451" s="151"/>
    </row>
    <row r="452">
      <c r="A452" s="148"/>
      <c r="B452" s="150"/>
      <c r="C452" s="148"/>
      <c r="D452" s="148"/>
      <c r="E452" s="148"/>
      <c r="F452" s="151"/>
    </row>
    <row r="453">
      <c r="A453" s="148"/>
      <c r="B453" s="150"/>
      <c r="C453" s="148"/>
      <c r="D453" s="148"/>
      <c r="E453" s="148"/>
      <c r="F453" s="151"/>
    </row>
    <row r="454">
      <c r="A454" s="148"/>
      <c r="B454" s="150"/>
      <c r="C454" s="148"/>
      <c r="D454" s="148"/>
      <c r="E454" s="148"/>
      <c r="F454" s="151"/>
    </row>
    <row r="455">
      <c r="A455" s="148"/>
      <c r="B455" s="150"/>
      <c r="C455" s="148"/>
      <c r="D455" s="148"/>
      <c r="E455" s="148"/>
      <c r="F455" s="151"/>
    </row>
    <row r="456">
      <c r="A456" s="148"/>
      <c r="B456" s="150"/>
      <c r="C456" s="148"/>
      <c r="D456" s="148"/>
      <c r="E456" s="148"/>
      <c r="F456" s="151"/>
    </row>
    <row r="457">
      <c r="A457" s="148"/>
      <c r="B457" s="150"/>
      <c r="C457" s="148"/>
      <c r="D457" s="148"/>
      <c r="E457" s="148"/>
      <c r="F457" s="151"/>
    </row>
    <row r="458">
      <c r="A458" s="148"/>
      <c r="B458" s="150"/>
      <c r="C458" s="148"/>
      <c r="D458" s="148"/>
      <c r="E458" s="148"/>
      <c r="F458" s="151"/>
    </row>
    <row r="459">
      <c r="A459" s="148"/>
      <c r="B459" s="150"/>
      <c r="C459" s="148"/>
      <c r="D459" s="148"/>
      <c r="E459" s="148"/>
      <c r="F459" s="151"/>
    </row>
    <row r="460">
      <c r="A460" s="148"/>
      <c r="B460" s="150"/>
      <c r="C460" s="148"/>
      <c r="D460" s="148"/>
      <c r="E460" s="148"/>
      <c r="F460" s="151"/>
    </row>
    <row r="461">
      <c r="A461" s="148"/>
      <c r="B461" s="150"/>
      <c r="C461" s="148"/>
      <c r="D461" s="148"/>
      <c r="E461" s="148"/>
      <c r="F461" s="151"/>
    </row>
    <row r="462">
      <c r="A462" s="148"/>
      <c r="B462" s="150"/>
      <c r="C462" s="148"/>
      <c r="D462" s="148"/>
      <c r="E462" s="148"/>
      <c r="F462" s="151"/>
    </row>
    <row r="463">
      <c r="A463" s="148"/>
      <c r="B463" s="150"/>
      <c r="C463" s="148"/>
      <c r="D463" s="148"/>
      <c r="E463" s="148"/>
      <c r="F463" s="151"/>
    </row>
    <row r="464">
      <c r="A464" s="148"/>
      <c r="B464" s="150"/>
      <c r="C464" s="148"/>
      <c r="D464" s="148"/>
      <c r="E464" s="148"/>
      <c r="F464" s="151"/>
    </row>
    <row r="465">
      <c r="A465" s="148"/>
      <c r="B465" s="150"/>
      <c r="C465" s="148"/>
      <c r="D465" s="148"/>
      <c r="E465" s="148"/>
      <c r="F465" s="151"/>
    </row>
    <row r="466">
      <c r="A466" s="148"/>
      <c r="B466" s="150"/>
      <c r="C466" s="148"/>
      <c r="D466" s="148"/>
      <c r="E466" s="148"/>
      <c r="F466" s="151"/>
    </row>
    <row r="467">
      <c r="A467" s="148"/>
      <c r="B467" s="150"/>
      <c r="C467" s="148"/>
      <c r="D467" s="148"/>
      <c r="E467" s="148"/>
      <c r="F467" s="151"/>
    </row>
    <row r="468">
      <c r="A468" s="148"/>
      <c r="B468" s="150"/>
      <c r="C468" s="148"/>
      <c r="D468" s="148"/>
      <c r="E468" s="148"/>
      <c r="F468" s="151"/>
    </row>
    <row r="469">
      <c r="A469" s="148"/>
      <c r="B469" s="150"/>
      <c r="C469" s="148"/>
      <c r="D469" s="148"/>
      <c r="E469" s="148"/>
      <c r="F469" s="151"/>
    </row>
    <row r="470">
      <c r="A470" s="148"/>
      <c r="B470" s="150"/>
      <c r="C470" s="148"/>
      <c r="D470" s="148"/>
      <c r="E470" s="148"/>
      <c r="F470" s="151"/>
    </row>
    <row r="471">
      <c r="A471" s="148"/>
      <c r="B471" s="150"/>
      <c r="C471" s="148"/>
      <c r="D471" s="148"/>
      <c r="E471" s="148"/>
      <c r="F471" s="151"/>
    </row>
    <row r="472">
      <c r="A472" s="148"/>
      <c r="B472" s="150"/>
      <c r="C472" s="148"/>
      <c r="D472" s="148"/>
      <c r="E472" s="148"/>
      <c r="F472" s="151"/>
    </row>
    <row r="473">
      <c r="A473" s="148"/>
      <c r="B473" s="150"/>
      <c r="C473" s="148"/>
      <c r="D473" s="148"/>
      <c r="E473" s="148"/>
      <c r="F473" s="151"/>
    </row>
    <row r="474">
      <c r="A474" s="148"/>
      <c r="B474" s="150"/>
      <c r="C474" s="148"/>
      <c r="D474" s="148"/>
      <c r="E474" s="148"/>
      <c r="F474" s="151"/>
    </row>
    <row r="475">
      <c r="A475" s="148"/>
      <c r="B475" s="150"/>
      <c r="C475" s="148"/>
      <c r="D475" s="148"/>
      <c r="E475" s="148"/>
      <c r="F475" s="151"/>
    </row>
    <row r="476">
      <c r="A476" s="148"/>
      <c r="B476" s="150"/>
      <c r="C476" s="148"/>
      <c r="D476" s="148"/>
      <c r="E476" s="148"/>
      <c r="F476" s="151"/>
    </row>
    <row r="477">
      <c r="A477" s="148"/>
      <c r="B477" s="150"/>
      <c r="C477" s="148"/>
      <c r="D477" s="148"/>
      <c r="E477" s="148"/>
      <c r="F477" s="151"/>
    </row>
    <row r="478">
      <c r="A478" s="148"/>
      <c r="B478" s="150"/>
      <c r="C478" s="148"/>
      <c r="D478" s="148"/>
      <c r="E478" s="148"/>
      <c r="F478" s="151"/>
    </row>
    <row r="479">
      <c r="A479" s="148"/>
      <c r="B479" s="150"/>
      <c r="C479" s="148"/>
      <c r="D479" s="148"/>
      <c r="E479" s="148"/>
      <c r="F479" s="151"/>
    </row>
    <row r="480">
      <c r="A480" s="148"/>
      <c r="B480" s="150"/>
      <c r="C480" s="148"/>
      <c r="D480" s="148"/>
      <c r="E480" s="148"/>
      <c r="F480" s="151"/>
    </row>
    <row r="481">
      <c r="A481" s="148"/>
      <c r="B481" s="150"/>
      <c r="C481" s="148"/>
      <c r="D481" s="148"/>
      <c r="E481" s="148"/>
      <c r="F481" s="151"/>
    </row>
    <row r="482">
      <c r="A482" s="148"/>
      <c r="B482" s="150"/>
      <c r="C482" s="148"/>
      <c r="D482" s="148"/>
      <c r="E482" s="148"/>
      <c r="F482" s="151"/>
    </row>
    <row r="483">
      <c r="A483" s="148"/>
      <c r="B483" s="150"/>
      <c r="C483" s="148"/>
      <c r="D483" s="148"/>
      <c r="E483" s="148"/>
      <c r="F483" s="151"/>
    </row>
    <row r="484">
      <c r="A484" s="148"/>
      <c r="B484" s="150"/>
      <c r="C484" s="148"/>
      <c r="D484" s="148"/>
      <c r="E484" s="148"/>
      <c r="F484" s="151"/>
    </row>
    <row r="485">
      <c r="A485" s="148"/>
      <c r="B485" s="150"/>
      <c r="C485" s="148"/>
      <c r="D485" s="148"/>
      <c r="E485" s="148"/>
      <c r="F485" s="151"/>
    </row>
    <row r="486">
      <c r="A486" s="148"/>
      <c r="B486" s="150"/>
      <c r="C486" s="148"/>
      <c r="D486" s="148"/>
      <c r="E486" s="148"/>
      <c r="F486" s="151"/>
    </row>
    <row r="487">
      <c r="A487" s="148"/>
      <c r="B487" s="150"/>
      <c r="C487" s="148"/>
      <c r="D487" s="148"/>
      <c r="E487" s="148"/>
      <c r="F487" s="151"/>
    </row>
    <row r="488">
      <c r="A488" s="148"/>
      <c r="B488" s="150"/>
      <c r="C488" s="148"/>
      <c r="D488" s="148"/>
      <c r="E488" s="148"/>
      <c r="F488" s="151"/>
    </row>
    <row r="489">
      <c r="A489" s="148"/>
      <c r="B489" s="150"/>
      <c r="C489" s="148"/>
      <c r="D489" s="148"/>
      <c r="E489" s="148"/>
      <c r="F489" s="151"/>
    </row>
    <row r="490">
      <c r="A490" s="148"/>
      <c r="B490" s="150"/>
      <c r="C490" s="148"/>
      <c r="D490" s="148"/>
      <c r="E490" s="148"/>
      <c r="F490" s="151"/>
    </row>
    <row r="491">
      <c r="A491" s="148"/>
      <c r="B491" s="150"/>
      <c r="C491" s="148"/>
      <c r="D491" s="148"/>
      <c r="E491" s="148"/>
      <c r="F491" s="151"/>
    </row>
    <row r="492">
      <c r="A492" s="148"/>
      <c r="B492" s="150"/>
      <c r="C492" s="148"/>
      <c r="D492" s="148"/>
      <c r="E492" s="148"/>
      <c r="F492" s="151"/>
    </row>
    <row r="493">
      <c r="A493" s="148"/>
      <c r="B493" s="150"/>
      <c r="C493" s="148"/>
      <c r="D493" s="148"/>
      <c r="E493" s="148"/>
      <c r="F493" s="151"/>
    </row>
    <row r="494">
      <c r="A494" s="148"/>
      <c r="B494" s="150"/>
      <c r="C494" s="148"/>
      <c r="D494" s="148"/>
      <c r="E494" s="148"/>
      <c r="F494" s="151"/>
    </row>
    <row r="495">
      <c r="A495" s="148"/>
      <c r="B495" s="150"/>
      <c r="C495" s="148"/>
      <c r="D495" s="148"/>
      <c r="E495" s="148"/>
      <c r="F495" s="151"/>
    </row>
    <row r="496">
      <c r="A496" s="148"/>
      <c r="B496" s="150"/>
      <c r="C496" s="148"/>
      <c r="D496" s="148"/>
      <c r="E496" s="148"/>
      <c r="F496" s="151"/>
    </row>
    <row r="497">
      <c r="A497" s="148"/>
      <c r="B497" s="150"/>
      <c r="C497" s="148"/>
      <c r="D497" s="148"/>
      <c r="E497" s="148"/>
      <c r="F497" s="151"/>
    </row>
    <row r="498">
      <c r="A498" s="148"/>
      <c r="B498" s="150"/>
      <c r="C498" s="148"/>
      <c r="D498" s="148"/>
      <c r="E498" s="148"/>
      <c r="F498" s="151"/>
    </row>
    <row r="499">
      <c r="A499" s="148"/>
      <c r="B499" s="150"/>
      <c r="C499" s="148"/>
      <c r="D499" s="148"/>
      <c r="E499" s="148"/>
      <c r="F499" s="151"/>
    </row>
    <row r="500">
      <c r="A500" s="148"/>
      <c r="B500" s="150"/>
      <c r="C500" s="148"/>
      <c r="D500" s="148"/>
      <c r="E500" s="148"/>
      <c r="F500" s="151"/>
    </row>
    <row r="501">
      <c r="A501" s="148"/>
      <c r="B501" s="150"/>
      <c r="C501" s="148"/>
      <c r="D501" s="148"/>
      <c r="E501" s="148"/>
      <c r="F501" s="151"/>
    </row>
    <row r="502">
      <c r="A502" s="148"/>
      <c r="B502" s="150"/>
      <c r="C502" s="148"/>
      <c r="D502" s="148"/>
      <c r="E502" s="148"/>
      <c r="F502" s="151"/>
    </row>
    <row r="503">
      <c r="A503" s="148"/>
      <c r="B503" s="150"/>
      <c r="C503" s="148"/>
      <c r="D503" s="148"/>
      <c r="E503" s="148"/>
      <c r="F503" s="151"/>
    </row>
    <row r="504">
      <c r="A504" s="148"/>
      <c r="B504" s="150"/>
      <c r="C504" s="148"/>
      <c r="D504" s="148"/>
      <c r="E504" s="148"/>
      <c r="F504" s="151"/>
    </row>
    <row r="505">
      <c r="A505" s="148"/>
      <c r="B505" s="150"/>
      <c r="C505" s="148"/>
      <c r="D505" s="148"/>
      <c r="E505" s="148"/>
      <c r="F505" s="151"/>
    </row>
    <row r="506">
      <c r="A506" s="148"/>
      <c r="B506" s="150"/>
      <c r="C506" s="148"/>
      <c r="D506" s="148"/>
      <c r="E506" s="148"/>
      <c r="F506" s="151"/>
    </row>
    <row r="507">
      <c r="A507" s="148"/>
      <c r="B507" s="150"/>
      <c r="C507" s="148"/>
      <c r="D507" s="148"/>
      <c r="E507" s="148"/>
      <c r="F507" s="151"/>
    </row>
    <row r="508">
      <c r="A508" s="148"/>
      <c r="B508" s="150"/>
      <c r="C508" s="148"/>
      <c r="D508" s="148"/>
      <c r="E508" s="148"/>
      <c r="F508" s="151"/>
    </row>
    <row r="509">
      <c r="A509" s="148"/>
      <c r="B509" s="150"/>
      <c r="C509" s="148"/>
      <c r="D509" s="148"/>
      <c r="E509" s="148"/>
      <c r="F509" s="151"/>
    </row>
    <row r="510">
      <c r="A510" s="148"/>
      <c r="B510" s="150"/>
      <c r="C510" s="148"/>
      <c r="D510" s="148"/>
      <c r="E510" s="148"/>
      <c r="F510" s="151"/>
    </row>
    <row r="511">
      <c r="A511" s="148"/>
      <c r="B511" s="150"/>
      <c r="C511" s="148"/>
      <c r="D511" s="148"/>
      <c r="E511" s="148"/>
      <c r="F511" s="151"/>
    </row>
    <row r="512">
      <c r="A512" s="148"/>
      <c r="B512" s="150"/>
      <c r="C512" s="148"/>
      <c r="D512" s="148"/>
      <c r="E512" s="148"/>
      <c r="F512" s="151"/>
    </row>
    <row r="513">
      <c r="A513" s="148"/>
      <c r="B513" s="150"/>
      <c r="C513" s="148"/>
      <c r="D513" s="148"/>
      <c r="E513" s="148"/>
      <c r="F513" s="151"/>
    </row>
    <row r="514">
      <c r="A514" s="148"/>
      <c r="B514" s="150"/>
      <c r="C514" s="148"/>
      <c r="D514" s="148"/>
      <c r="E514" s="148"/>
      <c r="F514" s="151"/>
    </row>
    <row r="515">
      <c r="A515" s="148"/>
      <c r="B515" s="150"/>
      <c r="C515" s="148"/>
      <c r="D515" s="148"/>
      <c r="E515" s="148"/>
      <c r="F515" s="151"/>
    </row>
    <row r="516">
      <c r="A516" s="148"/>
      <c r="B516" s="150"/>
      <c r="C516" s="148"/>
      <c r="D516" s="148"/>
      <c r="E516" s="148"/>
      <c r="F516" s="151"/>
    </row>
    <row r="517">
      <c r="A517" s="148"/>
      <c r="B517" s="150"/>
      <c r="C517" s="148"/>
      <c r="D517" s="148"/>
      <c r="E517" s="148"/>
      <c r="F517" s="151"/>
    </row>
    <row r="518">
      <c r="A518" s="148"/>
      <c r="B518" s="150"/>
      <c r="C518" s="148"/>
      <c r="D518" s="148"/>
      <c r="E518" s="148"/>
      <c r="F518" s="151"/>
    </row>
    <row r="519">
      <c r="A519" s="148"/>
      <c r="B519" s="150"/>
      <c r="C519" s="148"/>
      <c r="D519" s="148"/>
      <c r="E519" s="148"/>
      <c r="F519" s="151"/>
    </row>
    <row r="520">
      <c r="A520" s="148"/>
      <c r="B520" s="150"/>
      <c r="C520" s="148"/>
      <c r="D520" s="148"/>
      <c r="E520" s="148"/>
      <c r="F520" s="151"/>
    </row>
    <row r="521">
      <c r="A521" s="148"/>
      <c r="B521" s="150"/>
      <c r="C521" s="148"/>
      <c r="D521" s="148"/>
      <c r="E521" s="148"/>
      <c r="F521" s="151"/>
    </row>
    <row r="522">
      <c r="A522" s="148"/>
      <c r="B522" s="150"/>
      <c r="C522" s="148"/>
      <c r="D522" s="148"/>
      <c r="E522" s="148"/>
      <c r="F522" s="151"/>
    </row>
    <row r="523">
      <c r="A523" s="148"/>
      <c r="B523" s="150"/>
      <c r="C523" s="148"/>
      <c r="D523" s="148"/>
      <c r="E523" s="148"/>
      <c r="F523" s="151"/>
    </row>
    <row r="524">
      <c r="A524" s="148"/>
      <c r="B524" s="150"/>
      <c r="C524" s="148"/>
      <c r="D524" s="148"/>
      <c r="E524" s="148"/>
      <c r="F524" s="151"/>
    </row>
    <row r="525">
      <c r="A525" s="148"/>
      <c r="B525" s="150"/>
      <c r="C525" s="148"/>
      <c r="D525" s="148"/>
      <c r="E525" s="148"/>
      <c r="F525" s="151"/>
    </row>
    <row r="526">
      <c r="A526" s="148"/>
      <c r="B526" s="150"/>
      <c r="C526" s="148"/>
      <c r="D526" s="148"/>
      <c r="E526" s="148"/>
      <c r="F526" s="151"/>
    </row>
    <row r="527">
      <c r="A527" s="148"/>
      <c r="B527" s="150"/>
      <c r="C527" s="148"/>
      <c r="D527" s="148"/>
      <c r="E527" s="148"/>
      <c r="F527" s="151"/>
    </row>
    <row r="528">
      <c r="A528" s="148"/>
      <c r="B528" s="150"/>
      <c r="C528" s="148"/>
      <c r="D528" s="148"/>
      <c r="E528" s="148"/>
      <c r="F528" s="151"/>
    </row>
    <row r="529">
      <c r="A529" s="148"/>
      <c r="B529" s="150"/>
      <c r="C529" s="148"/>
      <c r="D529" s="148"/>
      <c r="E529" s="148"/>
      <c r="F529" s="151"/>
    </row>
    <row r="530">
      <c r="A530" s="148"/>
      <c r="B530" s="150"/>
      <c r="C530" s="148"/>
      <c r="D530" s="148"/>
      <c r="E530" s="148"/>
      <c r="F530" s="151"/>
    </row>
    <row r="531">
      <c r="A531" s="148"/>
      <c r="B531" s="150"/>
      <c r="C531" s="148"/>
      <c r="D531" s="148"/>
      <c r="E531" s="148"/>
      <c r="F531" s="151"/>
    </row>
    <row r="532">
      <c r="A532" s="148"/>
      <c r="B532" s="150"/>
      <c r="C532" s="148"/>
      <c r="D532" s="148"/>
      <c r="E532" s="148"/>
      <c r="F532" s="151"/>
    </row>
    <row r="533">
      <c r="A533" s="148"/>
      <c r="B533" s="150"/>
      <c r="C533" s="148"/>
      <c r="D533" s="148"/>
      <c r="E533" s="148"/>
      <c r="F533" s="151"/>
    </row>
    <row r="534">
      <c r="A534" s="148"/>
      <c r="B534" s="150"/>
      <c r="C534" s="148"/>
      <c r="D534" s="148"/>
      <c r="E534" s="148"/>
      <c r="F534" s="151"/>
    </row>
    <row r="535">
      <c r="A535" s="148"/>
      <c r="B535" s="150"/>
      <c r="C535" s="148"/>
      <c r="D535" s="148"/>
      <c r="E535" s="148"/>
      <c r="F535" s="151"/>
    </row>
    <row r="536">
      <c r="A536" s="148"/>
      <c r="B536" s="150"/>
      <c r="C536" s="148"/>
      <c r="D536" s="148"/>
      <c r="E536" s="148"/>
      <c r="F536" s="151"/>
    </row>
    <row r="537">
      <c r="A537" s="148"/>
      <c r="B537" s="150"/>
      <c r="C537" s="148"/>
      <c r="D537" s="148"/>
      <c r="E537" s="148"/>
      <c r="F537" s="151"/>
    </row>
    <row r="538">
      <c r="A538" s="148"/>
      <c r="B538" s="150"/>
      <c r="C538" s="148"/>
      <c r="D538" s="148"/>
      <c r="E538" s="148"/>
      <c r="F538" s="151"/>
    </row>
    <row r="539">
      <c r="A539" s="148"/>
      <c r="B539" s="150"/>
      <c r="C539" s="148"/>
      <c r="D539" s="148"/>
      <c r="E539" s="148"/>
      <c r="F539" s="151"/>
    </row>
    <row r="540">
      <c r="A540" s="148"/>
      <c r="B540" s="150"/>
      <c r="C540" s="148"/>
      <c r="D540" s="148"/>
      <c r="E540" s="148"/>
      <c r="F540" s="151"/>
    </row>
    <row r="541">
      <c r="A541" s="148"/>
      <c r="B541" s="150"/>
      <c r="C541" s="148"/>
      <c r="D541" s="148"/>
      <c r="E541" s="148"/>
      <c r="F541" s="151"/>
    </row>
    <row r="542">
      <c r="A542" s="148"/>
      <c r="B542" s="150"/>
      <c r="C542" s="148"/>
      <c r="D542" s="148"/>
      <c r="E542" s="148"/>
      <c r="F542" s="151"/>
    </row>
    <row r="543">
      <c r="A543" s="148"/>
      <c r="B543" s="150"/>
      <c r="C543" s="148"/>
      <c r="D543" s="148"/>
      <c r="E543" s="148"/>
      <c r="F543" s="151"/>
    </row>
    <row r="544">
      <c r="A544" s="148"/>
      <c r="B544" s="150"/>
      <c r="C544" s="148"/>
      <c r="D544" s="148"/>
      <c r="E544" s="148"/>
      <c r="F544" s="151"/>
    </row>
    <row r="545">
      <c r="A545" s="148"/>
      <c r="B545" s="150"/>
      <c r="C545" s="148"/>
      <c r="D545" s="148"/>
      <c r="E545" s="148"/>
      <c r="F545" s="151"/>
    </row>
    <row r="546">
      <c r="A546" s="148"/>
      <c r="B546" s="150"/>
      <c r="C546" s="148"/>
      <c r="D546" s="148"/>
      <c r="E546" s="148"/>
      <c r="F546" s="151"/>
    </row>
    <row r="547">
      <c r="A547" s="148"/>
      <c r="B547" s="150"/>
      <c r="C547" s="148"/>
      <c r="D547" s="148"/>
      <c r="E547" s="148"/>
      <c r="F547" s="151"/>
    </row>
    <row r="548">
      <c r="A548" s="148"/>
      <c r="B548" s="150"/>
      <c r="C548" s="148"/>
      <c r="D548" s="148"/>
      <c r="E548" s="148"/>
      <c r="F548" s="151"/>
    </row>
    <row r="549">
      <c r="A549" s="148"/>
      <c r="B549" s="150"/>
      <c r="C549" s="148"/>
      <c r="D549" s="148"/>
      <c r="E549" s="148"/>
      <c r="F549" s="151"/>
    </row>
    <row r="550">
      <c r="A550" s="148"/>
      <c r="B550" s="150"/>
      <c r="C550" s="148"/>
      <c r="D550" s="148"/>
      <c r="E550" s="148"/>
      <c r="F550" s="151"/>
    </row>
    <row r="551">
      <c r="A551" s="148"/>
      <c r="B551" s="150"/>
      <c r="C551" s="148"/>
      <c r="D551" s="148"/>
      <c r="E551" s="148"/>
      <c r="F551" s="151"/>
    </row>
    <row r="552">
      <c r="A552" s="148"/>
      <c r="B552" s="150"/>
      <c r="C552" s="148"/>
      <c r="D552" s="148"/>
      <c r="E552" s="148"/>
      <c r="F552" s="151"/>
    </row>
    <row r="553">
      <c r="A553" s="148"/>
      <c r="B553" s="150"/>
      <c r="C553" s="148"/>
      <c r="D553" s="148"/>
      <c r="E553" s="148"/>
      <c r="F553" s="151"/>
    </row>
    <row r="554">
      <c r="A554" s="148"/>
      <c r="B554" s="150"/>
      <c r="C554" s="148"/>
      <c r="D554" s="148"/>
      <c r="E554" s="148"/>
      <c r="F554" s="151"/>
    </row>
    <row r="555">
      <c r="A555" s="148"/>
      <c r="B555" s="150"/>
      <c r="C555" s="148"/>
      <c r="D555" s="148"/>
      <c r="E555" s="148"/>
      <c r="F555" s="151"/>
    </row>
    <row r="556">
      <c r="A556" s="148"/>
      <c r="B556" s="150"/>
      <c r="C556" s="148"/>
      <c r="D556" s="148"/>
      <c r="E556" s="148"/>
      <c r="F556" s="151"/>
    </row>
    <row r="557">
      <c r="A557" s="148"/>
      <c r="B557" s="150"/>
      <c r="C557" s="148"/>
      <c r="D557" s="148"/>
      <c r="E557" s="148"/>
      <c r="F557" s="151"/>
    </row>
    <row r="558">
      <c r="A558" s="148"/>
      <c r="B558" s="150"/>
      <c r="C558" s="148"/>
      <c r="D558" s="148"/>
      <c r="E558" s="148"/>
      <c r="F558" s="151"/>
    </row>
    <row r="559">
      <c r="A559" s="148"/>
      <c r="B559" s="150"/>
      <c r="C559" s="148"/>
      <c r="D559" s="148"/>
      <c r="E559" s="148"/>
      <c r="F559" s="151"/>
    </row>
    <row r="560">
      <c r="A560" s="148"/>
      <c r="B560" s="150"/>
      <c r="C560" s="148"/>
      <c r="D560" s="148"/>
      <c r="E560" s="148"/>
      <c r="F560" s="151"/>
    </row>
    <row r="561">
      <c r="A561" s="148"/>
      <c r="B561" s="150"/>
      <c r="C561" s="148"/>
      <c r="D561" s="148"/>
      <c r="E561" s="148"/>
      <c r="F561" s="151"/>
    </row>
    <row r="562">
      <c r="A562" s="148"/>
      <c r="B562" s="150"/>
      <c r="C562" s="148"/>
      <c r="D562" s="148"/>
      <c r="E562" s="148"/>
      <c r="F562" s="151"/>
    </row>
    <row r="563">
      <c r="A563" s="148"/>
      <c r="B563" s="150"/>
      <c r="C563" s="148"/>
      <c r="D563" s="148"/>
      <c r="E563" s="148"/>
      <c r="F563" s="151"/>
    </row>
    <row r="564">
      <c r="A564" s="148"/>
      <c r="B564" s="150"/>
      <c r="C564" s="148"/>
      <c r="D564" s="148"/>
      <c r="E564" s="148"/>
      <c r="F564" s="151"/>
    </row>
    <row r="565">
      <c r="A565" s="148"/>
      <c r="B565" s="150"/>
      <c r="C565" s="148"/>
      <c r="D565" s="148"/>
      <c r="E565" s="148"/>
      <c r="F565" s="151"/>
    </row>
    <row r="566">
      <c r="A566" s="148"/>
      <c r="B566" s="150"/>
      <c r="C566" s="148"/>
      <c r="D566" s="148"/>
      <c r="E566" s="148"/>
      <c r="F566" s="151"/>
    </row>
    <row r="567">
      <c r="A567" s="148"/>
      <c r="B567" s="150"/>
      <c r="C567" s="148"/>
      <c r="D567" s="148"/>
      <c r="E567" s="148"/>
      <c r="F567" s="151"/>
    </row>
    <row r="568">
      <c r="A568" s="148"/>
      <c r="B568" s="150"/>
      <c r="C568" s="148"/>
      <c r="D568" s="148"/>
      <c r="E568" s="148"/>
      <c r="F568" s="151"/>
    </row>
    <row r="569">
      <c r="A569" s="148"/>
      <c r="B569" s="150"/>
      <c r="C569" s="148"/>
      <c r="D569" s="148"/>
      <c r="E569" s="148"/>
      <c r="F569" s="151"/>
    </row>
    <row r="570">
      <c r="A570" s="148"/>
      <c r="B570" s="150"/>
      <c r="C570" s="148"/>
      <c r="D570" s="148"/>
      <c r="E570" s="148"/>
      <c r="F570" s="151"/>
    </row>
    <row r="571">
      <c r="A571" s="148"/>
      <c r="B571" s="150"/>
      <c r="C571" s="148"/>
      <c r="D571" s="148"/>
      <c r="E571" s="148"/>
      <c r="F571" s="151"/>
    </row>
    <row r="572">
      <c r="A572" s="148"/>
      <c r="B572" s="150"/>
      <c r="C572" s="148"/>
      <c r="D572" s="148"/>
      <c r="E572" s="148"/>
      <c r="F572" s="151"/>
    </row>
    <row r="573">
      <c r="A573" s="148"/>
      <c r="B573" s="150"/>
      <c r="C573" s="148"/>
      <c r="D573" s="148"/>
      <c r="E573" s="148"/>
      <c r="F573" s="151"/>
    </row>
    <row r="574">
      <c r="A574" s="148"/>
      <c r="B574" s="150"/>
      <c r="C574" s="148"/>
      <c r="D574" s="148"/>
      <c r="E574" s="148"/>
      <c r="F574" s="151"/>
    </row>
    <row r="575">
      <c r="A575" s="148"/>
      <c r="B575" s="150"/>
      <c r="C575" s="148"/>
      <c r="D575" s="148"/>
      <c r="E575" s="148"/>
      <c r="F575" s="151"/>
    </row>
    <row r="576">
      <c r="A576" s="148"/>
      <c r="B576" s="150"/>
      <c r="C576" s="148"/>
      <c r="D576" s="148"/>
      <c r="E576" s="148"/>
      <c r="F576" s="151"/>
    </row>
    <row r="577">
      <c r="A577" s="148"/>
      <c r="B577" s="150"/>
      <c r="C577" s="148"/>
      <c r="D577" s="148"/>
      <c r="E577" s="148"/>
      <c r="F577" s="151"/>
    </row>
    <row r="578">
      <c r="A578" s="148"/>
      <c r="B578" s="150"/>
      <c r="C578" s="148"/>
      <c r="D578" s="148"/>
      <c r="E578" s="148"/>
      <c r="F578" s="151"/>
    </row>
    <row r="579">
      <c r="A579" s="148"/>
      <c r="B579" s="150"/>
      <c r="C579" s="148"/>
      <c r="D579" s="148"/>
      <c r="E579" s="148"/>
      <c r="F579" s="151"/>
    </row>
    <row r="580">
      <c r="A580" s="148"/>
      <c r="B580" s="150"/>
      <c r="C580" s="148"/>
      <c r="D580" s="148"/>
      <c r="E580" s="148"/>
      <c r="F580" s="151"/>
    </row>
    <row r="581">
      <c r="A581" s="148"/>
      <c r="B581" s="150"/>
      <c r="C581" s="148"/>
      <c r="D581" s="148"/>
      <c r="E581" s="148"/>
      <c r="F581" s="151"/>
    </row>
    <row r="582">
      <c r="A582" s="148"/>
      <c r="B582" s="150"/>
      <c r="C582" s="148"/>
      <c r="D582" s="148"/>
      <c r="E582" s="148"/>
      <c r="F582" s="151"/>
    </row>
    <row r="583">
      <c r="A583" s="148"/>
      <c r="B583" s="150"/>
      <c r="C583" s="148"/>
      <c r="D583" s="148"/>
      <c r="E583" s="148"/>
      <c r="F583" s="151"/>
    </row>
    <row r="584">
      <c r="A584" s="148"/>
      <c r="B584" s="150"/>
      <c r="C584" s="148"/>
      <c r="D584" s="148"/>
      <c r="E584" s="148"/>
      <c r="F584" s="151"/>
    </row>
    <row r="585">
      <c r="A585" s="148"/>
      <c r="B585" s="150"/>
      <c r="C585" s="148"/>
      <c r="D585" s="148"/>
      <c r="E585" s="148"/>
      <c r="F585" s="151"/>
    </row>
    <row r="586">
      <c r="A586" s="148"/>
      <c r="B586" s="150"/>
      <c r="C586" s="148"/>
      <c r="D586" s="148"/>
      <c r="E586" s="148"/>
      <c r="F586" s="151"/>
    </row>
    <row r="587">
      <c r="A587" s="148"/>
      <c r="B587" s="150"/>
      <c r="C587" s="148"/>
      <c r="D587" s="148"/>
      <c r="E587" s="148"/>
      <c r="F587" s="151"/>
    </row>
    <row r="588">
      <c r="A588" s="148"/>
      <c r="B588" s="150"/>
      <c r="C588" s="148"/>
      <c r="D588" s="148"/>
      <c r="E588" s="148"/>
      <c r="F588" s="151"/>
    </row>
    <row r="589">
      <c r="A589" s="148"/>
      <c r="B589" s="150"/>
      <c r="C589" s="148"/>
      <c r="D589" s="148"/>
      <c r="E589" s="148"/>
      <c r="F589" s="151"/>
    </row>
    <row r="590">
      <c r="A590" s="148"/>
      <c r="B590" s="150"/>
      <c r="C590" s="148"/>
      <c r="D590" s="148"/>
      <c r="E590" s="148"/>
      <c r="F590" s="151"/>
    </row>
    <row r="591">
      <c r="A591" s="148"/>
      <c r="B591" s="150"/>
      <c r="C591" s="148"/>
      <c r="D591" s="148"/>
      <c r="E591" s="148"/>
      <c r="F591" s="151"/>
    </row>
    <row r="592">
      <c r="A592" s="148"/>
      <c r="B592" s="150"/>
      <c r="C592" s="148"/>
      <c r="D592" s="148"/>
      <c r="E592" s="148"/>
      <c r="F592" s="151"/>
    </row>
    <row r="593">
      <c r="A593" s="148"/>
      <c r="B593" s="150"/>
      <c r="C593" s="148"/>
      <c r="D593" s="148"/>
      <c r="E593" s="148"/>
      <c r="F593" s="151"/>
    </row>
    <row r="594">
      <c r="A594" s="148"/>
      <c r="B594" s="150"/>
      <c r="C594" s="148"/>
      <c r="D594" s="148"/>
      <c r="E594" s="148"/>
      <c r="F594" s="151"/>
    </row>
    <row r="595">
      <c r="A595" s="148"/>
      <c r="B595" s="150"/>
      <c r="C595" s="148"/>
      <c r="D595" s="148"/>
      <c r="E595" s="148"/>
      <c r="F595" s="151"/>
    </row>
    <row r="596">
      <c r="A596" s="148"/>
      <c r="B596" s="150"/>
      <c r="C596" s="148"/>
      <c r="D596" s="148"/>
      <c r="E596" s="148"/>
      <c r="F596" s="151"/>
    </row>
    <row r="597">
      <c r="A597" s="148"/>
      <c r="B597" s="150"/>
      <c r="C597" s="148"/>
      <c r="D597" s="148"/>
      <c r="E597" s="148"/>
      <c r="F597" s="151"/>
    </row>
    <row r="598">
      <c r="A598" s="148"/>
      <c r="B598" s="150"/>
      <c r="C598" s="148"/>
      <c r="D598" s="148"/>
      <c r="E598" s="148"/>
      <c r="F598" s="151"/>
    </row>
    <row r="599">
      <c r="A599" s="148"/>
      <c r="B599" s="150"/>
      <c r="C599" s="148"/>
      <c r="D599" s="148"/>
      <c r="E599" s="148"/>
      <c r="F599" s="151"/>
    </row>
    <row r="600">
      <c r="A600" s="148"/>
      <c r="B600" s="150"/>
      <c r="C600" s="148"/>
      <c r="D600" s="148"/>
      <c r="E600" s="148"/>
      <c r="F600" s="151"/>
    </row>
    <row r="601">
      <c r="A601" s="148"/>
      <c r="B601" s="150"/>
      <c r="C601" s="148"/>
      <c r="D601" s="148"/>
      <c r="E601" s="148"/>
      <c r="F601" s="151"/>
    </row>
    <row r="602">
      <c r="A602" s="148"/>
      <c r="B602" s="150"/>
      <c r="C602" s="148"/>
      <c r="D602" s="148"/>
      <c r="E602" s="148"/>
      <c r="F602" s="151"/>
    </row>
    <row r="603">
      <c r="A603" s="148"/>
      <c r="B603" s="150"/>
      <c r="C603" s="148"/>
      <c r="D603" s="148"/>
      <c r="E603" s="148"/>
      <c r="F603" s="151"/>
    </row>
    <row r="604">
      <c r="A604" s="148"/>
      <c r="B604" s="150"/>
      <c r="C604" s="148"/>
      <c r="D604" s="148"/>
      <c r="E604" s="148"/>
      <c r="F604" s="151"/>
    </row>
    <row r="605">
      <c r="A605" s="148"/>
      <c r="B605" s="150"/>
      <c r="C605" s="148"/>
      <c r="D605" s="148"/>
      <c r="E605" s="148"/>
      <c r="F605" s="151"/>
    </row>
    <row r="606">
      <c r="A606" s="148"/>
      <c r="B606" s="150"/>
      <c r="C606" s="148"/>
      <c r="D606" s="148"/>
      <c r="E606" s="148"/>
      <c r="F606" s="151"/>
    </row>
    <row r="607">
      <c r="A607" s="148"/>
      <c r="B607" s="150"/>
      <c r="C607" s="148"/>
      <c r="D607" s="148"/>
      <c r="E607" s="148"/>
      <c r="F607" s="151"/>
    </row>
    <row r="608">
      <c r="A608" s="148"/>
      <c r="B608" s="150"/>
      <c r="C608" s="148"/>
      <c r="D608" s="148"/>
      <c r="E608" s="148"/>
      <c r="F608" s="151"/>
    </row>
    <row r="609">
      <c r="A609" s="148"/>
      <c r="B609" s="150"/>
      <c r="C609" s="148"/>
      <c r="D609" s="148"/>
      <c r="E609" s="148"/>
      <c r="F609" s="151"/>
    </row>
    <row r="610">
      <c r="A610" s="148"/>
      <c r="B610" s="150"/>
      <c r="C610" s="148"/>
      <c r="D610" s="148"/>
      <c r="E610" s="148"/>
      <c r="F610" s="151"/>
    </row>
    <row r="611">
      <c r="A611" s="148"/>
      <c r="B611" s="150"/>
      <c r="C611" s="148"/>
      <c r="D611" s="148"/>
      <c r="E611" s="148"/>
      <c r="F611" s="151"/>
    </row>
    <row r="612">
      <c r="A612" s="148"/>
      <c r="B612" s="150"/>
      <c r="C612" s="148"/>
      <c r="D612" s="148"/>
      <c r="E612" s="148"/>
      <c r="F612" s="151"/>
    </row>
    <row r="613">
      <c r="A613" s="148"/>
      <c r="B613" s="150"/>
      <c r="C613" s="148"/>
      <c r="D613" s="148"/>
      <c r="E613" s="148"/>
      <c r="F613" s="151"/>
    </row>
    <row r="614">
      <c r="A614" s="148"/>
      <c r="B614" s="150"/>
      <c r="C614" s="148"/>
      <c r="D614" s="148"/>
      <c r="E614" s="148"/>
      <c r="F614" s="151"/>
    </row>
    <row r="615">
      <c r="A615" s="148"/>
      <c r="B615" s="150"/>
      <c r="C615" s="148"/>
      <c r="D615" s="148"/>
      <c r="E615" s="148"/>
      <c r="F615" s="151"/>
    </row>
    <row r="616">
      <c r="A616" s="148"/>
      <c r="B616" s="150"/>
      <c r="C616" s="148"/>
      <c r="D616" s="148"/>
      <c r="E616" s="148"/>
      <c r="F616" s="151"/>
    </row>
    <row r="617">
      <c r="A617" s="148"/>
      <c r="B617" s="150"/>
      <c r="C617" s="148"/>
      <c r="D617" s="148"/>
      <c r="E617" s="148"/>
      <c r="F617" s="151"/>
    </row>
    <row r="618">
      <c r="A618" s="148"/>
      <c r="B618" s="150"/>
      <c r="C618" s="148"/>
      <c r="D618" s="148"/>
      <c r="E618" s="148"/>
      <c r="F618" s="151"/>
    </row>
    <row r="619">
      <c r="A619" s="148"/>
      <c r="B619" s="150"/>
      <c r="C619" s="148"/>
      <c r="D619" s="148"/>
      <c r="E619" s="148"/>
      <c r="F619" s="151"/>
    </row>
    <row r="620">
      <c r="A620" s="148"/>
      <c r="B620" s="150"/>
      <c r="C620" s="148"/>
      <c r="D620" s="148"/>
      <c r="E620" s="148"/>
      <c r="F620" s="151"/>
    </row>
    <row r="621">
      <c r="A621" s="148"/>
      <c r="B621" s="150"/>
      <c r="C621" s="148"/>
      <c r="D621" s="148"/>
      <c r="E621" s="148"/>
      <c r="F621" s="151"/>
    </row>
    <row r="622">
      <c r="A622" s="148"/>
      <c r="B622" s="150"/>
      <c r="C622" s="148"/>
      <c r="D622" s="148"/>
      <c r="E622" s="148"/>
      <c r="F622" s="151"/>
    </row>
    <row r="623">
      <c r="A623" s="148"/>
      <c r="B623" s="150"/>
      <c r="C623" s="148"/>
      <c r="D623" s="148"/>
      <c r="E623" s="148"/>
      <c r="F623" s="151"/>
    </row>
    <row r="624">
      <c r="A624" s="148"/>
      <c r="B624" s="150"/>
      <c r="C624" s="148"/>
      <c r="D624" s="148"/>
      <c r="E624" s="148"/>
      <c r="F624" s="151"/>
    </row>
    <row r="625">
      <c r="A625" s="148"/>
      <c r="B625" s="150"/>
      <c r="C625" s="148"/>
      <c r="D625" s="148"/>
      <c r="E625" s="148"/>
      <c r="F625" s="151"/>
    </row>
    <row r="626">
      <c r="A626" s="148"/>
      <c r="B626" s="150"/>
      <c r="C626" s="148"/>
      <c r="D626" s="148"/>
      <c r="E626" s="148"/>
      <c r="F626" s="151"/>
    </row>
    <row r="627">
      <c r="A627" s="148"/>
      <c r="B627" s="150"/>
      <c r="C627" s="148"/>
      <c r="D627" s="148"/>
      <c r="E627" s="148"/>
      <c r="F627" s="151"/>
    </row>
    <row r="628">
      <c r="A628" s="148"/>
      <c r="B628" s="150"/>
      <c r="C628" s="148"/>
      <c r="D628" s="148"/>
      <c r="E628" s="148"/>
      <c r="F628" s="151"/>
    </row>
    <row r="629">
      <c r="A629" s="148"/>
      <c r="B629" s="150"/>
      <c r="C629" s="148"/>
      <c r="D629" s="148"/>
      <c r="E629" s="148"/>
      <c r="F629" s="151"/>
    </row>
    <row r="630">
      <c r="A630" s="148"/>
      <c r="B630" s="150"/>
      <c r="C630" s="148"/>
      <c r="D630" s="148"/>
      <c r="E630" s="148"/>
      <c r="F630" s="151"/>
    </row>
    <row r="631">
      <c r="A631" s="148"/>
      <c r="B631" s="150"/>
      <c r="C631" s="148"/>
      <c r="D631" s="148"/>
      <c r="E631" s="148"/>
      <c r="F631" s="151"/>
    </row>
    <row r="632">
      <c r="A632" s="148"/>
      <c r="B632" s="150"/>
      <c r="C632" s="148"/>
      <c r="D632" s="148"/>
      <c r="E632" s="148"/>
      <c r="F632" s="151"/>
    </row>
    <row r="633">
      <c r="A633" s="148"/>
      <c r="B633" s="150"/>
      <c r="C633" s="148"/>
      <c r="D633" s="148"/>
      <c r="E633" s="148"/>
      <c r="F633" s="151"/>
    </row>
    <row r="634">
      <c r="A634" s="148"/>
      <c r="B634" s="150"/>
      <c r="C634" s="148"/>
      <c r="D634" s="148"/>
      <c r="E634" s="148"/>
      <c r="F634" s="151"/>
    </row>
    <row r="635">
      <c r="A635" s="148"/>
      <c r="B635" s="150"/>
      <c r="C635" s="148"/>
      <c r="D635" s="148"/>
      <c r="E635" s="148"/>
      <c r="F635" s="151"/>
    </row>
    <row r="636">
      <c r="A636" s="148"/>
      <c r="B636" s="150"/>
      <c r="C636" s="148"/>
      <c r="D636" s="148"/>
      <c r="E636" s="148"/>
      <c r="F636" s="151"/>
    </row>
    <row r="637">
      <c r="A637" s="148"/>
      <c r="B637" s="150"/>
      <c r="C637" s="148"/>
      <c r="D637" s="148"/>
      <c r="E637" s="148"/>
      <c r="F637" s="151"/>
    </row>
    <row r="638">
      <c r="A638" s="148"/>
      <c r="B638" s="150"/>
      <c r="C638" s="148"/>
      <c r="D638" s="148"/>
      <c r="E638" s="148"/>
      <c r="F638" s="151"/>
    </row>
    <row r="639">
      <c r="A639" s="148"/>
      <c r="B639" s="150"/>
      <c r="C639" s="148"/>
      <c r="D639" s="148"/>
      <c r="E639" s="148"/>
      <c r="F639" s="151"/>
    </row>
    <row r="640">
      <c r="A640" s="148"/>
      <c r="B640" s="150"/>
      <c r="C640" s="148"/>
      <c r="D640" s="148"/>
      <c r="E640" s="148"/>
      <c r="F640" s="151"/>
    </row>
    <row r="641">
      <c r="A641" s="148"/>
      <c r="B641" s="150"/>
      <c r="C641" s="148"/>
      <c r="D641" s="148"/>
      <c r="E641" s="148"/>
      <c r="F641" s="151"/>
    </row>
    <row r="642">
      <c r="A642" s="148"/>
      <c r="B642" s="150"/>
      <c r="C642" s="148"/>
      <c r="D642" s="148"/>
      <c r="E642" s="148"/>
      <c r="F642" s="151"/>
    </row>
    <row r="643">
      <c r="A643" s="148"/>
      <c r="B643" s="150"/>
      <c r="C643" s="148"/>
      <c r="D643" s="148"/>
      <c r="E643" s="148"/>
      <c r="F643" s="151"/>
    </row>
    <row r="644">
      <c r="A644" s="148"/>
      <c r="B644" s="150"/>
      <c r="C644" s="148"/>
      <c r="D644" s="148"/>
      <c r="E644" s="148"/>
      <c r="F644" s="151"/>
    </row>
    <row r="645">
      <c r="A645" s="148"/>
      <c r="B645" s="150"/>
      <c r="C645" s="148"/>
      <c r="D645" s="148"/>
      <c r="E645" s="148"/>
      <c r="F645" s="151"/>
    </row>
    <row r="646">
      <c r="A646" s="148"/>
      <c r="B646" s="150"/>
      <c r="C646" s="148"/>
      <c r="D646" s="148"/>
      <c r="E646" s="148"/>
      <c r="F646" s="151"/>
    </row>
    <row r="647">
      <c r="A647" s="148"/>
      <c r="B647" s="150"/>
      <c r="C647" s="148"/>
      <c r="D647" s="148"/>
      <c r="E647" s="148"/>
      <c r="F647" s="151"/>
    </row>
    <row r="648">
      <c r="A648" s="148"/>
      <c r="B648" s="150"/>
      <c r="C648" s="148"/>
      <c r="D648" s="148"/>
      <c r="E648" s="148"/>
      <c r="F648" s="151"/>
    </row>
    <row r="649">
      <c r="A649" s="148"/>
      <c r="B649" s="150"/>
      <c r="C649" s="148"/>
      <c r="D649" s="148"/>
      <c r="E649" s="148"/>
      <c r="F649" s="151"/>
    </row>
    <row r="650">
      <c r="A650" s="148"/>
      <c r="B650" s="150"/>
      <c r="C650" s="148"/>
      <c r="D650" s="148"/>
      <c r="E650" s="148"/>
      <c r="F650" s="151"/>
    </row>
    <row r="651">
      <c r="A651" s="148"/>
      <c r="B651" s="150"/>
      <c r="C651" s="148"/>
      <c r="D651" s="148"/>
      <c r="E651" s="148"/>
      <c r="F651" s="151"/>
    </row>
    <row r="652">
      <c r="A652" s="148"/>
      <c r="B652" s="150"/>
      <c r="C652" s="148"/>
      <c r="D652" s="148"/>
      <c r="E652" s="148"/>
      <c r="F652" s="151"/>
    </row>
    <row r="653">
      <c r="A653" s="148"/>
      <c r="B653" s="150"/>
      <c r="C653" s="148"/>
      <c r="D653" s="148"/>
      <c r="E653" s="148"/>
      <c r="F653" s="151"/>
    </row>
    <row r="654">
      <c r="A654" s="148"/>
      <c r="B654" s="150"/>
      <c r="C654" s="148"/>
      <c r="D654" s="148"/>
      <c r="E654" s="148"/>
      <c r="F654" s="151"/>
    </row>
    <row r="655">
      <c r="A655" s="148"/>
      <c r="B655" s="150"/>
      <c r="C655" s="148"/>
      <c r="D655" s="148"/>
      <c r="E655" s="148"/>
      <c r="F655" s="151"/>
    </row>
    <row r="656">
      <c r="A656" s="148"/>
      <c r="B656" s="150"/>
      <c r="C656" s="148"/>
      <c r="D656" s="148"/>
      <c r="E656" s="148"/>
      <c r="F656" s="151"/>
    </row>
    <row r="657">
      <c r="A657" s="148"/>
      <c r="B657" s="150"/>
      <c r="C657" s="148"/>
      <c r="D657" s="148"/>
      <c r="E657" s="148"/>
      <c r="F657" s="151"/>
    </row>
    <row r="658">
      <c r="A658" s="148"/>
      <c r="B658" s="150"/>
      <c r="C658" s="148"/>
      <c r="D658" s="148"/>
      <c r="E658" s="148"/>
      <c r="F658" s="151"/>
    </row>
    <row r="659">
      <c r="A659" s="148"/>
      <c r="B659" s="150"/>
      <c r="C659" s="148"/>
      <c r="D659" s="148"/>
      <c r="E659" s="148"/>
      <c r="F659" s="151"/>
    </row>
    <row r="660">
      <c r="A660" s="148"/>
      <c r="B660" s="150"/>
      <c r="C660" s="148"/>
      <c r="D660" s="148"/>
      <c r="E660" s="148"/>
      <c r="F660" s="151"/>
    </row>
    <row r="661">
      <c r="A661" s="148"/>
      <c r="B661" s="150"/>
      <c r="C661" s="148"/>
      <c r="D661" s="148"/>
      <c r="E661" s="148"/>
      <c r="F661" s="151"/>
    </row>
    <row r="662">
      <c r="A662" s="148"/>
      <c r="B662" s="150"/>
      <c r="C662" s="148"/>
      <c r="D662" s="148"/>
      <c r="E662" s="148"/>
      <c r="F662" s="151"/>
    </row>
    <row r="663">
      <c r="A663" s="148"/>
      <c r="B663" s="150"/>
      <c r="C663" s="148"/>
      <c r="D663" s="148"/>
      <c r="E663" s="148"/>
      <c r="F663" s="151"/>
    </row>
    <row r="664">
      <c r="A664" s="148"/>
      <c r="B664" s="150"/>
      <c r="C664" s="148"/>
      <c r="D664" s="148"/>
      <c r="E664" s="148"/>
      <c r="F664" s="151"/>
    </row>
    <row r="665">
      <c r="A665" s="148"/>
      <c r="B665" s="150"/>
      <c r="C665" s="148"/>
      <c r="D665" s="148"/>
      <c r="E665" s="148"/>
      <c r="F665" s="151"/>
    </row>
    <row r="666">
      <c r="A666" s="148"/>
      <c r="B666" s="150"/>
      <c r="C666" s="148"/>
      <c r="D666" s="148"/>
      <c r="E666" s="148"/>
      <c r="F666" s="151"/>
    </row>
    <row r="667">
      <c r="A667" s="148"/>
      <c r="B667" s="150"/>
      <c r="C667" s="148"/>
      <c r="D667" s="148"/>
      <c r="E667" s="148"/>
      <c r="F667" s="151"/>
    </row>
    <row r="668">
      <c r="A668" s="148"/>
      <c r="B668" s="150"/>
      <c r="C668" s="148"/>
      <c r="D668" s="148"/>
      <c r="E668" s="148"/>
      <c r="F668" s="151"/>
    </row>
    <row r="669">
      <c r="A669" s="148"/>
      <c r="B669" s="150"/>
      <c r="C669" s="148"/>
      <c r="D669" s="148"/>
      <c r="E669" s="148"/>
      <c r="F669" s="151"/>
    </row>
    <row r="670">
      <c r="A670" s="148"/>
      <c r="B670" s="150"/>
      <c r="C670" s="148"/>
      <c r="D670" s="148"/>
      <c r="E670" s="148"/>
      <c r="F670" s="151"/>
    </row>
    <row r="671">
      <c r="A671" s="148"/>
      <c r="B671" s="150"/>
      <c r="C671" s="148"/>
      <c r="D671" s="148"/>
      <c r="E671" s="148"/>
      <c r="F671" s="151"/>
    </row>
    <row r="672">
      <c r="A672" s="148"/>
      <c r="B672" s="150"/>
      <c r="C672" s="148"/>
      <c r="D672" s="148"/>
      <c r="E672" s="148"/>
      <c r="F672" s="151"/>
    </row>
    <row r="673">
      <c r="A673" s="148"/>
      <c r="B673" s="150"/>
      <c r="C673" s="148"/>
      <c r="D673" s="148"/>
      <c r="E673" s="148"/>
      <c r="F673" s="151"/>
    </row>
    <row r="674">
      <c r="A674" s="148"/>
      <c r="B674" s="150"/>
      <c r="C674" s="148"/>
      <c r="D674" s="148"/>
      <c r="E674" s="148"/>
      <c r="F674" s="151"/>
    </row>
    <row r="675">
      <c r="A675" s="148"/>
      <c r="B675" s="150"/>
      <c r="C675" s="148"/>
      <c r="D675" s="148"/>
      <c r="E675" s="148"/>
      <c r="F675" s="151"/>
    </row>
    <row r="676">
      <c r="A676" s="148"/>
      <c r="B676" s="150"/>
      <c r="C676" s="148"/>
      <c r="D676" s="148"/>
      <c r="E676" s="148"/>
      <c r="F676" s="151"/>
    </row>
    <row r="677">
      <c r="A677" s="148"/>
      <c r="B677" s="150"/>
      <c r="C677" s="148"/>
      <c r="D677" s="148"/>
      <c r="E677" s="148"/>
      <c r="F677" s="151"/>
    </row>
    <row r="678">
      <c r="A678" s="148"/>
      <c r="B678" s="150"/>
      <c r="C678" s="148"/>
      <c r="D678" s="148"/>
      <c r="E678" s="148"/>
      <c r="F678" s="151"/>
    </row>
    <row r="679">
      <c r="A679" s="148"/>
      <c r="B679" s="150"/>
      <c r="C679" s="148"/>
      <c r="D679" s="148"/>
      <c r="E679" s="148"/>
      <c r="F679" s="151"/>
    </row>
    <row r="680">
      <c r="A680" s="148"/>
      <c r="B680" s="150"/>
      <c r="C680" s="148"/>
      <c r="D680" s="148"/>
      <c r="E680" s="148"/>
      <c r="F680" s="151"/>
    </row>
    <row r="681">
      <c r="A681" s="148"/>
      <c r="B681" s="150"/>
      <c r="C681" s="148"/>
      <c r="D681" s="148"/>
      <c r="E681" s="148"/>
      <c r="F681" s="151"/>
    </row>
    <row r="682">
      <c r="A682" s="148"/>
      <c r="B682" s="150"/>
      <c r="C682" s="148"/>
      <c r="D682" s="148"/>
      <c r="E682" s="148"/>
      <c r="F682" s="151"/>
    </row>
    <row r="683">
      <c r="A683" s="148"/>
      <c r="B683" s="150"/>
      <c r="C683" s="148"/>
      <c r="D683" s="148"/>
      <c r="E683" s="148"/>
      <c r="F683" s="151"/>
    </row>
    <row r="684">
      <c r="A684" s="148"/>
      <c r="B684" s="150"/>
      <c r="C684" s="148"/>
      <c r="D684" s="148"/>
      <c r="E684" s="148"/>
      <c r="F684" s="151"/>
    </row>
    <row r="685">
      <c r="A685" s="148"/>
      <c r="B685" s="150"/>
      <c r="C685" s="148"/>
      <c r="D685" s="148"/>
      <c r="E685" s="148"/>
      <c r="F685" s="151"/>
    </row>
    <row r="686">
      <c r="A686" s="148"/>
      <c r="B686" s="150"/>
      <c r="C686" s="148"/>
      <c r="D686" s="148"/>
      <c r="E686" s="148"/>
      <c r="F686" s="151"/>
    </row>
    <row r="687">
      <c r="A687" s="148"/>
      <c r="B687" s="150"/>
      <c r="C687" s="148"/>
      <c r="D687" s="148"/>
      <c r="E687" s="148"/>
      <c r="F687" s="151"/>
    </row>
    <row r="688">
      <c r="A688" s="148"/>
      <c r="B688" s="150"/>
      <c r="C688" s="148"/>
      <c r="D688" s="148"/>
      <c r="E688" s="148"/>
      <c r="F688" s="151"/>
    </row>
    <row r="689">
      <c r="A689" s="148"/>
      <c r="B689" s="150"/>
      <c r="C689" s="148"/>
      <c r="D689" s="148"/>
      <c r="E689" s="148"/>
      <c r="F689" s="151"/>
    </row>
    <row r="690">
      <c r="A690" s="148"/>
      <c r="B690" s="150"/>
      <c r="C690" s="148"/>
      <c r="D690" s="148"/>
      <c r="E690" s="148"/>
      <c r="F690" s="151"/>
    </row>
    <row r="691">
      <c r="A691" s="148"/>
      <c r="B691" s="150"/>
      <c r="C691" s="148"/>
      <c r="D691" s="148"/>
      <c r="E691" s="148"/>
      <c r="F691" s="151"/>
    </row>
    <row r="692">
      <c r="A692" s="148"/>
      <c r="B692" s="150"/>
      <c r="C692" s="148"/>
      <c r="D692" s="148"/>
      <c r="E692" s="148"/>
      <c r="F692" s="151"/>
    </row>
    <row r="693">
      <c r="A693" s="148"/>
      <c r="B693" s="150"/>
      <c r="C693" s="148"/>
      <c r="D693" s="148"/>
      <c r="E693" s="148"/>
      <c r="F693" s="151"/>
    </row>
    <row r="694">
      <c r="A694" s="148"/>
      <c r="B694" s="150"/>
      <c r="C694" s="148"/>
      <c r="D694" s="148"/>
      <c r="E694" s="148"/>
      <c r="F694" s="151"/>
    </row>
    <row r="695">
      <c r="A695" s="148"/>
      <c r="B695" s="150"/>
      <c r="C695" s="148"/>
      <c r="D695" s="148"/>
      <c r="E695" s="148"/>
      <c r="F695" s="151"/>
    </row>
    <row r="696">
      <c r="A696" s="148"/>
      <c r="B696" s="150"/>
      <c r="C696" s="148"/>
      <c r="D696" s="148"/>
      <c r="E696" s="148"/>
      <c r="F696" s="151"/>
    </row>
    <row r="697">
      <c r="A697" s="148"/>
      <c r="B697" s="150"/>
      <c r="C697" s="148"/>
      <c r="D697" s="148"/>
      <c r="E697" s="148"/>
      <c r="F697" s="151"/>
    </row>
    <row r="698">
      <c r="A698" s="148"/>
      <c r="B698" s="150"/>
      <c r="C698" s="148"/>
      <c r="D698" s="148"/>
      <c r="E698" s="148"/>
      <c r="F698" s="151"/>
    </row>
    <row r="699">
      <c r="A699" s="148"/>
      <c r="B699" s="150"/>
      <c r="C699" s="148"/>
      <c r="D699" s="148"/>
      <c r="E699" s="148"/>
      <c r="F699" s="151"/>
    </row>
    <row r="700">
      <c r="A700" s="148"/>
      <c r="B700" s="150"/>
      <c r="C700" s="148"/>
      <c r="D700" s="148"/>
      <c r="E700" s="148"/>
      <c r="F700" s="151"/>
    </row>
    <row r="701">
      <c r="A701" s="148"/>
      <c r="B701" s="150"/>
      <c r="C701" s="148"/>
      <c r="D701" s="148"/>
      <c r="E701" s="148"/>
      <c r="F701" s="151"/>
    </row>
    <row r="702">
      <c r="A702" s="148"/>
      <c r="B702" s="150"/>
      <c r="C702" s="148"/>
      <c r="D702" s="148"/>
      <c r="E702" s="148"/>
      <c r="F702" s="151"/>
    </row>
    <row r="703">
      <c r="A703" s="148"/>
      <c r="B703" s="150"/>
      <c r="C703" s="148"/>
      <c r="D703" s="148"/>
      <c r="E703" s="148"/>
      <c r="F703" s="151"/>
    </row>
    <row r="704">
      <c r="A704" s="148"/>
      <c r="B704" s="150"/>
      <c r="C704" s="148"/>
      <c r="D704" s="148"/>
      <c r="E704" s="148"/>
      <c r="F704" s="151"/>
    </row>
    <row r="705">
      <c r="A705" s="148"/>
      <c r="B705" s="150"/>
      <c r="C705" s="148"/>
      <c r="D705" s="148"/>
      <c r="E705" s="148"/>
      <c r="F705" s="151"/>
    </row>
    <row r="706">
      <c r="A706" s="148"/>
      <c r="B706" s="150"/>
      <c r="C706" s="148"/>
      <c r="D706" s="148"/>
      <c r="E706" s="148"/>
      <c r="F706" s="151"/>
    </row>
    <row r="707">
      <c r="A707" s="148"/>
      <c r="B707" s="150"/>
      <c r="C707" s="148"/>
      <c r="D707" s="148"/>
      <c r="E707" s="148"/>
      <c r="F707" s="151"/>
    </row>
    <row r="708">
      <c r="A708" s="148"/>
      <c r="B708" s="150"/>
      <c r="C708" s="148"/>
      <c r="D708" s="148"/>
      <c r="E708" s="148"/>
      <c r="F708" s="151"/>
    </row>
    <row r="709">
      <c r="A709" s="148"/>
      <c r="B709" s="150"/>
      <c r="C709" s="148"/>
      <c r="D709" s="148"/>
      <c r="E709" s="148"/>
      <c r="F709" s="151"/>
    </row>
    <row r="710">
      <c r="A710" s="148"/>
      <c r="B710" s="150"/>
      <c r="C710" s="148"/>
      <c r="D710" s="148"/>
      <c r="E710" s="148"/>
      <c r="F710" s="151"/>
    </row>
    <row r="711">
      <c r="A711" s="148"/>
      <c r="B711" s="150"/>
      <c r="C711" s="148"/>
      <c r="D711" s="148"/>
      <c r="E711" s="148"/>
      <c r="F711" s="151"/>
    </row>
    <row r="712">
      <c r="A712" s="148"/>
      <c r="B712" s="150"/>
      <c r="C712" s="148"/>
      <c r="D712" s="148"/>
      <c r="E712" s="148"/>
      <c r="F712" s="151"/>
    </row>
    <row r="713">
      <c r="A713" s="148"/>
      <c r="B713" s="150"/>
      <c r="C713" s="148"/>
      <c r="D713" s="148"/>
      <c r="E713" s="148"/>
      <c r="F713" s="151"/>
    </row>
    <row r="714">
      <c r="A714" s="148"/>
      <c r="B714" s="150"/>
      <c r="C714" s="148"/>
      <c r="D714" s="148"/>
      <c r="E714" s="148"/>
      <c r="F714" s="151"/>
    </row>
    <row r="715">
      <c r="A715" s="148"/>
      <c r="B715" s="150"/>
      <c r="C715" s="148"/>
      <c r="D715" s="148"/>
      <c r="E715" s="148"/>
      <c r="F715" s="151"/>
    </row>
    <row r="716">
      <c r="A716" s="148"/>
      <c r="B716" s="150"/>
      <c r="C716" s="148"/>
      <c r="D716" s="148"/>
      <c r="E716" s="148"/>
      <c r="F716" s="151"/>
    </row>
    <row r="717">
      <c r="A717" s="148"/>
      <c r="B717" s="150"/>
      <c r="C717" s="148"/>
      <c r="D717" s="148"/>
      <c r="E717" s="148"/>
      <c r="F717" s="151"/>
    </row>
    <row r="718">
      <c r="A718" s="148"/>
      <c r="B718" s="150"/>
      <c r="C718" s="148"/>
      <c r="D718" s="148"/>
      <c r="E718" s="148"/>
      <c r="F718" s="151"/>
    </row>
    <row r="719">
      <c r="A719" s="148"/>
      <c r="B719" s="150"/>
      <c r="C719" s="148"/>
      <c r="D719" s="148"/>
      <c r="E719" s="148"/>
      <c r="F719" s="151"/>
    </row>
    <row r="720">
      <c r="A720" s="148"/>
      <c r="B720" s="150"/>
      <c r="C720" s="148"/>
      <c r="D720" s="148"/>
      <c r="E720" s="148"/>
      <c r="F720" s="151"/>
    </row>
    <row r="721">
      <c r="A721" s="148"/>
      <c r="B721" s="150"/>
      <c r="C721" s="148"/>
      <c r="D721" s="148"/>
      <c r="E721" s="148"/>
      <c r="F721" s="151"/>
    </row>
    <row r="722">
      <c r="A722" s="148"/>
      <c r="B722" s="150"/>
      <c r="C722" s="148"/>
      <c r="D722" s="148"/>
      <c r="E722" s="148"/>
      <c r="F722" s="151"/>
    </row>
    <row r="723">
      <c r="A723" s="148"/>
      <c r="B723" s="150"/>
      <c r="C723" s="148"/>
      <c r="D723" s="148"/>
      <c r="E723" s="148"/>
      <c r="F723" s="151"/>
    </row>
    <row r="724">
      <c r="A724" s="148"/>
      <c r="B724" s="150"/>
      <c r="C724" s="148"/>
      <c r="D724" s="148"/>
      <c r="E724" s="148"/>
      <c r="F724" s="151"/>
    </row>
    <row r="725">
      <c r="A725" s="148"/>
      <c r="B725" s="150"/>
      <c r="C725" s="148"/>
      <c r="D725" s="148"/>
      <c r="E725" s="148"/>
      <c r="F725" s="151"/>
    </row>
    <row r="726">
      <c r="A726" s="148"/>
      <c r="B726" s="150"/>
      <c r="C726" s="148"/>
      <c r="D726" s="148"/>
      <c r="E726" s="148"/>
      <c r="F726" s="151"/>
    </row>
    <row r="727">
      <c r="A727" s="148"/>
      <c r="B727" s="150"/>
      <c r="C727" s="148"/>
      <c r="D727" s="148"/>
      <c r="E727" s="148"/>
      <c r="F727" s="151"/>
    </row>
    <row r="728">
      <c r="A728" s="148"/>
      <c r="B728" s="150"/>
      <c r="C728" s="148"/>
      <c r="D728" s="148"/>
      <c r="E728" s="148"/>
      <c r="F728" s="151"/>
    </row>
    <row r="729">
      <c r="A729" s="148"/>
      <c r="B729" s="150"/>
      <c r="C729" s="148"/>
      <c r="D729" s="148"/>
      <c r="E729" s="148"/>
      <c r="F729" s="151"/>
    </row>
    <row r="730">
      <c r="A730" s="148"/>
      <c r="B730" s="150"/>
      <c r="C730" s="148"/>
      <c r="D730" s="148"/>
      <c r="E730" s="148"/>
      <c r="F730" s="151"/>
    </row>
    <row r="731">
      <c r="A731" s="148"/>
      <c r="B731" s="150"/>
      <c r="C731" s="148"/>
      <c r="D731" s="148"/>
      <c r="E731" s="148"/>
      <c r="F731" s="151"/>
    </row>
    <row r="732">
      <c r="A732" s="148"/>
      <c r="B732" s="150"/>
      <c r="C732" s="148"/>
      <c r="D732" s="148"/>
      <c r="E732" s="148"/>
      <c r="F732" s="151"/>
    </row>
    <row r="733">
      <c r="A733" s="148"/>
      <c r="B733" s="150"/>
      <c r="C733" s="148"/>
      <c r="D733" s="148"/>
      <c r="E733" s="148"/>
      <c r="F733" s="151"/>
    </row>
    <row r="734">
      <c r="A734" s="148"/>
      <c r="B734" s="150"/>
      <c r="C734" s="148"/>
      <c r="D734" s="148"/>
      <c r="E734" s="148"/>
      <c r="F734" s="151"/>
    </row>
    <row r="735">
      <c r="A735" s="148"/>
      <c r="B735" s="150"/>
      <c r="C735" s="148"/>
      <c r="D735" s="148"/>
      <c r="E735" s="148"/>
      <c r="F735" s="151"/>
    </row>
    <row r="736">
      <c r="A736" s="148"/>
      <c r="B736" s="150"/>
      <c r="C736" s="148"/>
      <c r="D736" s="148"/>
      <c r="E736" s="148"/>
      <c r="F736" s="151"/>
    </row>
    <row r="737">
      <c r="A737" s="148"/>
      <c r="B737" s="150"/>
      <c r="C737" s="148"/>
      <c r="D737" s="148"/>
      <c r="E737" s="148"/>
      <c r="F737" s="151"/>
    </row>
    <row r="738">
      <c r="A738" s="148"/>
      <c r="B738" s="150"/>
      <c r="C738" s="148"/>
      <c r="D738" s="148"/>
      <c r="E738" s="148"/>
      <c r="F738" s="151"/>
    </row>
    <row r="739">
      <c r="A739" s="148"/>
      <c r="B739" s="150"/>
      <c r="C739" s="148"/>
      <c r="D739" s="148"/>
      <c r="E739" s="148"/>
      <c r="F739" s="151"/>
    </row>
    <row r="740">
      <c r="A740" s="148"/>
      <c r="B740" s="150"/>
      <c r="C740" s="148"/>
      <c r="D740" s="148"/>
      <c r="E740" s="148"/>
      <c r="F740" s="151"/>
    </row>
    <row r="741">
      <c r="A741" s="148"/>
      <c r="B741" s="150"/>
      <c r="C741" s="148"/>
      <c r="D741" s="148"/>
      <c r="E741" s="148"/>
      <c r="F741" s="151"/>
    </row>
    <row r="742">
      <c r="A742" s="148"/>
      <c r="B742" s="150"/>
      <c r="C742" s="148"/>
      <c r="D742" s="148"/>
      <c r="E742" s="148"/>
      <c r="F742" s="151"/>
    </row>
    <row r="743">
      <c r="A743" s="148"/>
      <c r="B743" s="150"/>
      <c r="C743" s="148"/>
      <c r="D743" s="148"/>
      <c r="E743" s="148"/>
      <c r="F743" s="151"/>
    </row>
    <row r="744">
      <c r="A744" s="148"/>
      <c r="B744" s="150"/>
      <c r="C744" s="148"/>
      <c r="D744" s="148"/>
      <c r="E744" s="148"/>
      <c r="F744" s="151"/>
    </row>
    <row r="745">
      <c r="A745" s="148"/>
      <c r="B745" s="150"/>
      <c r="C745" s="148"/>
      <c r="D745" s="148"/>
      <c r="E745" s="148"/>
      <c r="F745" s="151"/>
    </row>
    <row r="746">
      <c r="A746" s="148"/>
      <c r="B746" s="150"/>
      <c r="C746" s="148"/>
      <c r="D746" s="148"/>
      <c r="E746" s="148"/>
      <c r="F746" s="151"/>
    </row>
    <row r="747">
      <c r="A747" s="148"/>
      <c r="B747" s="150"/>
      <c r="C747" s="148"/>
      <c r="D747" s="148"/>
      <c r="E747" s="148"/>
      <c r="F747" s="151"/>
    </row>
    <row r="748">
      <c r="A748" s="148"/>
      <c r="B748" s="150"/>
      <c r="C748" s="148"/>
      <c r="D748" s="148"/>
      <c r="E748" s="148"/>
      <c r="F748" s="151"/>
    </row>
    <row r="749">
      <c r="A749" s="148"/>
      <c r="B749" s="150"/>
      <c r="C749" s="148"/>
      <c r="D749" s="148"/>
      <c r="E749" s="148"/>
      <c r="F749" s="151"/>
    </row>
    <row r="750">
      <c r="A750" s="148"/>
      <c r="B750" s="150"/>
      <c r="C750" s="148"/>
      <c r="D750" s="148"/>
      <c r="E750" s="148"/>
      <c r="F750" s="151"/>
    </row>
    <row r="751">
      <c r="A751" s="148"/>
      <c r="B751" s="150"/>
      <c r="C751" s="148"/>
      <c r="D751" s="148"/>
      <c r="E751" s="148"/>
      <c r="F751" s="151"/>
    </row>
    <row r="752">
      <c r="A752" s="148"/>
      <c r="B752" s="150"/>
      <c r="C752" s="148"/>
      <c r="D752" s="148"/>
      <c r="E752" s="148"/>
      <c r="F752" s="151"/>
    </row>
    <row r="753">
      <c r="A753" s="148"/>
      <c r="B753" s="150"/>
      <c r="C753" s="148"/>
      <c r="D753" s="148"/>
      <c r="E753" s="148"/>
      <c r="F753" s="151"/>
    </row>
    <row r="754">
      <c r="A754" s="148"/>
      <c r="B754" s="150"/>
      <c r="C754" s="148"/>
      <c r="D754" s="148"/>
      <c r="E754" s="148"/>
      <c r="F754" s="151"/>
    </row>
    <row r="755">
      <c r="A755" s="148"/>
      <c r="B755" s="150"/>
      <c r="C755" s="148"/>
      <c r="D755" s="148"/>
      <c r="E755" s="148"/>
      <c r="F755" s="151"/>
    </row>
    <row r="756">
      <c r="A756" s="148"/>
      <c r="B756" s="150"/>
      <c r="C756" s="148"/>
      <c r="D756" s="148"/>
      <c r="E756" s="148"/>
      <c r="F756" s="151"/>
    </row>
    <row r="757">
      <c r="A757" s="148"/>
      <c r="B757" s="150"/>
      <c r="C757" s="148"/>
      <c r="D757" s="148"/>
      <c r="E757" s="148"/>
      <c r="F757" s="151"/>
    </row>
    <row r="758">
      <c r="A758" s="148"/>
      <c r="B758" s="150"/>
      <c r="C758" s="148"/>
      <c r="D758" s="148"/>
      <c r="E758" s="148"/>
      <c r="F758" s="151"/>
    </row>
    <row r="759">
      <c r="A759" s="148"/>
      <c r="B759" s="150"/>
      <c r="C759" s="148"/>
      <c r="D759" s="148"/>
      <c r="E759" s="148"/>
      <c r="F759" s="151"/>
    </row>
    <row r="760">
      <c r="A760" s="148"/>
      <c r="B760" s="150"/>
      <c r="C760" s="148"/>
      <c r="D760" s="148"/>
      <c r="E760" s="148"/>
      <c r="F760" s="151"/>
    </row>
    <row r="761">
      <c r="A761" s="148"/>
      <c r="B761" s="150"/>
      <c r="C761" s="148"/>
      <c r="D761" s="148"/>
      <c r="E761" s="148"/>
      <c r="F761" s="151"/>
    </row>
    <row r="762">
      <c r="A762" s="148"/>
      <c r="B762" s="150"/>
      <c r="C762" s="148"/>
      <c r="D762" s="148"/>
      <c r="E762" s="148"/>
      <c r="F762" s="151"/>
    </row>
    <row r="763">
      <c r="A763" s="148"/>
      <c r="B763" s="150"/>
      <c r="C763" s="148"/>
      <c r="D763" s="148"/>
      <c r="E763" s="148"/>
      <c r="F763" s="151"/>
    </row>
    <row r="764">
      <c r="A764" s="148"/>
      <c r="B764" s="150"/>
      <c r="C764" s="148"/>
      <c r="D764" s="148"/>
      <c r="E764" s="148"/>
      <c r="F764" s="151"/>
    </row>
    <row r="765">
      <c r="A765" s="148"/>
      <c r="B765" s="150"/>
      <c r="C765" s="148"/>
      <c r="D765" s="148"/>
      <c r="E765" s="148"/>
      <c r="F765" s="151"/>
    </row>
    <row r="766">
      <c r="A766" s="148"/>
      <c r="B766" s="150"/>
      <c r="C766" s="148"/>
      <c r="D766" s="148"/>
      <c r="E766" s="148"/>
      <c r="F766" s="151"/>
    </row>
    <row r="767">
      <c r="A767" s="148"/>
      <c r="B767" s="150"/>
      <c r="C767" s="148"/>
      <c r="D767" s="148"/>
      <c r="E767" s="148"/>
      <c r="F767" s="151"/>
    </row>
    <row r="768">
      <c r="A768" s="148"/>
      <c r="B768" s="150"/>
      <c r="C768" s="148"/>
      <c r="D768" s="148"/>
      <c r="E768" s="148"/>
      <c r="F768" s="151"/>
    </row>
    <row r="769">
      <c r="A769" s="148"/>
      <c r="B769" s="150"/>
      <c r="C769" s="148"/>
      <c r="D769" s="148"/>
      <c r="E769" s="148"/>
      <c r="F769" s="151"/>
    </row>
    <row r="770">
      <c r="A770" s="148"/>
      <c r="B770" s="150"/>
      <c r="C770" s="148"/>
      <c r="D770" s="148"/>
      <c r="E770" s="148"/>
      <c r="F770" s="151"/>
    </row>
    <row r="771">
      <c r="A771" s="148"/>
      <c r="B771" s="150"/>
      <c r="C771" s="148"/>
      <c r="D771" s="148"/>
      <c r="E771" s="148"/>
      <c r="F771" s="151"/>
    </row>
    <row r="772">
      <c r="A772" s="148"/>
      <c r="B772" s="150"/>
      <c r="C772" s="148"/>
      <c r="D772" s="148"/>
      <c r="E772" s="148"/>
      <c r="F772" s="151"/>
    </row>
    <row r="773">
      <c r="A773" s="148"/>
      <c r="B773" s="150"/>
      <c r="C773" s="148"/>
      <c r="D773" s="148"/>
      <c r="E773" s="148"/>
      <c r="F773" s="151"/>
    </row>
    <row r="774">
      <c r="A774" s="148"/>
      <c r="B774" s="150"/>
      <c r="C774" s="148"/>
      <c r="D774" s="148"/>
      <c r="E774" s="148"/>
      <c r="F774" s="151"/>
    </row>
    <row r="775">
      <c r="A775" s="148"/>
      <c r="B775" s="150"/>
      <c r="C775" s="148"/>
      <c r="D775" s="148"/>
      <c r="E775" s="148"/>
      <c r="F775" s="151"/>
    </row>
    <row r="776">
      <c r="A776" s="148"/>
      <c r="B776" s="150"/>
      <c r="C776" s="148"/>
      <c r="D776" s="148"/>
      <c r="E776" s="148"/>
      <c r="F776" s="151"/>
    </row>
    <row r="777">
      <c r="A777" s="148"/>
      <c r="B777" s="150"/>
      <c r="C777" s="148"/>
      <c r="D777" s="148"/>
      <c r="E777" s="148"/>
      <c r="F777" s="151"/>
    </row>
    <row r="778">
      <c r="A778" s="148"/>
      <c r="B778" s="150"/>
      <c r="C778" s="148"/>
      <c r="D778" s="148"/>
      <c r="E778" s="148"/>
      <c r="F778" s="151"/>
    </row>
    <row r="779">
      <c r="A779" s="148"/>
      <c r="B779" s="150"/>
      <c r="C779" s="148"/>
      <c r="D779" s="148"/>
      <c r="E779" s="148"/>
      <c r="F779" s="151"/>
    </row>
    <row r="780">
      <c r="A780" s="148"/>
      <c r="B780" s="150"/>
      <c r="C780" s="148"/>
      <c r="D780" s="148"/>
      <c r="E780" s="148"/>
      <c r="F780" s="151"/>
    </row>
    <row r="781">
      <c r="A781" s="148"/>
      <c r="B781" s="150"/>
      <c r="C781" s="148"/>
      <c r="D781" s="148"/>
      <c r="E781" s="148"/>
      <c r="F781" s="151"/>
    </row>
    <row r="782">
      <c r="A782" s="148"/>
      <c r="B782" s="150"/>
      <c r="C782" s="148"/>
      <c r="D782" s="148"/>
      <c r="E782" s="148"/>
      <c r="F782" s="151"/>
    </row>
    <row r="783">
      <c r="A783" s="148"/>
      <c r="B783" s="150"/>
      <c r="C783" s="148"/>
      <c r="D783" s="148"/>
      <c r="E783" s="148"/>
      <c r="F783" s="151"/>
    </row>
    <row r="784">
      <c r="A784" s="148"/>
      <c r="B784" s="150"/>
      <c r="C784" s="148"/>
      <c r="D784" s="148"/>
      <c r="E784" s="148"/>
      <c r="F784" s="151"/>
    </row>
    <row r="785">
      <c r="A785" s="148"/>
      <c r="B785" s="150"/>
      <c r="C785" s="148"/>
      <c r="D785" s="148"/>
      <c r="E785" s="148"/>
      <c r="F785" s="151"/>
    </row>
    <row r="786">
      <c r="A786" s="148"/>
      <c r="B786" s="150"/>
      <c r="C786" s="148"/>
      <c r="D786" s="148"/>
      <c r="E786" s="148"/>
      <c r="F786" s="151"/>
    </row>
    <row r="787">
      <c r="A787" s="148"/>
      <c r="B787" s="150"/>
      <c r="C787" s="148"/>
      <c r="D787" s="148"/>
      <c r="E787" s="148"/>
      <c r="F787" s="151"/>
    </row>
    <row r="788">
      <c r="A788" s="148"/>
      <c r="B788" s="150"/>
      <c r="C788" s="148"/>
      <c r="D788" s="148"/>
      <c r="E788" s="148"/>
      <c r="F788" s="151"/>
    </row>
    <row r="789">
      <c r="A789" s="148"/>
      <c r="B789" s="150"/>
      <c r="C789" s="148"/>
      <c r="D789" s="148"/>
      <c r="E789" s="148"/>
      <c r="F789" s="151"/>
    </row>
    <row r="790">
      <c r="A790" s="148"/>
      <c r="B790" s="150"/>
      <c r="C790" s="148"/>
      <c r="D790" s="148"/>
      <c r="E790" s="148"/>
      <c r="F790" s="151"/>
    </row>
    <row r="791">
      <c r="A791" s="148"/>
      <c r="B791" s="150"/>
      <c r="C791" s="148"/>
      <c r="D791" s="148"/>
      <c r="E791" s="148"/>
      <c r="F791" s="151"/>
    </row>
    <row r="792">
      <c r="A792" s="148"/>
      <c r="B792" s="150"/>
      <c r="C792" s="148"/>
      <c r="D792" s="148"/>
      <c r="E792" s="148"/>
      <c r="F792" s="151"/>
    </row>
    <row r="793">
      <c r="A793" s="148"/>
      <c r="B793" s="150"/>
      <c r="C793" s="148"/>
      <c r="D793" s="148"/>
      <c r="E793" s="148"/>
      <c r="F793" s="151"/>
    </row>
    <row r="794">
      <c r="A794" s="148"/>
      <c r="B794" s="150"/>
      <c r="C794" s="148"/>
      <c r="D794" s="148"/>
      <c r="E794" s="148"/>
      <c r="F794" s="151"/>
    </row>
    <row r="795">
      <c r="A795" s="148"/>
      <c r="B795" s="150"/>
      <c r="C795" s="148"/>
      <c r="D795" s="148"/>
      <c r="E795" s="148"/>
      <c r="F795" s="151"/>
    </row>
    <row r="796">
      <c r="A796" s="148"/>
      <c r="B796" s="150"/>
      <c r="C796" s="148"/>
      <c r="D796" s="148"/>
      <c r="E796" s="148"/>
      <c r="F796" s="151"/>
    </row>
    <row r="797">
      <c r="A797" s="148"/>
      <c r="B797" s="150"/>
      <c r="C797" s="148"/>
      <c r="D797" s="148"/>
      <c r="E797" s="148"/>
      <c r="F797" s="151"/>
    </row>
    <row r="798">
      <c r="A798" s="148"/>
      <c r="B798" s="150"/>
      <c r="C798" s="148"/>
      <c r="D798" s="148"/>
      <c r="E798" s="148"/>
      <c r="F798" s="151"/>
    </row>
    <row r="799">
      <c r="A799" s="148"/>
      <c r="B799" s="150"/>
      <c r="C799" s="148"/>
      <c r="D799" s="148"/>
      <c r="E799" s="148"/>
      <c r="F799" s="151"/>
    </row>
    <row r="800">
      <c r="A800" s="148"/>
      <c r="B800" s="150"/>
      <c r="C800" s="148"/>
      <c r="D800" s="148"/>
      <c r="E800" s="148"/>
      <c r="F800" s="151"/>
    </row>
    <row r="801">
      <c r="A801" s="148"/>
      <c r="B801" s="150"/>
      <c r="C801" s="148"/>
      <c r="D801" s="148"/>
      <c r="E801" s="148"/>
      <c r="F801" s="151"/>
    </row>
    <row r="802">
      <c r="A802" s="148"/>
      <c r="B802" s="150"/>
      <c r="C802" s="148"/>
      <c r="D802" s="148"/>
      <c r="E802" s="148"/>
      <c r="F802" s="151"/>
    </row>
    <row r="803">
      <c r="A803" s="148"/>
      <c r="B803" s="150"/>
      <c r="C803" s="148"/>
      <c r="D803" s="148"/>
      <c r="E803" s="148"/>
      <c r="F803" s="151"/>
    </row>
    <row r="804">
      <c r="A804" s="148"/>
      <c r="B804" s="150"/>
      <c r="C804" s="148"/>
      <c r="D804" s="148"/>
      <c r="E804" s="148"/>
      <c r="F804" s="151"/>
    </row>
    <row r="805">
      <c r="A805" s="148"/>
      <c r="B805" s="150"/>
      <c r="C805" s="148"/>
      <c r="D805" s="148"/>
      <c r="E805" s="148"/>
      <c r="F805" s="151"/>
    </row>
    <row r="806">
      <c r="A806" s="148"/>
      <c r="B806" s="150"/>
      <c r="C806" s="148"/>
      <c r="D806" s="148"/>
      <c r="E806" s="148"/>
      <c r="F806" s="151"/>
    </row>
    <row r="807">
      <c r="A807" s="148"/>
      <c r="B807" s="150"/>
      <c r="C807" s="148"/>
      <c r="D807" s="148"/>
      <c r="E807" s="148"/>
      <c r="F807" s="151"/>
    </row>
    <row r="808">
      <c r="A808" s="148"/>
      <c r="B808" s="150"/>
      <c r="C808" s="148"/>
      <c r="D808" s="148"/>
      <c r="E808" s="148"/>
      <c r="F808" s="151"/>
    </row>
    <row r="809">
      <c r="A809" s="148"/>
      <c r="B809" s="150"/>
      <c r="C809" s="148"/>
      <c r="D809" s="148"/>
      <c r="E809" s="148"/>
      <c r="F809" s="151"/>
    </row>
    <row r="810">
      <c r="A810" s="148"/>
      <c r="B810" s="150"/>
      <c r="C810" s="148"/>
      <c r="D810" s="148"/>
      <c r="E810" s="148"/>
      <c r="F810" s="151"/>
    </row>
    <row r="811">
      <c r="A811" s="148"/>
      <c r="B811" s="150"/>
      <c r="C811" s="148"/>
      <c r="D811" s="148"/>
      <c r="E811" s="148"/>
      <c r="F811" s="151"/>
    </row>
    <row r="812">
      <c r="A812" s="148"/>
      <c r="B812" s="150"/>
      <c r="C812" s="148"/>
      <c r="D812" s="148"/>
      <c r="E812" s="148"/>
      <c r="F812" s="151"/>
    </row>
    <row r="813">
      <c r="A813" s="148"/>
      <c r="B813" s="150"/>
      <c r="C813" s="148"/>
      <c r="D813" s="148"/>
      <c r="E813" s="148"/>
      <c r="F813" s="151"/>
    </row>
    <row r="814">
      <c r="A814" s="148"/>
      <c r="B814" s="150"/>
      <c r="C814" s="148"/>
      <c r="D814" s="148"/>
      <c r="E814" s="148"/>
      <c r="F814" s="151"/>
    </row>
    <row r="815">
      <c r="A815" s="148"/>
      <c r="B815" s="150"/>
      <c r="C815" s="148"/>
      <c r="D815" s="148"/>
      <c r="E815" s="148"/>
      <c r="F815" s="151"/>
    </row>
    <row r="816">
      <c r="A816" s="148"/>
      <c r="B816" s="150"/>
      <c r="C816" s="148"/>
      <c r="D816" s="148"/>
      <c r="E816" s="148"/>
      <c r="F816" s="151"/>
    </row>
    <row r="817">
      <c r="A817" s="148"/>
      <c r="B817" s="150"/>
      <c r="C817" s="148"/>
      <c r="D817" s="148"/>
      <c r="E817" s="148"/>
      <c r="F817" s="151"/>
    </row>
    <row r="818">
      <c r="A818" s="148"/>
      <c r="B818" s="150"/>
      <c r="C818" s="148"/>
      <c r="D818" s="148"/>
      <c r="E818" s="148"/>
      <c r="F818" s="151"/>
    </row>
    <row r="819">
      <c r="A819" s="148"/>
      <c r="B819" s="150"/>
      <c r="C819" s="148"/>
      <c r="D819" s="148"/>
      <c r="E819" s="148"/>
      <c r="F819" s="151"/>
    </row>
    <row r="820">
      <c r="A820" s="148"/>
      <c r="B820" s="150"/>
      <c r="C820" s="148"/>
      <c r="D820" s="148"/>
      <c r="E820" s="148"/>
      <c r="F820" s="151"/>
    </row>
    <row r="821">
      <c r="A821" s="148"/>
      <c r="B821" s="150"/>
      <c r="C821" s="148"/>
      <c r="D821" s="148"/>
      <c r="E821" s="148"/>
      <c r="F821" s="151"/>
    </row>
    <row r="822">
      <c r="A822" s="148"/>
      <c r="B822" s="150"/>
      <c r="C822" s="148"/>
      <c r="D822" s="148"/>
      <c r="E822" s="148"/>
      <c r="F822" s="151"/>
    </row>
    <row r="823">
      <c r="A823" s="148"/>
      <c r="B823" s="150"/>
      <c r="C823" s="148"/>
      <c r="D823" s="148"/>
      <c r="E823" s="148"/>
      <c r="F823" s="151"/>
    </row>
    <row r="824">
      <c r="A824" s="148"/>
      <c r="B824" s="150"/>
      <c r="C824" s="148"/>
      <c r="D824" s="148"/>
      <c r="E824" s="148"/>
      <c r="F824" s="151"/>
    </row>
    <row r="825">
      <c r="A825" s="148"/>
      <c r="B825" s="150"/>
      <c r="C825" s="148"/>
      <c r="D825" s="148"/>
      <c r="E825" s="148"/>
      <c r="F825" s="151"/>
    </row>
    <row r="826">
      <c r="A826" s="148"/>
      <c r="B826" s="150"/>
      <c r="C826" s="148"/>
      <c r="D826" s="148"/>
      <c r="E826" s="148"/>
      <c r="F826" s="151"/>
    </row>
    <row r="827">
      <c r="A827" s="148"/>
      <c r="B827" s="150"/>
      <c r="C827" s="148"/>
      <c r="D827" s="148"/>
      <c r="E827" s="148"/>
      <c r="F827" s="151"/>
    </row>
    <row r="828">
      <c r="A828" s="148"/>
      <c r="B828" s="150"/>
      <c r="C828" s="148"/>
      <c r="D828" s="148"/>
      <c r="E828" s="148"/>
      <c r="F828" s="151"/>
    </row>
    <row r="829">
      <c r="A829" s="148"/>
      <c r="B829" s="150"/>
      <c r="C829" s="148"/>
      <c r="D829" s="148"/>
      <c r="E829" s="148"/>
      <c r="F829" s="151"/>
    </row>
    <row r="830">
      <c r="A830" s="148"/>
      <c r="B830" s="150"/>
      <c r="C830" s="148"/>
      <c r="D830" s="148"/>
      <c r="E830" s="148"/>
      <c r="F830" s="151"/>
    </row>
    <row r="831">
      <c r="A831" s="148"/>
      <c r="B831" s="150"/>
      <c r="C831" s="148"/>
      <c r="D831" s="148"/>
      <c r="E831" s="148"/>
      <c r="F831" s="151"/>
    </row>
    <row r="832">
      <c r="A832" s="148"/>
      <c r="B832" s="150"/>
      <c r="C832" s="148"/>
      <c r="D832" s="148"/>
      <c r="E832" s="148"/>
      <c r="F832" s="151"/>
    </row>
    <row r="833">
      <c r="A833" s="148"/>
      <c r="B833" s="150"/>
      <c r="C833" s="148"/>
      <c r="D833" s="148"/>
      <c r="E833" s="148"/>
      <c r="F833" s="151"/>
    </row>
    <row r="834">
      <c r="A834" s="148"/>
      <c r="B834" s="150"/>
      <c r="C834" s="148"/>
      <c r="D834" s="148"/>
      <c r="E834" s="148"/>
      <c r="F834" s="151"/>
    </row>
    <row r="835">
      <c r="A835" s="148"/>
      <c r="B835" s="150"/>
      <c r="C835" s="148"/>
      <c r="D835" s="148"/>
      <c r="E835" s="148"/>
      <c r="F835" s="151"/>
    </row>
    <row r="836">
      <c r="A836" s="148"/>
      <c r="B836" s="150"/>
      <c r="C836" s="148"/>
      <c r="D836" s="148"/>
      <c r="E836" s="148"/>
      <c r="F836" s="151"/>
    </row>
    <row r="837">
      <c r="A837" s="148"/>
      <c r="B837" s="150"/>
      <c r="C837" s="148"/>
      <c r="D837" s="148"/>
      <c r="E837" s="148"/>
      <c r="F837" s="151"/>
    </row>
    <row r="838">
      <c r="A838" s="148"/>
      <c r="B838" s="150"/>
      <c r="C838" s="148"/>
      <c r="D838" s="148"/>
      <c r="E838" s="148"/>
      <c r="F838" s="151"/>
    </row>
    <row r="839">
      <c r="A839" s="148"/>
      <c r="B839" s="150"/>
      <c r="C839" s="148"/>
      <c r="D839" s="148"/>
      <c r="E839" s="148"/>
      <c r="F839" s="151"/>
    </row>
    <row r="840">
      <c r="A840" s="148"/>
      <c r="B840" s="150"/>
      <c r="C840" s="148"/>
      <c r="D840" s="148"/>
      <c r="E840" s="148"/>
      <c r="F840" s="151"/>
    </row>
    <row r="841">
      <c r="A841" s="148"/>
      <c r="B841" s="150"/>
      <c r="C841" s="148"/>
      <c r="D841" s="148"/>
      <c r="E841" s="148"/>
      <c r="F841" s="151"/>
    </row>
    <row r="842">
      <c r="A842" s="148"/>
      <c r="B842" s="150"/>
      <c r="C842" s="148"/>
      <c r="D842" s="148"/>
      <c r="E842" s="148"/>
      <c r="F842" s="151"/>
    </row>
    <row r="843">
      <c r="A843" s="148"/>
      <c r="B843" s="150"/>
      <c r="C843" s="148"/>
      <c r="D843" s="148"/>
      <c r="E843" s="148"/>
      <c r="F843" s="151"/>
    </row>
    <row r="844">
      <c r="A844" s="148"/>
      <c r="B844" s="150"/>
      <c r="C844" s="148"/>
      <c r="D844" s="148"/>
      <c r="E844" s="148"/>
      <c r="F844" s="151"/>
    </row>
    <row r="845">
      <c r="A845" s="148"/>
      <c r="B845" s="150"/>
      <c r="C845" s="148"/>
      <c r="D845" s="148"/>
      <c r="E845" s="148"/>
      <c r="F845" s="151"/>
    </row>
    <row r="846">
      <c r="A846" s="148"/>
      <c r="B846" s="150"/>
      <c r="C846" s="148"/>
      <c r="D846" s="148"/>
      <c r="E846" s="148"/>
      <c r="F846" s="151"/>
    </row>
    <row r="847">
      <c r="A847" s="148"/>
      <c r="B847" s="150"/>
      <c r="C847" s="148"/>
      <c r="D847" s="148"/>
      <c r="E847" s="148"/>
      <c r="F847" s="151"/>
    </row>
    <row r="848">
      <c r="A848" s="148"/>
      <c r="B848" s="150"/>
      <c r="C848" s="148"/>
      <c r="D848" s="148"/>
      <c r="E848" s="148"/>
      <c r="F848" s="151"/>
    </row>
    <row r="849">
      <c r="A849" s="148"/>
      <c r="B849" s="150"/>
      <c r="C849" s="148"/>
      <c r="D849" s="148"/>
      <c r="E849" s="148"/>
      <c r="F849" s="151"/>
    </row>
    <row r="850">
      <c r="A850" s="148"/>
      <c r="B850" s="150"/>
      <c r="C850" s="148"/>
      <c r="D850" s="148"/>
      <c r="E850" s="148"/>
      <c r="F850" s="151"/>
    </row>
  </sheetData>
  <mergeCells count="31">
    <mergeCell ref="B1:D7"/>
    <mergeCell ref="E8:F8"/>
    <mergeCell ref="B9:F9"/>
    <mergeCell ref="E10:E11"/>
    <mergeCell ref="E13:F13"/>
    <mergeCell ref="B14:F14"/>
    <mergeCell ref="E15:F15"/>
    <mergeCell ref="E16:E20"/>
    <mergeCell ref="E21:E25"/>
    <mergeCell ref="E28:E32"/>
    <mergeCell ref="E34:F34"/>
    <mergeCell ref="E35:F35"/>
    <mergeCell ref="E36:F36"/>
    <mergeCell ref="E37:F37"/>
    <mergeCell ref="E38:F38"/>
    <mergeCell ref="E39:F39"/>
    <mergeCell ref="E40:F40"/>
    <mergeCell ref="E41:F41"/>
    <mergeCell ref="E42:F42"/>
    <mergeCell ref="E43:F43"/>
    <mergeCell ref="E44:F44"/>
    <mergeCell ref="E52:F52"/>
    <mergeCell ref="E53:F53"/>
    <mergeCell ref="E54:F54"/>
    <mergeCell ref="E45:F45"/>
    <mergeCell ref="E46:F46"/>
    <mergeCell ref="E47:F47"/>
    <mergeCell ref="E48:F48"/>
    <mergeCell ref="E49:F49"/>
    <mergeCell ref="E50:F50"/>
    <mergeCell ref="E51:F51"/>
  </mergeCells>
  <hyperlinks>
    <hyperlink r:id="rId1" ref="E10"/>
    <hyperlink r:id="rId2" ref="E12"/>
    <hyperlink r:id="rId3" ref="E16"/>
    <hyperlink r:id="rId4" ref="E21"/>
    <hyperlink r:id="rId5" ref="E27"/>
    <hyperlink r:id="rId6" ref="E28"/>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36.13"/>
  </cols>
  <sheetData>
    <row r="1">
      <c r="A1" s="152" t="s">
        <v>264</v>
      </c>
      <c r="B1" s="152" t="s">
        <v>265</v>
      </c>
      <c r="C1" s="153"/>
      <c r="D1" s="153"/>
      <c r="E1" s="153"/>
      <c r="F1" s="153"/>
      <c r="G1" s="153"/>
      <c r="H1" s="153"/>
      <c r="I1" s="153"/>
      <c r="J1" s="153"/>
      <c r="K1" s="153"/>
      <c r="L1" s="153"/>
      <c r="M1" s="153"/>
      <c r="N1" s="153"/>
      <c r="O1" s="153"/>
      <c r="P1" s="153"/>
      <c r="Q1" s="153"/>
      <c r="R1" s="153"/>
      <c r="S1" s="153"/>
      <c r="T1" s="153"/>
      <c r="U1" s="153"/>
      <c r="V1" s="153"/>
      <c r="W1" s="153"/>
      <c r="X1" s="153"/>
      <c r="Y1" s="153"/>
      <c r="Z1" s="153"/>
    </row>
    <row r="2">
      <c r="A2" s="154" t="s">
        <v>266</v>
      </c>
      <c r="B2" s="154" t="s">
        <v>267</v>
      </c>
      <c r="C2" s="153"/>
      <c r="D2" s="153"/>
      <c r="E2" s="153"/>
      <c r="F2" s="153"/>
      <c r="G2" s="153"/>
      <c r="H2" s="153"/>
      <c r="I2" s="153"/>
      <c r="J2" s="153"/>
      <c r="K2" s="153"/>
      <c r="L2" s="153"/>
      <c r="M2" s="153"/>
      <c r="N2" s="153"/>
      <c r="O2" s="153"/>
      <c r="P2" s="153"/>
      <c r="Q2" s="153"/>
      <c r="R2" s="153"/>
      <c r="S2" s="153"/>
      <c r="T2" s="153"/>
      <c r="U2" s="153"/>
      <c r="V2" s="153"/>
      <c r="W2" s="153"/>
      <c r="X2" s="153"/>
      <c r="Y2" s="153"/>
      <c r="Z2" s="153"/>
    </row>
    <row r="3">
      <c r="A3" s="154" t="s">
        <v>268</v>
      </c>
      <c r="B3" s="154" t="s">
        <v>269</v>
      </c>
      <c r="C3" s="153"/>
      <c r="D3" s="153"/>
      <c r="E3" s="153"/>
      <c r="F3" s="153"/>
      <c r="G3" s="153"/>
      <c r="H3" s="153"/>
      <c r="I3" s="153"/>
      <c r="J3" s="153"/>
      <c r="K3" s="153"/>
      <c r="L3" s="153"/>
      <c r="M3" s="153"/>
      <c r="N3" s="153"/>
      <c r="O3" s="153"/>
      <c r="P3" s="153"/>
      <c r="Q3" s="153"/>
      <c r="R3" s="153"/>
      <c r="S3" s="153"/>
      <c r="T3" s="153"/>
      <c r="U3" s="153"/>
      <c r="V3" s="153"/>
      <c r="W3" s="153"/>
      <c r="X3" s="153"/>
      <c r="Y3" s="153"/>
      <c r="Z3" s="153"/>
    </row>
    <row r="4">
      <c r="A4" s="154" t="s">
        <v>270</v>
      </c>
      <c r="B4" s="154" t="s">
        <v>271</v>
      </c>
      <c r="C4" s="153"/>
      <c r="D4" s="153"/>
      <c r="E4" s="153"/>
      <c r="F4" s="153"/>
      <c r="G4" s="153"/>
      <c r="H4" s="153"/>
      <c r="I4" s="153"/>
      <c r="J4" s="153"/>
      <c r="K4" s="153"/>
      <c r="L4" s="153"/>
      <c r="M4" s="153"/>
      <c r="N4" s="153"/>
      <c r="O4" s="153"/>
      <c r="P4" s="153"/>
      <c r="Q4" s="153"/>
      <c r="R4" s="153"/>
      <c r="S4" s="153"/>
      <c r="T4" s="153"/>
      <c r="U4" s="153"/>
      <c r="V4" s="153"/>
      <c r="W4" s="153"/>
      <c r="X4" s="153"/>
      <c r="Y4" s="153"/>
      <c r="Z4" s="153"/>
    </row>
    <row r="5">
      <c r="A5" s="154" t="s">
        <v>272</v>
      </c>
      <c r="B5" s="154" t="s">
        <v>273</v>
      </c>
      <c r="C5" s="153"/>
      <c r="D5" s="153"/>
      <c r="E5" s="153"/>
      <c r="F5" s="153"/>
      <c r="G5" s="153"/>
      <c r="H5" s="153"/>
      <c r="I5" s="153"/>
      <c r="J5" s="153"/>
      <c r="K5" s="153"/>
      <c r="L5" s="153"/>
      <c r="M5" s="153"/>
      <c r="N5" s="153"/>
      <c r="O5" s="153"/>
      <c r="P5" s="153"/>
      <c r="Q5" s="153"/>
      <c r="R5" s="153"/>
      <c r="S5" s="153"/>
      <c r="T5" s="153"/>
      <c r="U5" s="153"/>
      <c r="V5" s="153"/>
      <c r="W5" s="153"/>
      <c r="X5" s="153"/>
      <c r="Y5" s="153"/>
      <c r="Z5" s="153"/>
    </row>
    <row r="6">
      <c r="A6" s="154" t="s">
        <v>274</v>
      </c>
      <c r="B6" s="154"/>
      <c r="C6" s="153"/>
      <c r="D6" s="153"/>
      <c r="E6" s="153"/>
      <c r="F6" s="153"/>
      <c r="G6" s="153"/>
      <c r="H6" s="153"/>
      <c r="I6" s="153"/>
      <c r="J6" s="153"/>
      <c r="K6" s="153"/>
      <c r="L6" s="153"/>
      <c r="M6" s="153"/>
      <c r="N6" s="153"/>
      <c r="O6" s="153"/>
      <c r="P6" s="153"/>
      <c r="Q6" s="153"/>
      <c r="R6" s="153"/>
      <c r="S6" s="153"/>
      <c r="T6" s="153"/>
      <c r="U6" s="153"/>
      <c r="V6" s="153"/>
      <c r="W6" s="153"/>
      <c r="X6" s="153"/>
      <c r="Y6" s="153"/>
      <c r="Z6" s="153"/>
    </row>
    <row r="7">
      <c r="A7" s="154"/>
      <c r="B7" s="154"/>
      <c r="C7" s="153"/>
      <c r="D7" s="153"/>
      <c r="E7" s="153"/>
      <c r="F7" s="153"/>
      <c r="G7" s="153"/>
      <c r="H7" s="153"/>
      <c r="I7" s="153"/>
      <c r="J7" s="153"/>
      <c r="K7" s="153"/>
      <c r="L7" s="153"/>
      <c r="M7" s="153"/>
      <c r="N7" s="153"/>
      <c r="O7" s="153"/>
      <c r="P7" s="153"/>
      <c r="Q7" s="153"/>
      <c r="R7" s="153"/>
      <c r="S7" s="153"/>
      <c r="T7" s="153"/>
      <c r="U7" s="153"/>
      <c r="V7" s="153"/>
      <c r="W7" s="153"/>
      <c r="X7" s="153"/>
      <c r="Y7" s="153"/>
      <c r="Z7" s="153"/>
    </row>
    <row r="8">
      <c r="A8" s="153"/>
      <c r="B8" s="154"/>
      <c r="C8" s="153"/>
      <c r="D8" s="153"/>
      <c r="E8" s="153"/>
      <c r="F8" s="153"/>
      <c r="G8" s="153"/>
      <c r="H8" s="153"/>
      <c r="I8" s="153"/>
      <c r="J8" s="153"/>
      <c r="K8" s="153"/>
      <c r="L8" s="153"/>
      <c r="M8" s="153"/>
      <c r="N8" s="153"/>
      <c r="O8" s="153"/>
      <c r="P8" s="153"/>
      <c r="Q8" s="153"/>
      <c r="R8" s="153"/>
      <c r="S8" s="153"/>
      <c r="T8" s="153"/>
      <c r="U8" s="153"/>
      <c r="V8" s="153"/>
      <c r="W8" s="153"/>
      <c r="X8" s="153"/>
      <c r="Y8" s="153"/>
      <c r="Z8" s="153"/>
    </row>
    <row r="9">
      <c r="A9" s="153"/>
      <c r="B9" s="153"/>
      <c r="C9" s="153"/>
      <c r="D9" s="153"/>
      <c r="E9" s="153"/>
      <c r="F9" s="153"/>
      <c r="G9" s="153"/>
      <c r="H9" s="153"/>
      <c r="I9" s="153"/>
      <c r="J9" s="153"/>
      <c r="K9" s="153"/>
      <c r="L9" s="153"/>
      <c r="M9" s="153"/>
      <c r="N9" s="153"/>
      <c r="O9" s="153"/>
      <c r="P9" s="153"/>
      <c r="Q9" s="153"/>
      <c r="R9" s="153"/>
      <c r="S9" s="153"/>
      <c r="T9" s="153"/>
      <c r="U9" s="153"/>
      <c r="V9" s="153"/>
      <c r="W9" s="153"/>
      <c r="X9" s="153"/>
      <c r="Y9" s="153"/>
      <c r="Z9" s="153"/>
    </row>
    <row r="10">
      <c r="A10" s="153"/>
      <c r="B10" s="153"/>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row>
    <row r="11">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row>
    <row r="12">
      <c r="A12" s="15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row>
    <row r="13">
      <c r="A13" s="153"/>
      <c r="B13" s="153"/>
      <c r="C13" s="153"/>
      <c r="D13" s="153"/>
      <c r="E13" s="153"/>
      <c r="F13" s="153"/>
      <c r="G13" s="153"/>
      <c r="H13" s="153"/>
      <c r="I13" s="153"/>
      <c r="J13" s="153"/>
      <c r="K13" s="153"/>
      <c r="L13" s="153"/>
      <c r="M13" s="153"/>
      <c r="N13" s="153"/>
      <c r="O13" s="153"/>
      <c r="P13" s="153"/>
      <c r="Q13" s="153"/>
      <c r="R13" s="153"/>
      <c r="S13" s="153"/>
      <c r="T13" s="153"/>
      <c r="U13" s="153"/>
      <c r="V13" s="153"/>
      <c r="W13" s="153"/>
      <c r="X13" s="153"/>
      <c r="Y13" s="153"/>
      <c r="Z13" s="153"/>
    </row>
    <row r="14">
      <c r="A14" s="153"/>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row>
    <row r="15">
      <c r="A15" s="153"/>
      <c r="B15" s="153"/>
      <c r="C15" s="153"/>
      <c r="D15" s="153"/>
      <c r="E15" s="153"/>
      <c r="F15" s="153"/>
      <c r="G15" s="153"/>
      <c r="H15" s="153"/>
      <c r="I15" s="153"/>
      <c r="J15" s="153"/>
      <c r="K15" s="153"/>
      <c r="L15" s="153"/>
      <c r="M15" s="153"/>
      <c r="N15" s="153"/>
      <c r="O15" s="153"/>
      <c r="P15" s="153"/>
      <c r="Q15" s="153"/>
      <c r="R15" s="153"/>
      <c r="S15" s="153"/>
      <c r="T15" s="153"/>
      <c r="U15" s="153"/>
      <c r="V15" s="153"/>
      <c r="W15" s="153"/>
      <c r="X15" s="153"/>
      <c r="Y15" s="153"/>
      <c r="Z15" s="153"/>
    </row>
    <row r="16">
      <c r="A16" s="15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row>
    <row r="17">
      <c r="A17" s="153"/>
      <c r="B17" s="153"/>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row>
    <row r="18">
      <c r="A18" s="153"/>
      <c r="B18" s="153"/>
      <c r="C18" s="153"/>
      <c r="D18" s="153"/>
      <c r="E18" s="153"/>
      <c r="F18" s="153"/>
      <c r="G18" s="153"/>
      <c r="H18" s="153"/>
      <c r="I18" s="153"/>
      <c r="J18" s="153"/>
      <c r="K18" s="153"/>
      <c r="L18" s="153"/>
      <c r="M18" s="153"/>
      <c r="N18" s="153"/>
      <c r="O18" s="153"/>
      <c r="P18" s="153"/>
      <c r="Q18" s="153"/>
      <c r="R18" s="153"/>
      <c r="S18" s="153"/>
      <c r="T18" s="153"/>
      <c r="U18" s="153"/>
      <c r="V18" s="153"/>
      <c r="W18" s="153"/>
      <c r="X18" s="153"/>
      <c r="Y18" s="153"/>
      <c r="Z18" s="153"/>
    </row>
    <row r="19">
      <c r="A19" s="153"/>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row>
    <row r="20">
      <c r="A20" s="153"/>
      <c r="B20" s="153"/>
      <c r="C20" s="153"/>
      <c r="D20" s="153"/>
      <c r="E20" s="153"/>
      <c r="F20" s="153"/>
      <c r="G20" s="153"/>
      <c r="H20" s="153"/>
      <c r="I20" s="153"/>
      <c r="J20" s="153"/>
      <c r="K20" s="153"/>
      <c r="L20" s="153"/>
      <c r="M20" s="153"/>
      <c r="N20" s="153"/>
      <c r="O20" s="153"/>
      <c r="P20" s="153"/>
      <c r="Q20" s="153"/>
      <c r="R20" s="153"/>
      <c r="S20" s="153"/>
      <c r="T20" s="153"/>
      <c r="U20" s="153"/>
      <c r="V20" s="153"/>
      <c r="W20" s="153"/>
      <c r="X20" s="153"/>
      <c r="Y20" s="153"/>
      <c r="Z20" s="153"/>
    </row>
    <row r="21">
      <c r="A21" s="153"/>
      <c r="B21" s="153"/>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153"/>
    </row>
    <row r="22">
      <c r="A22" s="153"/>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row>
    <row r="23">
      <c r="A23" s="15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row>
    <row r="24">
      <c r="A24" s="153"/>
      <c r="B24" s="153"/>
      <c r="C24" s="153"/>
      <c r="D24" s="153"/>
      <c r="E24" s="153"/>
      <c r="F24" s="153"/>
      <c r="G24" s="153"/>
      <c r="H24" s="153"/>
      <c r="I24" s="153"/>
      <c r="J24" s="153"/>
      <c r="K24" s="153"/>
      <c r="L24" s="153"/>
      <c r="M24" s="153"/>
      <c r="N24" s="153"/>
      <c r="O24" s="153"/>
      <c r="P24" s="153"/>
      <c r="Q24" s="153"/>
      <c r="R24" s="153"/>
      <c r="S24" s="153"/>
      <c r="T24" s="153"/>
      <c r="U24" s="153"/>
      <c r="V24" s="153"/>
      <c r="W24" s="153"/>
      <c r="X24" s="153"/>
      <c r="Y24" s="153"/>
      <c r="Z24" s="153"/>
    </row>
    <row r="25">
      <c r="A25" s="153"/>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row>
    <row r="26">
      <c r="A26" s="153"/>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c r="Z26" s="153"/>
    </row>
    <row r="27">
      <c r="A27" s="153"/>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row>
    <row r="28">
      <c r="A28" s="153"/>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row>
    <row r="29">
      <c r="A29" s="153"/>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c r="Z29" s="153"/>
    </row>
    <row r="30">
      <c r="A30" s="153"/>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row>
    <row r="31">
      <c r="A31" s="153"/>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row>
    <row r="32">
      <c r="A32" s="153"/>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c r="Z32" s="153"/>
    </row>
    <row r="33">
      <c r="A33" s="153"/>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row>
    <row r="34">
      <c r="A34" s="153"/>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c r="Z34" s="153"/>
    </row>
    <row r="35">
      <c r="A35" s="153"/>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row>
    <row r="36">
      <c r="A36" s="153"/>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row>
    <row r="37">
      <c r="A37" s="153"/>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c r="Z37" s="153"/>
    </row>
    <row r="38">
      <c r="A38" s="153"/>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c r="Z38" s="153"/>
    </row>
    <row r="39">
      <c r="A39" s="153"/>
      <c r="B39" s="153"/>
      <c r="C39" s="153"/>
      <c r="D39" s="153"/>
      <c r="E39" s="153"/>
      <c r="F39" s="153"/>
      <c r="G39" s="153"/>
      <c r="H39" s="153"/>
      <c r="I39" s="153"/>
      <c r="J39" s="153"/>
      <c r="K39" s="153"/>
      <c r="L39" s="153"/>
      <c r="M39" s="153"/>
      <c r="N39" s="153"/>
      <c r="O39" s="153"/>
      <c r="P39" s="153"/>
      <c r="Q39" s="153"/>
      <c r="R39" s="153"/>
      <c r="S39" s="153"/>
      <c r="T39" s="153"/>
      <c r="U39" s="153"/>
      <c r="V39" s="153"/>
      <c r="W39" s="153"/>
      <c r="X39" s="153"/>
      <c r="Y39" s="153"/>
      <c r="Z39" s="153"/>
    </row>
    <row r="40">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row>
    <row r="41">
      <c r="A41" s="153"/>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row>
    <row r="42">
      <c r="A42" s="153"/>
      <c r="B42" s="153"/>
      <c r="C42" s="153"/>
      <c r="D42" s="153"/>
      <c r="E42" s="153"/>
      <c r="F42" s="153"/>
      <c r="G42" s="153"/>
      <c r="H42" s="153"/>
      <c r="I42" s="153"/>
      <c r="J42" s="153"/>
      <c r="K42" s="153"/>
      <c r="L42" s="153"/>
      <c r="M42" s="153"/>
      <c r="N42" s="153"/>
      <c r="O42" s="153"/>
      <c r="P42" s="153"/>
      <c r="Q42" s="153"/>
      <c r="R42" s="153"/>
      <c r="S42" s="153"/>
      <c r="T42" s="153"/>
      <c r="U42" s="153"/>
      <c r="V42" s="153"/>
      <c r="W42" s="153"/>
      <c r="X42" s="153"/>
      <c r="Y42" s="153"/>
      <c r="Z42" s="153"/>
    </row>
    <row r="43">
      <c r="A43" s="153"/>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c r="Z43" s="153"/>
    </row>
    <row r="44">
      <c r="A44" s="153"/>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c r="Z44" s="153"/>
    </row>
    <row r="45">
      <c r="A45" s="153"/>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c r="Z45" s="153"/>
    </row>
    <row r="46">
      <c r="A46" s="153"/>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row>
    <row r="47">
      <c r="A47" s="15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row>
    <row r="48">
      <c r="A48" s="15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row>
    <row r="49">
      <c r="A49" s="153"/>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row>
    <row r="50">
      <c r="A50" s="15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row>
    <row r="51">
      <c r="A51" s="153"/>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c r="Z51" s="153"/>
    </row>
    <row r="52">
      <c r="A52" s="153"/>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c r="Z52" s="153"/>
    </row>
    <row r="53">
      <c r="A53" s="153"/>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row>
    <row r="54">
      <c r="A54" s="153"/>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row>
    <row r="55">
      <c r="A55" s="153"/>
      <c r="B55" s="153"/>
      <c r="C55" s="153"/>
      <c r="D55" s="153"/>
      <c r="E55" s="153"/>
      <c r="F55" s="153"/>
      <c r="G55" s="153"/>
      <c r="H55" s="153"/>
      <c r="I55" s="153"/>
      <c r="J55" s="153"/>
      <c r="K55" s="153"/>
      <c r="L55" s="153"/>
      <c r="M55" s="153"/>
      <c r="N55" s="153"/>
      <c r="O55" s="153"/>
      <c r="P55" s="153"/>
      <c r="Q55" s="153"/>
      <c r="R55" s="153"/>
      <c r="S55" s="153"/>
      <c r="T55" s="153"/>
      <c r="U55" s="153"/>
      <c r="V55" s="153"/>
      <c r="W55" s="153"/>
      <c r="X55" s="153"/>
      <c r="Y55" s="153"/>
      <c r="Z55" s="153"/>
    </row>
    <row r="56">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c r="Z56" s="153"/>
    </row>
    <row r="57">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row>
    <row r="58">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row>
    <row r="59">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row>
    <row r="60">
      <c r="A60" s="153"/>
      <c r="B60" s="153"/>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row>
    <row r="61">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row>
    <row r="62">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row>
    <row r="63">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row>
    <row r="64">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row>
    <row r="65">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row>
    <row r="66">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row>
    <row r="67">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row>
    <row r="68">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row>
    <row r="69">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row>
    <row r="70">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row>
    <row r="71">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row>
    <row r="72">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row>
    <row r="73">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row>
    <row r="74">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row>
    <row r="75">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row>
    <row r="76">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row>
    <row r="77">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row>
    <row r="78">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row>
    <row r="79">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row>
    <row r="80">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row>
    <row r="81">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row>
    <row r="82">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row>
    <row r="83">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row>
    <row r="84">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row>
    <row r="85">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row>
    <row r="86">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row>
    <row r="87">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row>
    <row r="88">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row>
    <row r="89">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row>
    <row r="90">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row>
    <row r="91">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row>
    <row r="92">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c r="Y92" s="153"/>
      <c r="Z92" s="153"/>
    </row>
    <row r="93">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c r="Y93" s="153"/>
      <c r="Z93" s="153"/>
    </row>
    <row r="94">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c r="Y94" s="153"/>
      <c r="Z94" s="153"/>
    </row>
    <row r="95">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c r="Y95" s="153"/>
      <c r="Z95" s="153"/>
    </row>
    <row r="96">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c r="Y96" s="153"/>
      <c r="Z96" s="153"/>
    </row>
    <row r="97">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c r="Y97" s="153"/>
      <c r="Z97" s="153"/>
    </row>
    <row r="98">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c r="Y98" s="153"/>
      <c r="Z98" s="153"/>
    </row>
    <row r="99">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row>
    <row r="100">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row>
    <row r="10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row>
    <row r="102">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row>
    <row r="103">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row>
    <row r="104">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c r="Z104" s="153"/>
    </row>
    <row r="105">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row>
    <row r="106">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c r="Z106" s="153"/>
    </row>
    <row r="107">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c r="Z107" s="153"/>
    </row>
    <row r="108">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row>
    <row r="109">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row>
    <row r="110">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row>
    <row r="11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row>
    <row r="112">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row>
    <row r="113">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row>
    <row r="114">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row>
    <row r="115">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row>
    <row r="116">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row>
    <row r="117">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row>
    <row r="118">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row>
    <row r="119">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row>
    <row r="12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row>
    <row r="123">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row>
    <row r="124">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row>
    <row r="126">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row>
    <row r="127">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row>
    <row r="128">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row>
    <row r="129">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row>
    <row r="130">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row>
    <row r="13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row>
    <row r="132">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row>
    <row r="133">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row>
    <row r="134">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row>
    <row r="135">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row>
    <row r="136">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row>
    <row r="137">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row>
    <row r="138">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row>
    <row r="139">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row>
    <row r="140">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row>
    <row r="14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row>
    <row r="142">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row>
    <row r="143">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row>
    <row r="144">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row>
    <row r="145">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row>
    <row r="146">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row>
    <row r="147">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row>
    <row r="148">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row>
    <row r="149">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row>
    <row r="150">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row>
    <row r="15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row>
    <row r="152">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row>
    <row r="153">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row>
    <row r="154">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row>
    <row r="155">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row>
    <row r="156">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row>
    <row r="157">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row>
    <row r="158">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row>
    <row r="159">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row>
    <row r="160">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row>
    <row r="16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row>
    <row r="162">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row>
    <row r="163">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row>
    <row r="164">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row>
    <row r="165">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row>
    <row r="166">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row>
    <row r="167">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row>
    <row r="168">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row>
    <row r="169">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row>
    <row r="170">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row>
    <row r="17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row>
    <row r="172">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row>
    <row r="173">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row>
    <row r="174">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row>
    <row r="175">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row>
    <row r="176">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row>
    <row r="177">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row>
    <row r="178">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row>
    <row r="179">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row>
    <row r="180">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row>
    <row r="18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row>
    <row r="182">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row>
    <row r="183">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row>
    <row r="184">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row>
    <row r="185">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row>
    <row r="186">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row>
    <row r="187">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row>
    <row r="188">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row>
    <row r="189">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row>
    <row r="190">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row>
    <row r="19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row>
    <row r="192">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row>
    <row r="193">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row>
    <row r="194">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row>
    <row r="195">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row>
    <row r="196">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row>
    <row r="197">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row>
    <row r="198">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row>
    <row r="199">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row>
    <row r="200">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row>
    <row r="20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row>
    <row r="202">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row>
    <row r="203">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row>
    <row r="204">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row>
    <row r="205">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row>
    <row r="206">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row>
    <row r="207">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row>
    <row r="208">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row>
    <row r="209">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row>
    <row r="210">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row>
    <row r="21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row>
    <row r="212">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row>
    <row r="213">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row>
    <row r="214">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row>
    <row r="215">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row>
    <row r="216">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row>
    <row r="217">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row>
    <row r="218">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row>
    <row r="219">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row>
    <row r="220">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row>
    <row r="22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row>
    <row r="222">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row>
    <row r="223">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row>
    <row r="224">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row>
    <row r="225">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row>
    <row r="226">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row>
    <row r="227">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row>
    <row r="228">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row>
    <row r="229">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row>
    <row r="230">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row>
    <row r="23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row>
    <row r="232">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row>
    <row r="233">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row>
    <row r="234">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row>
    <row r="235">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row>
    <row r="236">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row>
    <row r="237">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row>
    <row r="238">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row>
    <row r="239">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row>
    <row r="240">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row>
    <row r="241">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row>
    <row r="242">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row>
    <row r="243">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row>
    <row r="244">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row>
    <row r="245">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row>
    <row r="246">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row>
    <row r="247">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row>
    <row r="248">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row>
    <row r="249">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row>
    <row r="250">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row>
    <row r="251">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row>
    <row r="252">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row>
    <row r="253">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row>
    <row r="254">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row>
    <row r="255">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row>
    <row r="256">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row>
    <row r="257">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row>
    <row r="258">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row>
    <row r="259">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row>
    <row r="260">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row>
    <row r="261">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row>
    <row r="262">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row>
    <row r="263">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row>
    <row r="264">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row>
    <row r="265">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row>
    <row r="266">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row>
    <row r="267">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row>
    <row r="268">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row>
    <row r="269">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row>
    <row r="270">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row>
    <row r="271">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row>
    <row r="272">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row>
    <row r="273">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row>
    <row r="274">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row>
    <row r="275">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row>
    <row r="276">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row>
    <row r="277">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row>
    <row r="278">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row>
    <row r="279">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row>
    <row r="280">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row>
    <row r="281">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row>
    <row r="282">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row>
    <row r="283">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row>
    <row r="284">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row>
    <row r="285">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row>
    <row r="286">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row>
    <row r="287">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row>
    <row r="288">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row>
    <row r="289">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row>
    <row r="290">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row>
    <row r="291">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row>
    <row r="292">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row>
    <row r="293">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row>
    <row r="294">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row>
    <row r="295">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row>
    <row r="296">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row>
    <row r="297">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row>
    <row r="298">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row>
    <row r="299">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row>
    <row r="300">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row>
    <row r="301">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row>
    <row r="302">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row>
    <row r="303">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row>
    <row r="304">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row>
    <row r="305">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row>
    <row r="306">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row>
    <row r="307">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row>
    <row r="308">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row>
    <row r="309">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row>
    <row r="310">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row>
    <row r="311">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row>
    <row r="312">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row>
    <row r="313">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row>
    <row r="314">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row>
    <row r="315">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row>
    <row r="316">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row>
    <row r="317">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row>
    <row r="318">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row>
    <row r="319">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row>
    <row r="320">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row>
    <row r="321">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row>
    <row r="322">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row>
    <row r="323">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row>
    <row r="324">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row>
    <row r="325">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row>
    <row r="326">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row>
    <row r="327">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row>
    <row r="328">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row>
    <row r="329">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row>
    <row r="330">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row>
    <row r="331">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row>
    <row r="332">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row>
    <row r="333">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row>
    <row r="334">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row>
    <row r="335">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row>
    <row r="336">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row>
    <row r="337">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row>
    <row r="338">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row>
    <row r="339">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row>
    <row r="340">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row>
    <row r="341">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row>
    <row r="342">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row>
    <row r="343">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row>
    <row r="344">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row>
    <row r="345">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row>
    <row r="346">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row>
    <row r="347">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row>
    <row r="348">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row>
    <row r="349">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row>
    <row r="350">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row>
    <row r="351">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row>
    <row r="352">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row>
    <row r="353">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row>
    <row r="354">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row>
    <row r="355">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row>
    <row r="356">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row>
    <row r="357">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row>
    <row r="358">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row>
    <row r="359">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row>
    <row r="360">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row>
    <row r="361">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row>
    <row r="362">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row>
    <row r="363">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row>
    <row r="364">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row>
    <row r="365">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row>
    <row r="366">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row>
    <row r="367">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row>
    <row r="368">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row>
    <row r="369">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row>
    <row r="370">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row>
    <row r="371">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row>
    <row r="372">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row>
    <row r="373">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row>
    <row r="374">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row>
    <row r="375">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row>
    <row r="376">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row>
    <row r="377">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row>
    <row r="378">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row>
    <row r="379">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row>
    <row r="380">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row>
    <row r="381">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row>
    <row r="382">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row>
    <row r="383">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row>
    <row r="384">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row>
    <row r="385">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row>
    <row r="386">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row>
    <row r="387">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row>
    <row r="388">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row>
    <row r="389">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row>
    <row r="390">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row>
    <row r="391">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row>
    <row r="392">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row>
    <row r="393">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row>
    <row r="394">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row>
    <row r="395">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row>
    <row r="396">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row>
    <row r="397">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row>
    <row r="398">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row>
    <row r="399">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row>
    <row r="400">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row>
    <row r="401">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row>
    <row r="402">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row>
    <row r="403">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row>
    <row r="404">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row>
    <row r="405">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row>
    <row r="406">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row>
    <row r="407">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row>
    <row r="408">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row>
    <row r="409">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row>
    <row r="410">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row>
    <row r="411">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row>
    <row r="412">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row>
    <row r="413">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row>
    <row r="414">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row>
    <row r="415">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row>
    <row r="416">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row>
    <row r="417">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row>
    <row r="418">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row>
    <row r="419">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row>
    <row r="420">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row>
    <row r="421">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row>
    <row r="422">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row>
    <row r="423">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row>
    <row r="424">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row>
    <row r="425">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row>
    <row r="426">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row>
    <row r="427">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row>
    <row r="428">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row>
    <row r="429">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row>
    <row r="430">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row>
    <row r="431">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row>
    <row r="432">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row>
    <row r="433">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row>
    <row r="434">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row>
    <row r="435">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row>
    <row r="436">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row>
    <row r="437">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row>
    <row r="438">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row>
    <row r="439">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row>
    <row r="440">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row>
    <row r="441">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row>
    <row r="442">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row>
    <row r="443">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row>
    <row r="444">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row>
    <row r="445">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row>
    <row r="446">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row>
    <row r="447">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row>
    <row r="448">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row>
    <row r="449">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row>
    <row r="450">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row>
    <row r="451">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row>
    <row r="452">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row>
    <row r="453">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row>
    <row r="454">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row>
    <row r="455">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row>
    <row r="456">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row>
    <row r="457">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row>
    <row r="458">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row>
    <row r="459">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row>
    <row r="460">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row>
    <row r="461">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row>
    <row r="462">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row>
    <row r="463">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row>
    <row r="464">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row>
    <row r="465">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row>
    <row r="466">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row>
    <row r="467">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row>
    <row r="468">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row>
    <row r="469">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row>
    <row r="470">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row>
    <row r="471">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row>
    <row r="472">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row>
    <row r="473">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row>
    <row r="474">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row>
    <row r="475">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row>
    <row r="476">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row>
    <row r="477">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row>
    <row r="478">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row>
    <row r="479">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row>
    <row r="480">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row>
    <row r="481">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row>
    <row r="482">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row>
    <row r="483">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row>
    <row r="484">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row>
    <row r="485">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row>
    <row r="486">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row>
    <row r="487">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row>
    <row r="488">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row>
    <row r="489">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row>
    <row r="490">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row>
    <row r="491">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row>
    <row r="492">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row>
    <row r="493">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row>
    <row r="494">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row>
    <row r="495">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row>
    <row r="496">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row>
    <row r="497">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row>
    <row r="498">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row>
    <row r="499">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row>
    <row r="500">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row>
    <row r="501">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row>
    <row r="502">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row>
    <row r="503">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row>
    <row r="504">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row>
    <row r="505">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row>
    <row r="506">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row>
    <row r="507">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row>
    <row r="508">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row>
    <row r="509">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row>
    <row r="510">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row>
    <row r="511">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row>
    <row r="512">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row>
    <row r="513">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row>
    <row r="514">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row>
    <row r="515">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row>
    <row r="516">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row>
    <row r="517">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row>
    <row r="518">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row>
    <row r="519">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row>
    <row r="520">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row>
    <row r="521">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row>
    <row r="522">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row>
    <row r="523">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row>
    <row r="524">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row>
    <row r="525">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row>
    <row r="526">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row>
    <row r="527">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row>
    <row r="528">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row>
    <row r="529">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row>
    <row r="530">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row>
    <row r="531">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row>
    <row r="532">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row>
    <row r="533">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row>
    <row r="534">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row>
    <row r="535">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row>
    <row r="536">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c r="Z536" s="153"/>
    </row>
    <row r="537">
      <c r="A537" s="153"/>
      <c r="B537" s="153"/>
      <c r="C537" s="153"/>
      <c r="D537" s="153"/>
      <c r="E537" s="153"/>
      <c r="F537" s="153"/>
      <c r="G537" s="153"/>
      <c r="H537" s="153"/>
      <c r="I537" s="153"/>
      <c r="J537" s="153"/>
      <c r="K537" s="153"/>
      <c r="L537" s="153"/>
      <c r="M537" s="153"/>
      <c r="N537" s="153"/>
      <c r="O537" s="153"/>
      <c r="P537" s="153"/>
      <c r="Q537" s="153"/>
      <c r="R537" s="153"/>
      <c r="S537" s="153"/>
      <c r="T537" s="153"/>
      <c r="U537" s="153"/>
      <c r="V537" s="153"/>
      <c r="W537" s="153"/>
      <c r="X537" s="153"/>
      <c r="Y537" s="153"/>
      <c r="Z537" s="153"/>
    </row>
    <row r="538">
      <c r="A538" s="153"/>
      <c r="B538" s="153"/>
      <c r="C538" s="153"/>
      <c r="D538" s="153"/>
      <c r="E538" s="153"/>
      <c r="F538" s="153"/>
      <c r="G538" s="153"/>
      <c r="H538" s="153"/>
      <c r="I538" s="153"/>
      <c r="J538" s="153"/>
      <c r="K538" s="153"/>
      <c r="L538" s="153"/>
      <c r="M538" s="153"/>
      <c r="N538" s="153"/>
      <c r="O538" s="153"/>
      <c r="P538" s="153"/>
      <c r="Q538" s="153"/>
      <c r="R538" s="153"/>
      <c r="S538" s="153"/>
      <c r="T538" s="153"/>
      <c r="U538" s="153"/>
      <c r="V538" s="153"/>
      <c r="W538" s="153"/>
      <c r="X538" s="153"/>
      <c r="Y538" s="153"/>
      <c r="Z538" s="153"/>
    </row>
    <row r="539">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c r="Z539" s="153"/>
    </row>
    <row r="540">
      <c r="A540" s="153"/>
      <c r="B540" s="153"/>
      <c r="C540" s="153"/>
      <c r="D540" s="153"/>
      <c r="E540" s="153"/>
      <c r="F540" s="153"/>
      <c r="G540" s="153"/>
      <c r="H540" s="153"/>
      <c r="I540" s="153"/>
      <c r="J540" s="153"/>
      <c r="K540" s="153"/>
      <c r="L540" s="153"/>
      <c r="M540" s="153"/>
      <c r="N540" s="153"/>
      <c r="O540" s="153"/>
      <c r="P540" s="153"/>
      <c r="Q540" s="153"/>
      <c r="R540" s="153"/>
      <c r="S540" s="153"/>
      <c r="T540" s="153"/>
      <c r="U540" s="153"/>
      <c r="V540" s="153"/>
      <c r="W540" s="153"/>
      <c r="X540" s="153"/>
      <c r="Y540" s="153"/>
      <c r="Z540" s="153"/>
    </row>
    <row r="541">
      <c r="A541" s="153"/>
      <c r="B541" s="153"/>
      <c r="C541" s="153"/>
      <c r="D541" s="153"/>
      <c r="E541" s="153"/>
      <c r="F541" s="153"/>
      <c r="G541" s="153"/>
      <c r="H541" s="153"/>
      <c r="I541" s="153"/>
      <c r="J541" s="153"/>
      <c r="K541" s="153"/>
      <c r="L541" s="153"/>
      <c r="M541" s="153"/>
      <c r="N541" s="153"/>
      <c r="O541" s="153"/>
      <c r="P541" s="153"/>
      <c r="Q541" s="153"/>
      <c r="R541" s="153"/>
      <c r="S541" s="153"/>
      <c r="T541" s="153"/>
      <c r="U541" s="153"/>
      <c r="V541" s="153"/>
      <c r="W541" s="153"/>
      <c r="X541" s="153"/>
      <c r="Y541" s="153"/>
      <c r="Z541" s="153"/>
    </row>
    <row r="542">
      <c r="A542" s="153"/>
      <c r="B542" s="153"/>
      <c r="C542" s="153"/>
      <c r="D542" s="153"/>
      <c r="E542" s="153"/>
      <c r="F542" s="153"/>
      <c r="G542" s="153"/>
      <c r="H542" s="153"/>
      <c r="I542" s="153"/>
      <c r="J542" s="153"/>
      <c r="K542" s="153"/>
      <c r="L542" s="153"/>
      <c r="M542" s="153"/>
      <c r="N542" s="153"/>
      <c r="O542" s="153"/>
      <c r="P542" s="153"/>
      <c r="Q542" s="153"/>
      <c r="R542" s="153"/>
      <c r="S542" s="153"/>
      <c r="T542" s="153"/>
      <c r="U542" s="153"/>
      <c r="V542" s="153"/>
      <c r="W542" s="153"/>
      <c r="X542" s="153"/>
      <c r="Y542" s="153"/>
      <c r="Z542" s="153"/>
    </row>
    <row r="543">
      <c r="A543" s="153"/>
      <c r="B543" s="153"/>
      <c r="C543" s="153"/>
      <c r="D543" s="153"/>
      <c r="E543" s="153"/>
      <c r="F543" s="153"/>
      <c r="G543" s="153"/>
      <c r="H543" s="153"/>
      <c r="I543" s="153"/>
      <c r="J543" s="153"/>
      <c r="K543" s="153"/>
      <c r="L543" s="153"/>
      <c r="M543" s="153"/>
      <c r="N543" s="153"/>
      <c r="O543" s="153"/>
      <c r="P543" s="153"/>
      <c r="Q543" s="153"/>
      <c r="R543" s="153"/>
      <c r="S543" s="153"/>
      <c r="T543" s="153"/>
      <c r="U543" s="153"/>
      <c r="V543" s="153"/>
      <c r="W543" s="153"/>
      <c r="X543" s="153"/>
      <c r="Y543" s="153"/>
      <c r="Z543" s="153"/>
    </row>
    <row r="544">
      <c r="A544" s="153"/>
      <c r="B544" s="153"/>
      <c r="C544" s="153"/>
      <c r="D544" s="153"/>
      <c r="E544" s="153"/>
      <c r="F544" s="153"/>
      <c r="G544" s="153"/>
      <c r="H544" s="153"/>
      <c r="I544" s="153"/>
      <c r="J544" s="153"/>
      <c r="K544" s="153"/>
      <c r="L544" s="153"/>
      <c r="M544" s="153"/>
      <c r="N544" s="153"/>
      <c r="O544" s="153"/>
      <c r="P544" s="153"/>
      <c r="Q544" s="153"/>
      <c r="R544" s="153"/>
      <c r="S544" s="153"/>
      <c r="T544" s="153"/>
      <c r="U544" s="153"/>
      <c r="V544" s="153"/>
      <c r="W544" s="153"/>
      <c r="X544" s="153"/>
      <c r="Y544" s="153"/>
      <c r="Z544" s="153"/>
    </row>
    <row r="545">
      <c r="A545" s="153"/>
      <c r="B545" s="153"/>
      <c r="C545" s="153"/>
      <c r="D545" s="153"/>
      <c r="E545" s="153"/>
      <c r="F545" s="153"/>
      <c r="G545" s="153"/>
      <c r="H545" s="153"/>
      <c r="I545" s="153"/>
      <c r="J545" s="153"/>
      <c r="K545" s="153"/>
      <c r="L545" s="153"/>
      <c r="M545" s="153"/>
      <c r="N545" s="153"/>
      <c r="O545" s="153"/>
      <c r="P545" s="153"/>
      <c r="Q545" s="153"/>
      <c r="R545" s="153"/>
      <c r="S545" s="153"/>
      <c r="T545" s="153"/>
      <c r="U545" s="153"/>
      <c r="V545" s="153"/>
      <c r="W545" s="153"/>
      <c r="X545" s="153"/>
      <c r="Y545" s="153"/>
      <c r="Z545" s="153"/>
    </row>
    <row r="546">
      <c r="A546" s="153"/>
      <c r="B546" s="153"/>
      <c r="C546" s="153"/>
      <c r="D546" s="153"/>
      <c r="E546" s="153"/>
      <c r="F546" s="153"/>
      <c r="G546" s="153"/>
      <c r="H546" s="153"/>
      <c r="I546" s="153"/>
      <c r="J546" s="153"/>
      <c r="K546" s="153"/>
      <c r="L546" s="153"/>
      <c r="M546" s="153"/>
      <c r="N546" s="153"/>
      <c r="O546" s="153"/>
      <c r="P546" s="153"/>
      <c r="Q546" s="153"/>
      <c r="R546" s="153"/>
      <c r="S546" s="153"/>
      <c r="T546" s="153"/>
      <c r="U546" s="153"/>
      <c r="V546" s="153"/>
      <c r="W546" s="153"/>
      <c r="X546" s="153"/>
      <c r="Y546" s="153"/>
      <c r="Z546" s="153"/>
    </row>
    <row r="547">
      <c r="A547" s="153"/>
      <c r="B547" s="153"/>
      <c r="C547" s="153"/>
      <c r="D547" s="153"/>
      <c r="E547" s="153"/>
      <c r="F547" s="153"/>
      <c r="G547" s="153"/>
      <c r="H547" s="153"/>
      <c r="I547" s="153"/>
      <c r="J547" s="153"/>
      <c r="K547" s="153"/>
      <c r="L547" s="153"/>
      <c r="M547" s="153"/>
      <c r="N547" s="153"/>
      <c r="O547" s="153"/>
      <c r="P547" s="153"/>
      <c r="Q547" s="153"/>
      <c r="R547" s="153"/>
      <c r="S547" s="153"/>
      <c r="T547" s="153"/>
      <c r="U547" s="153"/>
      <c r="V547" s="153"/>
      <c r="W547" s="153"/>
      <c r="X547" s="153"/>
      <c r="Y547" s="153"/>
      <c r="Z547" s="153"/>
    </row>
    <row r="548">
      <c r="A548" s="153"/>
      <c r="B548" s="153"/>
      <c r="C548" s="153"/>
      <c r="D548" s="153"/>
      <c r="E548" s="153"/>
      <c r="F548" s="153"/>
      <c r="G548" s="153"/>
      <c r="H548" s="153"/>
      <c r="I548" s="153"/>
      <c r="J548" s="153"/>
      <c r="K548" s="153"/>
      <c r="L548" s="153"/>
      <c r="M548" s="153"/>
      <c r="N548" s="153"/>
      <c r="O548" s="153"/>
      <c r="P548" s="153"/>
      <c r="Q548" s="153"/>
      <c r="R548" s="153"/>
      <c r="S548" s="153"/>
      <c r="T548" s="153"/>
      <c r="U548" s="153"/>
      <c r="V548" s="153"/>
      <c r="W548" s="153"/>
      <c r="X548" s="153"/>
      <c r="Y548" s="153"/>
      <c r="Z548" s="153"/>
    </row>
    <row r="549">
      <c r="A549" s="153"/>
      <c r="B549" s="153"/>
      <c r="C549" s="153"/>
      <c r="D549" s="153"/>
      <c r="E549" s="153"/>
      <c r="F549" s="153"/>
      <c r="G549" s="153"/>
      <c r="H549" s="153"/>
      <c r="I549" s="153"/>
      <c r="J549" s="153"/>
      <c r="K549" s="153"/>
      <c r="L549" s="153"/>
      <c r="M549" s="153"/>
      <c r="N549" s="153"/>
      <c r="O549" s="153"/>
      <c r="P549" s="153"/>
      <c r="Q549" s="153"/>
      <c r="R549" s="153"/>
      <c r="S549" s="153"/>
      <c r="T549" s="153"/>
      <c r="U549" s="153"/>
      <c r="V549" s="153"/>
      <c r="W549" s="153"/>
      <c r="X549" s="153"/>
      <c r="Y549" s="153"/>
      <c r="Z549" s="153"/>
    </row>
    <row r="550">
      <c r="A550" s="153"/>
      <c r="B550" s="153"/>
      <c r="C550" s="153"/>
      <c r="D550" s="153"/>
      <c r="E550" s="153"/>
      <c r="F550" s="153"/>
      <c r="G550" s="153"/>
      <c r="H550" s="153"/>
      <c r="I550" s="153"/>
      <c r="J550" s="153"/>
      <c r="K550" s="153"/>
      <c r="L550" s="153"/>
      <c r="M550" s="153"/>
      <c r="N550" s="153"/>
      <c r="O550" s="153"/>
      <c r="P550" s="153"/>
      <c r="Q550" s="153"/>
      <c r="R550" s="153"/>
      <c r="S550" s="153"/>
      <c r="T550" s="153"/>
      <c r="U550" s="153"/>
      <c r="V550" s="153"/>
      <c r="W550" s="153"/>
      <c r="X550" s="153"/>
      <c r="Y550" s="153"/>
      <c r="Z550" s="153"/>
    </row>
    <row r="551">
      <c r="A551" s="153"/>
      <c r="B551" s="153"/>
      <c r="C551" s="153"/>
      <c r="D551" s="153"/>
      <c r="E551" s="153"/>
      <c r="F551" s="153"/>
      <c r="G551" s="153"/>
      <c r="H551" s="153"/>
      <c r="I551" s="153"/>
      <c r="J551" s="153"/>
      <c r="K551" s="153"/>
      <c r="L551" s="153"/>
      <c r="M551" s="153"/>
      <c r="N551" s="153"/>
      <c r="O551" s="153"/>
      <c r="P551" s="153"/>
      <c r="Q551" s="153"/>
      <c r="R551" s="153"/>
      <c r="S551" s="153"/>
      <c r="T551" s="153"/>
      <c r="U551" s="153"/>
      <c r="V551" s="153"/>
      <c r="W551" s="153"/>
      <c r="X551" s="153"/>
      <c r="Y551" s="153"/>
      <c r="Z551" s="153"/>
    </row>
    <row r="552">
      <c r="A552" s="153"/>
      <c r="B552" s="153"/>
      <c r="C552" s="153"/>
      <c r="D552" s="153"/>
      <c r="E552" s="153"/>
      <c r="F552" s="153"/>
      <c r="G552" s="153"/>
      <c r="H552" s="153"/>
      <c r="I552" s="153"/>
      <c r="J552" s="153"/>
      <c r="K552" s="153"/>
      <c r="L552" s="153"/>
      <c r="M552" s="153"/>
      <c r="N552" s="153"/>
      <c r="O552" s="153"/>
      <c r="P552" s="153"/>
      <c r="Q552" s="153"/>
      <c r="R552" s="153"/>
      <c r="S552" s="153"/>
      <c r="T552" s="153"/>
      <c r="U552" s="153"/>
      <c r="V552" s="153"/>
      <c r="W552" s="153"/>
      <c r="X552" s="153"/>
      <c r="Y552" s="153"/>
      <c r="Z552" s="153"/>
    </row>
    <row r="553">
      <c r="A553" s="153"/>
      <c r="B553" s="153"/>
      <c r="C553" s="153"/>
      <c r="D553" s="153"/>
      <c r="E553" s="153"/>
      <c r="F553" s="153"/>
      <c r="G553" s="153"/>
      <c r="H553" s="153"/>
      <c r="I553" s="153"/>
      <c r="J553" s="153"/>
      <c r="K553" s="153"/>
      <c r="L553" s="153"/>
      <c r="M553" s="153"/>
      <c r="N553" s="153"/>
      <c r="O553" s="153"/>
      <c r="P553" s="153"/>
      <c r="Q553" s="153"/>
      <c r="R553" s="153"/>
      <c r="S553" s="153"/>
      <c r="T553" s="153"/>
      <c r="U553" s="153"/>
      <c r="V553" s="153"/>
      <c r="W553" s="153"/>
      <c r="X553" s="153"/>
      <c r="Y553" s="153"/>
      <c r="Z553" s="153"/>
    </row>
    <row r="554">
      <c r="A554" s="153"/>
      <c r="B554" s="153"/>
      <c r="C554" s="153"/>
      <c r="D554" s="153"/>
      <c r="E554" s="153"/>
      <c r="F554" s="153"/>
      <c r="G554" s="153"/>
      <c r="H554" s="153"/>
      <c r="I554" s="153"/>
      <c r="J554" s="153"/>
      <c r="K554" s="153"/>
      <c r="L554" s="153"/>
      <c r="M554" s="153"/>
      <c r="N554" s="153"/>
      <c r="O554" s="153"/>
      <c r="P554" s="153"/>
      <c r="Q554" s="153"/>
      <c r="R554" s="153"/>
      <c r="S554" s="153"/>
      <c r="T554" s="153"/>
      <c r="U554" s="153"/>
      <c r="V554" s="153"/>
      <c r="W554" s="153"/>
      <c r="X554" s="153"/>
      <c r="Y554" s="153"/>
      <c r="Z554" s="153"/>
    </row>
    <row r="555">
      <c r="A555" s="153"/>
      <c r="B555" s="153"/>
      <c r="C555" s="153"/>
      <c r="D555" s="153"/>
      <c r="E555" s="153"/>
      <c r="F555" s="153"/>
      <c r="G555" s="153"/>
      <c r="H555" s="153"/>
      <c r="I555" s="153"/>
      <c r="J555" s="153"/>
      <c r="K555" s="153"/>
      <c r="L555" s="153"/>
      <c r="M555" s="153"/>
      <c r="N555" s="153"/>
      <c r="O555" s="153"/>
      <c r="P555" s="153"/>
      <c r="Q555" s="153"/>
      <c r="R555" s="153"/>
      <c r="S555" s="153"/>
      <c r="T555" s="153"/>
      <c r="U555" s="153"/>
      <c r="V555" s="153"/>
      <c r="W555" s="153"/>
      <c r="X555" s="153"/>
      <c r="Y555" s="153"/>
      <c r="Z555" s="153"/>
    </row>
    <row r="556">
      <c r="A556" s="153"/>
      <c r="B556" s="153"/>
      <c r="C556" s="153"/>
      <c r="D556" s="153"/>
      <c r="E556" s="153"/>
      <c r="F556" s="153"/>
      <c r="G556" s="153"/>
      <c r="H556" s="153"/>
      <c r="I556" s="153"/>
      <c r="J556" s="153"/>
      <c r="K556" s="153"/>
      <c r="L556" s="153"/>
      <c r="M556" s="153"/>
      <c r="N556" s="153"/>
      <c r="O556" s="153"/>
      <c r="P556" s="153"/>
      <c r="Q556" s="153"/>
      <c r="R556" s="153"/>
      <c r="S556" s="153"/>
      <c r="T556" s="153"/>
      <c r="U556" s="153"/>
      <c r="V556" s="153"/>
      <c r="W556" s="153"/>
      <c r="X556" s="153"/>
      <c r="Y556" s="153"/>
      <c r="Z556" s="153"/>
    </row>
    <row r="557">
      <c r="A557" s="153"/>
      <c r="B557" s="153"/>
      <c r="C557" s="153"/>
      <c r="D557" s="153"/>
      <c r="E557" s="153"/>
      <c r="F557" s="153"/>
      <c r="G557" s="153"/>
      <c r="H557" s="153"/>
      <c r="I557" s="153"/>
      <c r="J557" s="153"/>
      <c r="K557" s="153"/>
      <c r="L557" s="153"/>
      <c r="M557" s="153"/>
      <c r="N557" s="153"/>
      <c r="O557" s="153"/>
      <c r="P557" s="153"/>
      <c r="Q557" s="153"/>
      <c r="R557" s="153"/>
      <c r="S557" s="153"/>
      <c r="T557" s="153"/>
      <c r="U557" s="153"/>
      <c r="V557" s="153"/>
      <c r="W557" s="153"/>
      <c r="X557" s="153"/>
      <c r="Y557" s="153"/>
      <c r="Z557" s="153"/>
    </row>
    <row r="558">
      <c r="A558" s="153"/>
      <c r="B558" s="153"/>
      <c r="C558" s="153"/>
      <c r="D558" s="153"/>
      <c r="E558" s="153"/>
      <c r="F558" s="153"/>
      <c r="G558" s="153"/>
      <c r="H558" s="153"/>
      <c r="I558" s="153"/>
      <c r="J558" s="153"/>
      <c r="K558" s="153"/>
      <c r="L558" s="153"/>
      <c r="M558" s="153"/>
      <c r="N558" s="153"/>
      <c r="O558" s="153"/>
      <c r="P558" s="153"/>
      <c r="Q558" s="153"/>
      <c r="R558" s="153"/>
      <c r="S558" s="153"/>
      <c r="T558" s="153"/>
      <c r="U558" s="153"/>
      <c r="V558" s="153"/>
      <c r="W558" s="153"/>
      <c r="X558" s="153"/>
      <c r="Y558" s="153"/>
      <c r="Z558" s="153"/>
    </row>
    <row r="559">
      <c r="A559" s="153"/>
      <c r="B559" s="153"/>
      <c r="C559" s="153"/>
      <c r="D559" s="153"/>
      <c r="E559" s="153"/>
      <c r="F559" s="153"/>
      <c r="G559" s="153"/>
      <c r="H559" s="153"/>
      <c r="I559" s="153"/>
      <c r="J559" s="153"/>
      <c r="K559" s="153"/>
      <c r="L559" s="153"/>
      <c r="M559" s="153"/>
      <c r="N559" s="153"/>
      <c r="O559" s="153"/>
      <c r="P559" s="153"/>
      <c r="Q559" s="153"/>
      <c r="R559" s="153"/>
      <c r="S559" s="153"/>
      <c r="T559" s="153"/>
      <c r="U559" s="153"/>
      <c r="V559" s="153"/>
      <c r="W559" s="153"/>
      <c r="X559" s="153"/>
      <c r="Y559" s="153"/>
      <c r="Z559" s="153"/>
    </row>
    <row r="560">
      <c r="A560" s="153"/>
      <c r="B560" s="153"/>
      <c r="C560" s="153"/>
      <c r="D560" s="153"/>
      <c r="E560" s="153"/>
      <c r="F560" s="153"/>
      <c r="G560" s="153"/>
      <c r="H560" s="153"/>
      <c r="I560" s="153"/>
      <c r="J560" s="153"/>
      <c r="K560" s="153"/>
      <c r="L560" s="153"/>
      <c r="M560" s="153"/>
      <c r="N560" s="153"/>
      <c r="O560" s="153"/>
      <c r="P560" s="153"/>
      <c r="Q560" s="153"/>
      <c r="R560" s="153"/>
      <c r="S560" s="153"/>
      <c r="T560" s="153"/>
      <c r="U560" s="153"/>
      <c r="V560" s="153"/>
      <c r="W560" s="153"/>
      <c r="X560" s="153"/>
      <c r="Y560" s="153"/>
      <c r="Z560" s="153"/>
    </row>
    <row r="561">
      <c r="A561" s="153"/>
      <c r="B561" s="153"/>
      <c r="C561" s="153"/>
      <c r="D561" s="153"/>
      <c r="E561" s="153"/>
      <c r="F561" s="153"/>
      <c r="G561" s="153"/>
      <c r="H561" s="153"/>
      <c r="I561" s="153"/>
      <c r="J561" s="153"/>
      <c r="K561" s="153"/>
      <c r="L561" s="153"/>
      <c r="M561" s="153"/>
      <c r="N561" s="153"/>
      <c r="O561" s="153"/>
      <c r="P561" s="153"/>
      <c r="Q561" s="153"/>
      <c r="R561" s="153"/>
      <c r="S561" s="153"/>
      <c r="T561" s="153"/>
      <c r="U561" s="153"/>
      <c r="V561" s="153"/>
      <c r="W561" s="153"/>
      <c r="X561" s="153"/>
      <c r="Y561" s="153"/>
      <c r="Z561" s="153"/>
    </row>
    <row r="562">
      <c r="A562" s="153"/>
      <c r="B562" s="153"/>
      <c r="C562" s="153"/>
      <c r="D562" s="153"/>
      <c r="E562" s="153"/>
      <c r="F562" s="153"/>
      <c r="G562" s="153"/>
      <c r="H562" s="153"/>
      <c r="I562" s="153"/>
      <c r="J562" s="153"/>
      <c r="K562" s="153"/>
      <c r="L562" s="153"/>
      <c r="M562" s="153"/>
      <c r="N562" s="153"/>
      <c r="O562" s="153"/>
      <c r="P562" s="153"/>
      <c r="Q562" s="153"/>
      <c r="R562" s="153"/>
      <c r="S562" s="153"/>
      <c r="T562" s="153"/>
      <c r="U562" s="153"/>
      <c r="V562" s="153"/>
      <c r="W562" s="153"/>
      <c r="X562" s="153"/>
      <c r="Y562" s="153"/>
      <c r="Z562" s="153"/>
    </row>
    <row r="563">
      <c r="A563" s="153"/>
      <c r="B563" s="153"/>
      <c r="C563" s="153"/>
      <c r="D563" s="153"/>
      <c r="E563" s="153"/>
      <c r="F563" s="153"/>
      <c r="G563" s="153"/>
      <c r="H563" s="153"/>
      <c r="I563" s="153"/>
      <c r="J563" s="153"/>
      <c r="K563" s="153"/>
      <c r="L563" s="153"/>
      <c r="M563" s="153"/>
      <c r="N563" s="153"/>
      <c r="O563" s="153"/>
      <c r="P563" s="153"/>
      <c r="Q563" s="153"/>
      <c r="R563" s="153"/>
      <c r="S563" s="153"/>
      <c r="T563" s="153"/>
      <c r="U563" s="153"/>
      <c r="V563" s="153"/>
      <c r="W563" s="153"/>
      <c r="X563" s="153"/>
      <c r="Y563" s="153"/>
      <c r="Z563" s="153"/>
    </row>
    <row r="564">
      <c r="A564" s="153"/>
      <c r="B564" s="153"/>
      <c r="C564" s="153"/>
      <c r="D564" s="153"/>
      <c r="E564" s="153"/>
      <c r="F564" s="153"/>
      <c r="G564" s="153"/>
      <c r="H564" s="153"/>
      <c r="I564" s="153"/>
      <c r="J564" s="153"/>
      <c r="K564" s="153"/>
      <c r="L564" s="153"/>
      <c r="M564" s="153"/>
      <c r="N564" s="153"/>
      <c r="O564" s="153"/>
      <c r="P564" s="153"/>
      <c r="Q564" s="153"/>
      <c r="R564" s="153"/>
      <c r="S564" s="153"/>
      <c r="T564" s="153"/>
      <c r="U564" s="153"/>
      <c r="V564" s="153"/>
      <c r="W564" s="153"/>
      <c r="X564" s="153"/>
      <c r="Y564" s="153"/>
      <c r="Z564" s="153"/>
    </row>
    <row r="565">
      <c r="A565" s="153"/>
      <c r="B565" s="153"/>
      <c r="C565" s="153"/>
      <c r="D565" s="153"/>
      <c r="E565" s="153"/>
      <c r="F565" s="153"/>
      <c r="G565" s="153"/>
      <c r="H565" s="153"/>
      <c r="I565" s="153"/>
      <c r="J565" s="153"/>
      <c r="K565" s="153"/>
      <c r="L565" s="153"/>
      <c r="M565" s="153"/>
      <c r="N565" s="153"/>
      <c r="O565" s="153"/>
      <c r="P565" s="153"/>
      <c r="Q565" s="153"/>
      <c r="R565" s="153"/>
      <c r="S565" s="153"/>
      <c r="T565" s="153"/>
      <c r="U565" s="153"/>
      <c r="V565" s="153"/>
      <c r="W565" s="153"/>
      <c r="X565" s="153"/>
      <c r="Y565" s="153"/>
      <c r="Z565" s="153"/>
    </row>
    <row r="566">
      <c r="A566" s="153"/>
      <c r="B566" s="153"/>
      <c r="C566" s="153"/>
      <c r="D566" s="153"/>
      <c r="E566" s="153"/>
      <c r="F566" s="153"/>
      <c r="G566" s="153"/>
      <c r="H566" s="153"/>
      <c r="I566" s="153"/>
      <c r="J566" s="153"/>
      <c r="K566" s="153"/>
      <c r="L566" s="153"/>
      <c r="M566" s="153"/>
      <c r="N566" s="153"/>
      <c r="O566" s="153"/>
      <c r="P566" s="153"/>
      <c r="Q566" s="153"/>
      <c r="R566" s="153"/>
      <c r="S566" s="153"/>
      <c r="T566" s="153"/>
      <c r="U566" s="153"/>
      <c r="V566" s="153"/>
      <c r="W566" s="153"/>
      <c r="X566" s="153"/>
      <c r="Y566" s="153"/>
      <c r="Z566" s="153"/>
    </row>
    <row r="567">
      <c r="A567" s="153"/>
      <c r="B567" s="153"/>
      <c r="C567" s="153"/>
      <c r="D567" s="153"/>
      <c r="E567" s="153"/>
      <c r="F567" s="153"/>
      <c r="G567" s="153"/>
      <c r="H567" s="153"/>
      <c r="I567" s="153"/>
      <c r="J567" s="153"/>
      <c r="K567" s="153"/>
      <c r="L567" s="153"/>
      <c r="M567" s="153"/>
      <c r="N567" s="153"/>
      <c r="O567" s="153"/>
      <c r="P567" s="153"/>
      <c r="Q567" s="153"/>
      <c r="R567" s="153"/>
      <c r="S567" s="153"/>
      <c r="T567" s="153"/>
      <c r="U567" s="153"/>
      <c r="V567" s="153"/>
      <c r="W567" s="153"/>
      <c r="X567" s="153"/>
      <c r="Y567" s="153"/>
      <c r="Z567" s="153"/>
    </row>
    <row r="568">
      <c r="A568" s="153"/>
      <c r="B568" s="153"/>
      <c r="C568" s="153"/>
      <c r="D568" s="153"/>
      <c r="E568" s="153"/>
      <c r="F568" s="153"/>
      <c r="G568" s="153"/>
      <c r="H568" s="153"/>
      <c r="I568" s="153"/>
      <c r="J568" s="153"/>
      <c r="K568" s="153"/>
      <c r="L568" s="153"/>
      <c r="M568" s="153"/>
      <c r="N568" s="153"/>
      <c r="O568" s="153"/>
      <c r="P568" s="153"/>
      <c r="Q568" s="153"/>
      <c r="R568" s="153"/>
      <c r="S568" s="153"/>
      <c r="T568" s="153"/>
      <c r="U568" s="153"/>
      <c r="V568" s="153"/>
      <c r="W568" s="153"/>
      <c r="X568" s="153"/>
      <c r="Y568" s="153"/>
      <c r="Z568" s="153"/>
    </row>
    <row r="569">
      <c r="A569" s="153"/>
      <c r="B569" s="153"/>
      <c r="C569" s="153"/>
      <c r="D569" s="153"/>
      <c r="E569" s="153"/>
      <c r="F569" s="153"/>
      <c r="G569" s="153"/>
      <c r="H569" s="153"/>
      <c r="I569" s="153"/>
      <c r="J569" s="153"/>
      <c r="K569" s="153"/>
      <c r="L569" s="153"/>
      <c r="M569" s="153"/>
      <c r="N569" s="153"/>
      <c r="O569" s="153"/>
      <c r="P569" s="153"/>
      <c r="Q569" s="153"/>
      <c r="R569" s="153"/>
      <c r="S569" s="153"/>
      <c r="T569" s="153"/>
      <c r="U569" s="153"/>
      <c r="V569" s="153"/>
      <c r="W569" s="153"/>
      <c r="X569" s="153"/>
      <c r="Y569" s="153"/>
      <c r="Z569" s="153"/>
    </row>
    <row r="570">
      <c r="A570" s="153"/>
      <c r="B570" s="153"/>
      <c r="C570" s="153"/>
      <c r="D570" s="153"/>
      <c r="E570" s="153"/>
      <c r="F570" s="153"/>
      <c r="G570" s="153"/>
      <c r="H570" s="153"/>
      <c r="I570" s="153"/>
      <c r="J570" s="153"/>
      <c r="K570" s="153"/>
      <c r="L570" s="153"/>
      <c r="M570" s="153"/>
      <c r="N570" s="153"/>
      <c r="O570" s="153"/>
      <c r="P570" s="153"/>
      <c r="Q570" s="153"/>
      <c r="R570" s="153"/>
      <c r="S570" s="153"/>
      <c r="T570" s="153"/>
      <c r="U570" s="153"/>
      <c r="V570" s="153"/>
      <c r="W570" s="153"/>
      <c r="X570" s="153"/>
      <c r="Y570" s="153"/>
      <c r="Z570" s="153"/>
    </row>
    <row r="571">
      <c r="A571" s="153"/>
      <c r="B571" s="153"/>
      <c r="C571" s="153"/>
      <c r="D571" s="153"/>
      <c r="E571" s="153"/>
      <c r="F571" s="153"/>
      <c r="G571" s="153"/>
      <c r="H571" s="153"/>
      <c r="I571" s="153"/>
      <c r="J571" s="153"/>
      <c r="K571" s="153"/>
      <c r="L571" s="153"/>
      <c r="M571" s="153"/>
      <c r="N571" s="153"/>
      <c r="O571" s="153"/>
      <c r="P571" s="153"/>
      <c r="Q571" s="153"/>
      <c r="R571" s="153"/>
      <c r="S571" s="153"/>
      <c r="T571" s="153"/>
      <c r="U571" s="153"/>
      <c r="V571" s="153"/>
      <c r="W571" s="153"/>
      <c r="X571" s="153"/>
      <c r="Y571" s="153"/>
      <c r="Z571" s="153"/>
    </row>
    <row r="572">
      <c r="A572" s="153"/>
      <c r="B572" s="153"/>
      <c r="C572" s="153"/>
      <c r="D572" s="153"/>
      <c r="E572" s="153"/>
      <c r="F572" s="153"/>
      <c r="G572" s="153"/>
      <c r="H572" s="153"/>
      <c r="I572" s="153"/>
      <c r="J572" s="153"/>
      <c r="K572" s="153"/>
      <c r="L572" s="153"/>
      <c r="M572" s="153"/>
      <c r="N572" s="153"/>
      <c r="O572" s="153"/>
      <c r="P572" s="153"/>
      <c r="Q572" s="153"/>
      <c r="R572" s="153"/>
      <c r="S572" s="153"/>
      <c r="T572" s="153"/>
      <c r="U572" s="153"/>
      <c r="V572" s="153"/>
      <c r="W572" s="153"/>
      <c r="X572" s="153"/>
      <c r="Y572" s="153"/>
      <c r="Z572" s="153"/>
    </row>
    <row r="573">
      <c r="A573" s="153"/>
      <c r="B573" s="153"/>
      <c r="C573" s="153"/>
      <c r="D573" s="153"/>
      <c r="E573" s="153"/>
      <c r="F573" s="153"/>
      <c r="G573" s="153"/>
      <c r="H573" s="153"/>
      <c r="I573" s="153"/>
      <c r="J573" s="153"/>
      <c r="K573" s="153"/>
      <c r="L573" s="153"/>
      <c r="M573" s="153"/>
      <c r="N573" s="153"/>
      <c r="O573" s="153"/>
      <c r="P573" s="153"/>
      <c r="Q573" s="153"/>
      <c r="R573" s="153"/>
      <c r="S573" s="153"/>
      <c r="T573" s="153"/>
      <c r="U573" s="153"/>
      <c r="V573" s="153"/>
      <c r="W573" s="153"/>
      <c r="X573" s="153"/>
      <c r="Y573" s="153"/>
      <c r="Z573" s="153"/>
    </row>
    <row r="574">
      <c r="A574" s="153"/>
      <c r="B574" s="153"/>
      <c r="C574" s="153"/>
      <c r="D574" s="153"/>
      <c r="E574" s="153"/>
      <c r="F574" s="153"/>
      <c r="G574" s="153"/>
      <c r="H574" s="153"/>
      <c r="I574" s="153"/>
      <c r="J574" s="153"/>
      <c r="K574" s="153"/>
      <c r="L574" s="153"/>
      <c r="M574" s="153"/>
      <c r="N574" s="153"/>
      <c r="O574" s="153"/>
      <c r="P574" s="153"/>
      <c r="Q574" s="153"/>
      <c r="R574" s="153"/>
      <c r="S574" s="153"/>
      <c r="T574" s="153"/>
      <c r="U574" s="153"/>
      <c r="V574" s="153"/>
      <c r="W574" s="153"/>
      <c r="X574" s="153"/>
      <c r="Y574" s="153"/>
      <c r="Z574" s="153"/>
    </row>
    <row r="575">
      <c r="A575" s="153"/>
      <c r="B575" s="153"/>
      <c r="C575" s="153"/>
      <c r="D575" s="153"/>
      <c r="E575" s="153"/>
      <c r="F575" s="153"/>
      <c r="G575" s="153"/>
      <c r="H575" s="153"/>
      <c r="I575" s="153"/>
      <c r="J575" s="153"/>
      <c r="K575" s="153"/>
      <c r="L575" s="153"/>
      <c r="M575" s="153"/>
      <c r="N575" s="153"/>
      <c r="O575" s="153"/>
      <c r="P575" s="153"/>
      <c r="Q575" s="153"/>
      <c r="R575" s="153"/>
      <c r="S575" s="153"/>
      <c r="T575" s="153"/>
      <c r="U575" s="153"/>
      <c r="V575" s="153"/>
      <c r="W575" s="153"/>
      <c r="X575" s="153"/>
      <c r="Y575" s="153"/>
      <c r="Z575" s="153"/>
    </row>
    <row r="576">
      <c r="A576" s="153"/>
      <c r="B576" s="153"/>
      <c r="C576" s="153"/>
      <c r="D576" s="153"/>
      <c r="E576" s="153"/>
      <c r="F576" s="153"/>
      <c r="G576" s="153"/>
      <c r="H576" s="153"/>
      <c r="I576" s="153"/>
      <c r="J576" s="153"/>
      <c r="K576" s="153"/>
      <c r="L576" s="153"/>
      <c r="M576" s="153"/>
      <c r="N576" s="153"/>
      <c r="O576" s="153"/>
      <c r="P576" s="153"/>
      <c r="Q576" s="153"/>
      <c r="R576" s="153"/>
      <c r="S576" s="153"/>
      <c r="T576" s="153"/>
      <c r="U576" s="153"/>
      <c r="V576" s="153"/>
      <c r="W576" s="153"/>
      <c r="X576" s="153"/>
      <c r="Y576" s="153"/>
      <c r="Z576" s="153"/>
    </row>
    <row r="577">
      <c r="A577" s="153"/>
      <c r="B577" s="153"/>
      <c r="C577" s="153"/>
      <c r="D577" s="153"/>
      <c r="E577" s="153"/>
      <c r="F577" s="153"/>
      <c r="G577" s="153"/>
      <c r="H577" s="153"/>
      <c r="I577" s="153"/>
      <c r="J577" s="153"/>
      <c r="K577" s="153"/>
      <c r="L577" s="153"/>
      <c r="M577" s="153"/>
      <c r="N577" s="153"/>
      <c r="O577" s="153"/>
      <c r="P577" s="153"/>
      <c r="Q577" s="153"/>
      <c r="R577" s="153"/>
      <c r="S577" s="153"/>
      <c r="T577" s="153"/>
      <c r="U577" s="153"/>
      <c r="V577" s="153"/>
      <c r="W577" s="153"/>
      <c r="X577" s="153"/>
      <c r="Y577" s="153"/>
      <c r="Z577" s="153"/>
    </row>
    <row r="578">
      <c r="A578" s="153"/>
      <c r="B578" s="153"/>
      <c r="C578" s="153"/>
      <c r="D578" s="153"/>
      <c r="E578" s="153"/>
      <c r="F578" s="153"/>
      <c r="G578" s="153"/>
      <c r="H578" s="153"/>
      <c r="I578" s="153"/>
      <c r="J578" s="153"/>
      <c r="K578" s="153"/>
      <c r="L578" s="153"/>
      <c r="M578" s="153"/>
      <c r="N578" s="153"/>
      <c r="O578" s="153"/>
      <c r="P578" s="153"/>
      <c r="Q578" s="153"/>
      <c r="R578" s="153"/>
      <c r="S578" s="153"/>
      <c r="T578" s="153"/>
      <c r="U578" s="153"/>
      <c r="V578" s="153"/>
      <c r="W578" s="153"/>
      <c r="X578" s="153"/>
      <c r="Y578" s="153"/>
      <c r="Z578" s="153"/>
    </row>
    <row r="579">
      <c r="A579" s="153"/>
      <c r="B579" s="153"/>
      <c r="C579" s="153"/>
      <c r="D579" s="153"/>
      <c r="E579" s="153"/>
      <c r="F579" s="153"/>
      <c r="G579" s="153"/>
      <c r="H579" s="153"/>
      <c r="I579" s="153"/>
      <c r="J579" s="153"/>
      <c r="K579" s="153"/>
      <c r="L579" s="153"/>
      <c r="M579" s="153"/>
      <c r="N579" s="153"/>
      <c r="O579" s="153"/>
      <c r="P579" s="153"/>
      <c r="Q579" s="153"/>
      <c r="R579" s="153"/>
      <c r="S579" s="153"/>
      <c r="T579" s="153"/>
      <c r="U579" s="153"/>
      <c r="V579" s="153"/>
      <c r="W579" s="153"/>
      <c r="X579" s="153"/>
      <c r="Y579" s="153"/>
      <c r="Z579" s="153"/>
    </row>
    <row r="580">
      <c r="A580" s="153"/>
      <c r="B580" s="153"/>
      <c r="C580" s="153"/>
      <c r="D580" s="153"/>
      <c r="E580" s="153"/>
      <c r="F580" s="153"/>
      <c r="G580" s="153"/>
      <c r="H580" s="153"/>
      <c r="I580" s="153"/>
      <c r="J580" s="153"/>
      <c r="K580" s="153"/>
      <c r="L580" s="153"/>
      <c r="M580" s="153"/>
      <c r="N580" s="153"/>
      <c r="O580" s="153"/>
      <c r="P580" s="153"/>
      <c r="Q580" s="153"/>
      <c r="R580" s="153"/>
      <c r="S580" s="153"/>
      <c r="T580" s="153"/>
      <c r="U580" s="153"/>
      <c r="V580" s="153"/>
      <c r="W580" s="153"/>
      <c r="X580" s="153"/>
      <c r="Y580" s="153"/>
      <c r="Z580" s="153"/>
    </row>
    <row r="581">
      <c r="A581" s="153"/>
      <c r="B581" s="153"/>
      <c r="C581" s="153"/>
      <c r="D581" s="153"/>
      <c r="E581" s="153"/>
      <c r="F581" s="153"/>
      <c r="G581" s="153"/>
      <c r="H581" s="153"/>
      <c r="I581" s="153"/>
      <c r="J581" s="153"/>
      <c r="K581" s="153"/>
      <c r="L581" s="153"/>
      <c r="M581" s="153"/>
      <c r="N581" s="153"/>
      <c r="O581" s="153"/>
      <c r="P581" s="153"/>
      <c r="Q581" s="153"/>
      <c r="R581" s="153"/>
      <c r="S581" s="153"/>
      <c r="T581" s="153"/>
      <c r="U581" s="153"/>
      <c r="V581" s="153"/>
      <c r="W581" s="153"/>
      <c r="X581" s="153"/>
      <c r="Y581" s="153"/>
      <c r="Z581" s="153"/>
    </row>
    <row r="582">
      <c r="A582" s="153"/>
      <c r="B582" s="153"/>
      <c r="C582" s="153"/>
      <c r="D582" s="153"/>
      <c r="E582" s="153"/>
      <c r="F582" s="153"/>
      <c r="G582" s="153"/>
      <c r="H582" s="153"/>
      <c r="I582" s="153"/>
      <c r="J582" s="153"/>
      <c r="K582" s="153"/>
      <c r="L582" s="153"/>
      <c r="M582" s="153"/>
      <c r="N582" s="153"/>
      <c r="O582" s="153"/>
      <c r="P582" s="153"/>
      <c r="Q582" s="153"/>
      <c r="R582" s="153"/>
      <c r="S582" s="153"/>
      <c r="T582" s="153"/>
      <c r="U582" s="153"/>
      <c r="V582" s="153"/>
      <c r="W582" s="153"/>
      <c r="X582" s="153"/>
      <c r="Y582" s="153"/>
      <c r="Z582" s="153"/>
    </row>
    <row r="583">
      <c r="A583" s="153"/>
      <c r="B583" s="153"/>
      <c r="C583" s="153"/>
      <c r="D583" s="153"/>
      <c r="E583" s="153"/>
      <c r="F583" s="153"/>
      <c r="G583" s="153"/>
      <c r="H583" s="153"/>
      <c r="I583" s="153"/>
      <c r="J583" s="153"/>
      <c r="K583" s="153"/>
      <c r="L583" s="153"/>
      <c r="M583" s="153"/>
      <c r="N583" s="153"/>
      <c r="O583" s="153"/>
      <c r="P583" s="153"/>
      <c r="Q583" s="153"/>
      <c r="R583" s="153"/>
      <c r="S583" s="153"/>
      <c r="T583" s="153"/>
      <c r="U583" s="153"/>
      <c r="V583" s="153"/>
      <c r="W583" s="153"/>
      <c r="X583" s="153"/>
      <c r="Y583" s="153"/>
      <c r="Z583" s="153"/>
    </row>
    <row r="584">
      <c r="A584" s="153"/>
      <c r="B584" s="153"/>
      <c r="C584" s="153"/>
      <c r="D584" s="153"/>
      <c r="E584" s="153"/>
      <c r="F584" s="153"/>
      <c r="G584" s="153"/>
      <c r="H584" s="153"/>
      <c r="I584" s="153"/>
      <c r="J584" s="153"/>
      <c r="K584" s="153"/>
      <c r="L584" s="153"/>
      <c r="M584" s="153"/>
      <c r="N584" s="153"/>
      <c r="O584" s="153"/>
      <c r="P584" s="153"/>
      <c r="Q584" s="153"/>
      <c r="R584" s="153"/>
      <c r="S584" s="153"/>
      <c r="T584" s="153"/>
      <c r="U584" s="153"/>
      <c r="V584" s="153"/>
      <c r="W584" s="153"/>
      <c r="X584" s="153"/>
      <c r="Y584" s="153"/>
      <c r="Z584" s="153"/>
    </row>
    <row r="585">
      <c r="A585" s="153"/>
      <c r="B585" s="153"/>
      <c r="C585" s="153"/>
      <c r="D585" s="153"/>
      <c r="E585" s="153"/>
      <c r="F585" s="153"/>
      <c r="G585" s="153"/>
      <c r="H585" s="153"/>
      <c r="I585" s="153"/>
      <c r="J585" s="153"/>
      <c r="K585" s="153"/>
      <c r="L585" s="153"/>
      <c r="M585" s="153"/>
      <c r="N585" s="153"/>
      <c r="O585" s="153"/>
      <c r="P585" s="153"/>
      <c r="Q585" s="153"/>
      <c r="R585" s="153"/>
      <c r="S585" s="153"/>
      <c r="T585" s="153"/>
      <c r="U585" s="153"/>
      <c r="V585" s="153"/>
      <c r="W585" s="153"/>
      <c r="X585" s="153"/>
      <c r="Y585" s="153"/>
      <c r="Z585" s="153"/>
    </row>
    <row r="586">
      <c r="A586" s="153"/>
      <c r="B586" s="153"/>
      <c r="C586" s="153"/>
      <c r="D586" s="153"/>
      <c r="E586" s="153"/>
      <c r="F586" s="153"/>
      <c r="G586" s="153"/>
      <c r="H586" s="153"/>
      <c r="I586" s="153"/>
      <c r="J586" s="153"/>
      <c r="K586" s="153"/>
      <c r="L586" s="153"/>
      <c r="M586" s="153"/>
      <c r="N586" s="153"/>
      <c r="O586" s="153"/>
      <c r="P586" s="153"/>
      <c r="Q586" s="153"/>
      <c r="R586" s="153"/>
      <c r="S586" s="153"/>
      <c r="T586" s="153"/>
      <c r="U586" s="153"/>
      <c r="V586" s="153"/>
      <c r="W586" s="153"/>
      <c r="X586" s="153"/>
      <c r="Y586" s="153"/>
      <c r="Z586" s="153"/>
    </row>
    <row r="587">
      <c r="A587" s="153"/>
      <c r="B587" s="153"/>
      <c r="C587" s="153"/>
      <c r="D587" s="153"/>
      <c r="E587" s="153"/>
      <c r="F587" s="153"/>
      <c r="G587" s="153"/>
      <c r="H587" s="153"/>
      <c r="I587" s="153"/>
      <c r="J587" s="153"/>
      <c r="K587" s="153"/>
      <c r="L587" s="153"/>
      <c r="M587" s="153"/>
      <c r="N587" s="153"/>
      <c r="O587" s="153"/>
      <c r="P587" s="153"/>
      <c r="Q587" s="153"/>
      <c r="R587" s="153"/>
      <c r="S587" s="153"/>
      <c r="T587" s="153"/>
      <c r="U587" s="153"/>
      <c r="V587" s="153"/>
      <c r="W587" s="153"/>
      <c r="X587" s="153"/>
      <c r="Y587" s="153"/>
      <c r="Z587" s="153"/>
    </row>
    <row r="588">
      <c r="A588" s="153"/>
      <c r="B588" s="153"/>
      <c r="C588" s="153"/>
      <c r="D588" s="153"/>
      <c r="E588" s="153"/>
      <c r="F588" s="153"/>
      <c r="G588" s="153"/>
      <c r="H588" s="153"/>
      <c r="I588" s="153"/>
      <c r="J588" s="153"/>
      <c r="K588" s="153"/>
      <c r="L588" s="153"/>
      <c r="M588" s="153"/>
      <c r="N588" s="153"/>
      <c r="O588" s="153"/>
      <c r="P588" s="153"/>
      <c r="Q588" s="153"/>
      <c r="R588" s="153"/>
      <c r="S588" s="153"/>
      <c r="T588" s="153"/>
      <c r="U588" s="153"/>
      <c r="V588" s="153"/>
      <c r="W588" s="153"/>
      <c r="X588" s="153"/>
      <c r="Y588" s="153"/>
      <c r="Z588" s="153"/>
    </row>
    <row r="589">
      <c r="A589" s="153"/>
      <c r="B589" s="153"/>
      <c r="C589" s="153"/>
      <c r="D589" s="153"/>
      <c r="E589" s="153"/>
      <c r="F589" s="153"/>
      <c r="G589" s="153"/>
      <c r="H589" s="153"/>
      <c r="I589" s="153"/>
      <c r="J589" s="153"/>
      <c r="K589" s="153"/>
      <c r="L589" s="153"/>
      <c r="M589" s="153"/>
      <c r="N589" s="153"/>
      <c r="O589" s="153"/>
      <c r="P589" s="153"/>
      <c r="Q589" s="153"/>
      <c r="R589" s="153"/>
      <c r="S589" s="153"/>
      <c r="T589" s="153"/>
      <c r="U589" s="153"/>
      <c r="V589" s="153"/>
      <c r="W589" s="153"/>
      <c r="X589" s="153"/>
      <c r="Y589" s="153"/>
      <c r="Z589" s="153"/>
    </row>
    <row r="590">
      <c r="A590" s="153"/>
      <c r="B590" s="153"/>
      <c r="C590" s="153"/>
      <c r="D590" s="153"/>
      <c r="E590" s="153"/>
      <c r="F590" s="153"/>
      <c r="G590" s="153"/>
      <c r="H590" s="153"/>
      <c r="I590" s="153"/>
      <c r="J590" s="153"/>
      <c r="K590" s="153"/>
      <c r="L590" s="153"/>
      <c r="M590" s="153"/>
      <c r="N590" s="153"/>
      <c r="O590" s="153"/>
      <c r="P590" s="153"/>
      <c r="Q590" s="153"/>
      <c r="R590" s="153"/>
      <c r="S590" s="153"/>
      <c r="T590" s="153"/>
      <c r="U590" s="153"/>
      <c r="V590" s="153"/>
      <c r="W590" s="153"/>
      <c r="X590" s="153"/>
      <c r="Y590" s="153"/>
      <c r="Z590" s="153"/>
    </row>
    <row r="591">
      <c r="A591" s="153"/>
      <c r="B591" s="153"/>
      <c r="C591" s="153"/>
      <c r="D591" s="153"/>
      <c r="E591" s="153"/>
      <c r="F591" s="153"/>
      <c r="G591" s="153"/>
      <c r="H591" s="153"/>
      <c r="I591" s="153"/>
      <c r="J591" s="153"/>
      <c r="K591" s="153"/>
      <c r="L591" s="153"/>
      <c r="M591" s="153"/>
      <c r="N591" s="153"/>
      <c r="O591" s="153"/>
      <c r="P591" s="153"/>
      <c r="Q591" s="153"/>
      <c r="R591" s="153"/>
      <c r="S591" s="153"/>
      <c r="T591" s="153"/>
      <c r="U591" s="153"/>
      <c r="V591" s="153"/>
      <c r="W591" s="153"/>
      <c r="X591" s="153"/>
      <c r="Y591" s="153"/>
      <c r="Z591" s="153"/>
    </row>
    <row r="592">
      <c r="A592" s="153"/>
      <c r="B592" s="153"/>
      <c r="C592" s="153"/>
      <c r="D592" s="153"/>
      <c r="E592" s="153"/>
      <c r="F592" s="153"/>
      <c r="G592" s="153"/>
      <c r="H592" s="153"/>
      <c r="I592" s="153"/>
      <c r="J592" s="153"/>
      <c r="K592" s="153"/>
      <c r="L592" s="153"/>
      <c r="M592" s="153"/>
      <c r="N592" s="153"/>
      <c r="O592" s="153"/>
      <c r="P592" s="153"/>
      <c r="Q592" s="153"/>
      <c r="R592" s="153"/>
      <c r="S592" s="153"/>
      <c r="T592" s="153"/>
      <c r="U592" s="153"/>
      <c r="V592" s="153"/>
      <c r="W592" s="153"/>
      <c r="X592" s="153"/>
      <c r="Y592" s="153"/>
      <c r="Z592" s="153"/>
    </row>
    <row r="593">
      <c r="A593" s="153"/>
      <c r="B593" s="153"/>
      <c r="C593" s="153"/>
      <c r="D593" s="153"/>
      <c r="E593" s="153"/>
      <c r="F593" s="153"/>
      <c r="G593" s="153"/>
      <c r="H593" s="153"/>
      <c r="I593" s="153"/>
      <c r="J593" s="153"/>
      <c r="K593" s="153"/>
      <c r="L593" s="153"/>
      <c r="M593" s="153"/>
      <c r="N593" s="153"/>
      <c r="O593" s="153"/>
      <c r="P593" s="153"/>
      <c r="Q593" s="153"/>
      <c r="R593" s="153"/>
      <c r="S593" s="153"/>
      <c r="T593" s="153"/>
      <c r="U593" s="153"/>
      <c r="V593" s="153"/>
      <c r="W593" s="153"/>
      <c r="X593" s="153"/>
      <c r="Y593" s="153"/>
      <c r="Z593" s="153"/>
    </row>
    <row r="594">
      <c r="A594" s="153"/>
      <c r="B594" s="153"/>
      <c r="C594" s="153"/>
      <c r="D594" s="153"/>
      <c r="E594" s="153"/>
      <c r="F594" s="153"/>
      <c r="G594" s="153"/>
      <c r="H594" s="153"/>
      <c r="I594" s="153"/>
      <c r="J594" s="153"/>
      <c r="K594" s="153"/>
      <c r="L594" s="153"/>
      <c r="M594" s="153"/>
      <c r="N594" s="153"/>
      <c r="O594" s="153"/>
      <c r="P594" s="153"/>
      <c r="Q594" s="153"/>
      <c r="R594" s="153"/>
      <c r="S594" s="153"/>
      <c r="T594" s="153"/>
      <c r="U594" s="153"/>
      <c r="V594" s="153"/>
      <c r="W594" s="153"/>
      <c r="X594" s="153"/>
      <c r="Y594" s="153"/>
      <c r="Z594" s="153"/>
    </row>
    <row r="595">
      <c r="A595" s="153"/>
      <c r="B595" s="153"/>
      <c r="C595" s="153"/>
      <c r="D595" s="153"/>
      <c r="E595" s="153"/>
      <c r="F595" s="153"/>
      <c r="G595" s="153"/>
      <c r="H595" s="153"/>
      <c r="I595" s="153"/>
      <c r="J595" s="153"/>
      <c r="K595" s="153"/>
      <c r="L595" s="153"/>
      <c r="M595" s="153"/>
      <c r="N595" s="153"/>
      <c r="O595" s="153"/>
      <c r="P595" s="153"/>
      <c r="Q595" s="153"/>
      <c r="R595" s="153"/>
      <c r="S595" s="153"/>
      <c r="T595" s="153"/>
      <c r="U595" s="153"/>
      <c r="V595" s="153"/>
      <c r="W595" s="153"/>
      <c r="X595" s="153"/>
      <c r="Y595" s="153"/>
      <c r="Z595" s="153"/>
    </row>
    <row r="596">
      <c r="A596" s="153"/>
      <c r="B596" s="153"/>
      <c r="C596" s="153"/>
      <c r="D596" s="153"/>
      <c r="E596" s="153"/>
      <c r="F596" s="153"/>
      <c r="G596" s="153"/>
      <c r="H596" s="153"/>
      <c r="I596" s="153"/>
      <c r="J596" s="153"/>
      <c r="K596" s="153"/>
      <c r="L596" s="153"/>
      <c r="M596" s="153"/>
      <c r="N596" s="153"/>
      <c r="O596" s="153"/>
      <c r="P596" s="153"/>
      <c r="Q596" s="153"/>
      <c r="R596" s="153"/>
      <c r="S596" s="153"/>
      <c r="T596" s="153"/>
      <c r="U596" s="153"/>
      <c r="V596" s="153"/>
      <c r="W596" s="153"/>
      <c r="X596" s="153"/>
      <c r="Y596" s="153"/>
      <c r="Z596" s="153"/>
    </row>
    <row r="597">
      <c r="A597" s="153"/>
      <c r="B597" s="153"/>
      <c r="C597" s="153"/>
      <c r="D597" s="153"/>
      <c r="E597" s="153"/>
      <c r="F597" s="153"/>
      <c r="G597" s="153"/>
      <c r="H597" s="153"/>
      <c r="I597" s="153"/>
      <c r="J597" s="153"/>
      <c r="K597" s="153"/>
      <c r="L597" s="153"/>
      <c r="M597" s="153"/>
      <c r="N597" s="153"/>
      <c r="O597" s="153"/>
      <c r="P597" s="153"/>
      <c r="Q597" s="153"/>
      <c r="R597" s="153"/>
      <c r="S597" s="153"/>
      <c r="T597" s="153"/>
      <c r="U597" s="153"/>
      <c r="V597" s="153"/>
      <c r="W597" s="153"/>
      <c r="X597" s="153"/>
      <c r="Y597" s="153"/>
      <c r="Z597" s="153"/>
    </row>
    <row r="598">
      <c r="A598" s="153"/>
      <c r="B598" s="153"/>
      <c r="C598" s="153"/>
      <c r="D598" s="153"/>
      <c r="E598" s="153"/>
      <c r="F598" s="153"/>
      <c r="G598" s="153"/>
      <c r="H598" s="153"/>
      <c r="I598" s="153"/>
      <c r="J598" s="153"/>
      <c r="K598" s="153"/>
      <c r="L598" s="153"/>
      <c r="M598" s="153"/>
      <c r="N598" s="153"/>
      <c r="O598" s="153"/>
      <c r="P598" s="153"/>
      <c r="Q598" s="153"/>
      <c r="R598" s="153"/>
      <c r="S598" s="153"/>
      <c r="T598" s="153"/>
      <c r="U598" s="153"/>
      <c r="V598" s="153"/>
      <c r="W598" s="153"/>
      <c r="X598" s="153"/>
      <c r="Y598" s="153"/>
      <c r="Z598" s="153"/>
    </row>
    <row r="599">
      <c r="A599" s="153"/>
      <c r="B599" s="153"/>
      <c r="C599" s="153"/>
      <c r="D599" s="153"/>
      <c r="E599" s="153"/>
      <c r="F599" s="153"/>
      <c r="G599" s="153"/>
      <c r="H599" s="153"/>
      <c r="I599" s="153"/>
      <c r="J599" s="153"/>
      <c r="K599" s="153"/>
      <c r="L599" s="153"/>
      <c r="M599" s="153"/>
      <c r="N599" s="153"/>
      <c r="O599" s="153"/>
      <c r="P599" s="153"/>
      <c r="Q599" s="153"/>
      <c r="R599" s="153"/>
      <c r="S599" s="153"/>
      <c r="T599" s="153"/>
      <c r="U599" s="153"/>
      <c r="V599" s="153"/>
      <c r="W599" s="153"/>
      <c r="X599" s="153"/>
      <c r="Y599" s="153"/>
      <c r="Z599" s="153"/>
    </row>
    <row r="600">
      <c r="A600" s="153"/>
      <c r="B600" s="153"/>
      <c r="C600" s="153"/>
      <c r="D600" s="153"/>
      <c r="E600" s="153"/>
      <c r="F600" s="153"/>
      <c r="G600" s="153"/>
      <c r="H600" s="153"/>
      <c r="I600" s="153"/>
      <c r="J600" s="153"/>
      <c r="K600" s="153"/>
      <c r="L600" s="153"/>
      <c r="M600" s="153"/>
      <c r="N600" s="153"/>
      <c r="O600" s="153"/>
      <c r="P600" s="153"/>
      <c r="Q600" s="153"/>
      <c r="R600" s="153"/>
      <c r="S600" s="153"/>
      <c r="T600" s="153"/>
      <c r="U600" s="153"/>
      <c r="V600" s="153"/>
      <c r="W600" s="153"/>
      <c r="X600" s="153"/>
      <c r="Y600" s="153"/>
      <c r="Z600" s="153"/>
    </row>
    <row r="601">
      <c r="A601" s="153"/>
      <c r="B601" s="153"/>
      <c r="C601" s="153"/>
      <c r="D601" s="153"/>
      <c r="E601" s="153"/>
      <c r="F601" s="153"/>
      <c r="G601" s="153"/>
      <c r="H601" s="153"/>
      <c r="I601" s="153"/>
      <c r="J601" s="153"/>
      <c r="K601" s="153"/>
      <c r="L601" s="153"/>
      <c r="M601" s="153"/>
      <c r="N601" s="153"/>
      <c r="O601" s="153"/>
      <c r="P601" s="153"/>
      <c r="Q601" s="153"/>
      <c r="R601" s="153"/>
      <c r="S601" s="153"/>
      <c r="T601" s="153"/>
      <c r="U601" s="153"/>
      <c r="V601" s="153"/>
      <c r="W601" s="153"/>
      <c r="X601" s="153"/>
      <c r="Y601" s="153"/>
      <c r="Z601" s="153"/>
    </row>
    <row r="602">
      <c r="A602" s="153"/>
      <c r="B602" s="153"/>
      <c r="C602" s="153"/>
      <c r="D602" s="153"/>
      <c r="E602" s="153"/>
      <c r="F602" s="153"/>
      <c r="G602" s="153"/>
      <c r="H602" s="153"/>
      <c r="I602" s="153"/>
      <c r="J602" s="153"/>
      <c r="K602" s="153"/>
      <c r="L602" s="153"/>
      <c r="M602" s="153"/>
      <c r="N602" s="153"/>
      <c r="O602" s="153"/>
      <c r="P602" s="153"/>
      <c r="Q602" s="153"/>
      <c r="R602" s="153"/>
      <c r="S602" s="153"/>
      <c r="T602" s="153"/>
      <c r="U602" s="153"/>
      <c r="V602" s="153"/>
      <c r="W602" s="153"/>
      <c r="X602" s="153"/>
      <c r="Y602" s="153"/>
      <c r="Z602" s="153"/>
    </row>
    <row r="603">
      <c r="A603" s="153"/>
      <c r="B603" s="153"/>
      <c r="C603" s="153"/>
      <c r="D603" s="153"/>
      <c r="E603" s="153"/>
      <c r="F603" s="153"/>
      <c r="G603" s="153"/>
      <c r="H603" s="153"/>
      <c r="I603" s="153"/>
      <c r="J603" s="153"/>
      <c r="K603" s="153"/>
      <c r="L603" s="153"/>
      <c r="M603" s="153"/>
      <c r="N603" s="153"/>
      <c r="O603" s="153"/>
      <c r="P603" s="153"/>
      <c r="Q603" s="153"/>
      <c r="R603" s="153"/>
      <c r="S603" s="153"/>
      <c r="T603" s="153"/>
      <c r="U603" s="153"/>
      <c r="V603" s="153"/>
      <c r="W603" s="153"/>
      <c r="X603" s="153"/>
      <c r="Y603" s="153"/>
      <c r="Z603" s="153"/>
    </row>
    <row r="604">
      <c r="A604" s="153"/>
      <c r="B604" s="153"/>
      <c r="C604" s="153"/>
      <c r="D604" s="153"/>
      <c r="E604" s="153"/>
      <c r="F604" s="153"/>
      <c r="G604" s="153"/>
      <c r="H604" s="153"/>
      <c r="I604" s="153"/>
      <c r="J604" s="153"/>
      <c r="K604" s="153"/>
      <c r="L604" s="153"/>
      <c r="M604" s="153"/>
      <c r="N604" s="153"/>
      <c r="O604" s="153"/>
      <c r="P604" s="153"/>
      <c r="Q604" s="153"/>
      <c r="R604" s="153"/>
      <c r="S604" s="153"/>
      <c r="T604" s="153"/>
      <c r="U604" s="153"/>
      <c r="V604" s="153"/>
      <c r="W604" s="153"/>
      <c r="X604" s="153"/>
      <c r="Y604" s="153"/>
      <c r="Z604" s="153"/>
    </row>
    <row r="605">
      <c r="A605" s="153"/>
      <c r="B605" s="153"/>
      <c r="C605" s="153"/>
      <c r="D605" s="153"/>
      <c r="E605" s="153"/>
      <c r="F605" s="153"/>
      <c r="G605" s="153"/>
      <c r="H605" s="153"/>
      <c r="I605" s="153"/>
      <c r="J605" s="153"/>
      <c r="K605" s="153"/>
      <c r="L605" s="153"/>
      <c r="M605" s="153"/>
      <c r="N605" s="153"/>
      <c r="O605" s="153"/>
      <c r="P605" s="153"/>
      <c r="Q605" s="153"/>
      <c r="R605" s="153"/>
      <c r="S605" s="153"/>
      <c r="T605" s="153"/>
      <c r="U605" s="153"/>
      <c r="V605" s="153"/>
      <c r="W605" s="153"/>
      <c r="X605" s="153"/>
      <c r="Y605" s="153"/>
      <c r="Z605" s="153"/>
    </row>
    <row r="606">
      <c r="A606" s="153"/>
      <c r="B606" s="153"/>
      <c r="C606" s="153"/>
      <c r="D606" s="153"/>
      <c r="E606" s="153"/>
      <c r="F606" s="153"/>
      <c r="G606" s="153"/>
      <c r="H606" s="153"/>
      <c r="I606" s="153"/>
      <c r="J606" s="153"/>
      <c r="K606" s="153"/>
      <c r="L606" s="153"/>
      <c r="M606" s="153"/>
      <c r="N606" s="153"/>
      <c r="O606" s="153"/>
      <c r="P606" s="153"/>
      <c r="Q606" s="153"/>
      <c r="R606" s="153"/>
      <c r="S606" s="153"/>
      <c r="T606" s="153"/>
      <c r="U606" s="153"/>
      <c r="V606" s="153"/>
      <c r="W606" s="153"/>
      <c r="X606" s="153"/>
      <c r="Y606" s="153"/>
      <c r="Z606" s="153"/>
    </row>
    <row r="607">
      <c r="A607" s="153"/>
      <c r="B607" s="153"/>
      <c r="C607" s="153"/>
      <c r="D607" s="153"/>
      <c r="E607" s="153"/>
      <c r="F607" s="153"/>
      <c r="G607" s="153"/>
      <c r="H607" s="153"/>
      <c r="I607" s="153"/>
      <c r="J607" s="153"/>
      <c r="K607" s="153"/>
      <c r="L607" s="153"/>
      <c r="M607" s="153"/>
      <c r="N607" s="153"/>
      <c r="O607" s="153"/>
      <c r="P607" s="153"/>
      <c r="Q607" s="153"/>
      <c r="R607" s="153"/>
      <c r="S607" s="153"/>
      <c r="T607" s="153"/>
      <c r="U607" s="153"/>
      <c r="V607" s="153"/>
      <c r="W607" s="153"/>
      <c r="X607" s="153"/>
      <c r="Y607" s="153"/>
      <c r="Z607" s="153"/>
    </row>
    <row r="608">
      <c r="A608" s="153"/>
      <c r="B608" s="153"/>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c r="Z608" s="153"/>
    </row>
    <row r="609">
      <c r="A609" s="153"/>
      <c r="B609" s="153"/>
      <c r="C609" s="153"/>
      <c r="D609" s="153"/>
      <c r="E609" s="153"/>
      <c r="F609" s="153"/>
      <c r="G609" s="153"/>
      <c r="H609" s="153"/>
      <c r="I609" s="153"/>
      <c r="J609" s="153"/>
      <c r="K609" s="153"/>
      <c r="L609" s="153"/>
      <c r="M609" s="153"/>
      <c r="N609" s="153"/>
      <c r="O609" s="153"/>
      <c r="P609" s="153"/>
      <c r="Q609" s="153"/>
      <c r="R609" s="153"/>
      <c r="S609" s="153"/>
      <c r="T609" s="153"/>
      <c r="U609" s="153"/>
      <c r="V609" s="153"/>
      <c r="W609" s="153"/>
      <c r="X609" s="153"/>
      <c r="Y609" s="153"/>
      <c r="Z609" s="153"/>
    </row>
    <row r="610">
      <c r="A610" s="153"/>
      <c r="B610" s="153"/>
      <c r="C610" s="153"/>
      <c r="D610" s="153"/>
      <c r="E610" s="153"/>
      <c r="F610" s="153"/>
      <c r="G610" s="153"/>
      <c r="H610" s="153"/>
      <c r="I610" s="153"/>
      <c r="J610" s="153"/>
      <c r="K610" s="153"/>
      <c r="L610" s="153"/>
      <c r="M610" s="153"/>
      <c r="N610" s="153"/>
      <c r="O610" s="153"/>
      <c r="P610" s="153"/>
      <c r="Q610" s="153"/>
      <c r="R610" s="153"/>
      <c r="S610" s="153"/>
      <c r="T610" s="153"/>
      <c r="U610" s="153"/>
      <c r="V610" s="153"/>
      <c r="W610" s="153"/>
      <c r="X610" s="153"/>
      <c r="Y610" s="153"/>
      <c r="Z610" s="153"/>
    </row>
    <row r="611">
      <c r="A611" s="153"/>
      <c r="B611" s="153"/>
      <c r="C611" s="153"/>
      <c r="D611" s="153"/>
      <c r="E611" s="153"/>
      <c r="F611" s="153"/>
      <c r="G611" s="153"/>
      <c r="H611" s="153"/>
      <c r="I611" s="153"/>
      <c r="J611" s="153"/>
      <c r="K611" s="153"/>
      <c r="L611" s="153"/>
      <c r="M611" s="153"/>
      <c r="N611" s="153"/>
      <c r="O611" s="153"/>
      <c r="P611" s="153"/>
      <c r="Q611" s="153"/>
      <c r="R611" s="153"/>
      <c r="S611" s="153"/>
      <c r="T611" s="153"/>
      <c r="U611" s="153"/>
      <c r="V611" s="153"/>
      <c r="W611" s="153"/>
      <c r="X611" s="153"/>
      <c r="Y611" s="153"/>
      <c r="Z611" s="153"/>
    </row>
    <row r="612">
      <c r="A612" s="153"/>
      <c r="B612" s="153"/>
      <c r="C612" s="153"/>
      <c r="D612" s="153"/>
      <c r="E612" s="153"/>
      <c r="F612" s="153"/>
      <c r="G612" s="153"/>
      <c r="H612" s="153"/>
      <c r="I612" s="153"/>
      <c r="J612" s="153"/>
      <c r="K612" s="153"/>
      <c r="L612" s="153"/>
      <c r="M612" s="153"/>
      <c r="N612" s="153"/>
      <c r="O612" s="153"/>
      <c r="P612" s="153"/>
      <c r="Q612" s="153"/>
      <c r="R612" s="153"/>
      <c r="S612" s="153"/>
      <c r="T612" s="153"/>
      <c r="U612" s="153"/>
      <c r="V612" s="153"/>
      <c r="W612" s="153"/>
      <c r="X612" s="153"/>
      <c r="Y612" s="153"/>
      <c r="Z612" s="153"/>
    </row>
    <row r="613">
      <c r="A613" s="153"/>
      <c r="B613" s="153"/>
      <c r="C613" s="153"/>
      <c r="D613" s="153"/>
      <c r="E613" s="153"/>
      <c r="F613" s="153"/>
      <c r="G613" s="153"/>
      <c r="H613" s="153"/>
      <c r="I613" s="153"/>
      <c r="J613" s="153"/>
      <c r="K613" s="153"/>
      <c r="L613" s="153"/>
      <c r="M613" s="153"/>
      <c r="N613" s="153"/>
      <c r="O613" s="153"/>
      <c r="P613" s="153"/>
      <c r="Q613" s="153"/>
      <c r="R613" s="153"/>
      <c r="S613" s="153"/>
      <c r="T613" s="153"/>
      <c r="U613" s="153"/>
      <c r="V613" s="153"/>
      <c r="W613" s="153"/>
      <c r="X613" s="153"/>
      <c r="Y613" s="153"/>
      <c r="Z613" s="153"/>
    </row>
    <row r="614">
      <c r="A614" s="153"/>
      <c r="B614" s="153"/>
      <c r="C614" s="153"/>
      <c r="D614" s="153"/>
      <c r="E614" s="153"/>
      <c r="F614" s="153"/>
      <c r="G614" s="153"/>
      <c r="H614" s="153"/>
      <c r="I614" s="153"/>
      <c r="J614" s="153"/>
      <c r="K614" s="153"/>
      <c r="L614" s="153"/>
      <c r="M614" s="153"/>
      <c r="N614" s="153"/>
      <c r="O614" s="153"/>
      <c r="P614" s="153"/>
      <c r="Q614" s="153"/>
      <c r="R614" s="153"/>
      <c r="S614" s="153"/>
      <c r="T614" s="153"/>
      <c r="U614" s="153"/>
      <c r="V614" s="153"/>
      <c r="W614" s="153"/>
      <c r="X614" s="153"/>
      <c r="Y614" s="153"/>
      <c r="Z614" s="153"/>
    </row>
    <row r="615">
      <c r="A615" s="153"/>
      <c r="B615" s="153"/>
      <c r="C615" s="153"/>
      <c r="D615" s="153"/>
      <c r="E615" s="153"/>
      <c r="F615" s="153"/>
      <c r="G615" s="153"/>
      <c r="H615" s="153"/>
      <c r="I615" s="153"/>
      <c r="J615" s="153"/>
      <c r="K615" s="153"/>
      <c r="L615" s="153"/>
      <c r="M615" s="153"/>
      <c r="N615" s="153"/>
      <c r="O615" s="153"/>
      <c r="P615" s="153"/>
      <c r="Q615" s="153"/>
      <c r="R615" s="153"/>
      <c r="S615" s="153"/>
      <c r="T615" s="153"/>
      <c r="U615" s="153"/>
      <c r="V615" s="153"/>
      <c r="W615" s="153"/>
      <c r="X615" s="153"/>
      <c r="Y615" s="153"/>
      <c r="Z615" s="153"/>
    </row>
    <row r="616">
      <c r="A616" s="153"/>
      <c r="B616" s="153"/>
      <c r="C616" s="153"/>
      <c r="D616" s="153"/>
      <c r="E616" s="153"/>
      <c r="F616" s="153"/>
      <c r="G616" s="153"/>
      <c r="H616" s="153"/>
      <c r="I616" s="153"/>
      <c r="J616" s="153"/>
      <c r="K616" s="153"/>
      <c r="L616" s="153"/>
      <c r="M616" s="153"/>
      <c r="N616" s="153"/>
      <c r="O616" s="153"/>
      <c r="P616" s="153"/>
      <c r="Q616" s="153"/>
      <c r="R616" s="153"/>
      <c r="S616" s="153"/>
      <c r="T616" s="153"/>
      <c r="U616" s="153"/>
      <c r="V616" s="153"/>
      <c r="W616" s="153"/>
      <c r="X616" s="153"/>
      <c r="Y616" s="153"/>
      <c r="Z616" s="153"/>
    </row>
    <row r="617">
      <c r="A617" s="153"/>
      <c r="B617" s="153"/>
      <c r="C617" s="153"/>
      <c r="D617" s="153"/>
      <c r="E617" s="153"/>
      <c r="F617" s="153"/>
      <c r="G617" s="153"/>
      <c r="H617" s="153"/>
      <c r="I617" s="153"/>
      <c r="J617" s="153"/>
      <c r="K617" s="153"/>
      <c r="L617" s="153"/>
      <c r="M617" s="153"/>
      <c r="N617" s="153"/>
      <c r="O617" s="153"/>
      <c r="P617" s="153"/>
      <c r="Q617" s="153"/>
      <c r="R617" s="153"/>
      <c r="S617" s="153"/>
      <c r="T617" s="153"/>
      <c r="U617" s="153"/>
      <c r="V617" s="153"/>
      <c r="W617" s="153"/>
      <c r="X617" s="153"/>
      <c r="Y617" s="153"/>
      <c r="Z617" s="153"/>
    </row>
    <row r="618">
      <c r="A618" s="153"/>
      <c r="B618" s="153"/>
      <c r="C618" s="153"/>
      <c r="D618" s="153"/>
      <c r="E618" s="153"/>
      <c r="F618" s="153"/>
      <c r="G618" s="153"/>
      <c r="H618" s="153"/>
      <c r="I618" s="153"/>
      <c r="J618" s="153"/>
      <c r="K618" s="153"/>
      <c r="L618" s="153"/>
      <c r="M618" s="153"/>
      <c r="N618" s="153"/>
      <c r="O618" s="153"/>
      <c r="P618" s="153"/>
      <c r="Q618" s="153"/>
      <c r="R618" s="153"/>
      <c r="S618" s="153"/>
      <c r="T618" s="153"/>
      <c r="U618" s="153"/>
      <c r="V618" s="153"/>
      <c r="W618" s="153"/>
      <c r="X618" s="153"/>
      <c r="Y618" s="153"/>
      <c r="Z618" s="153"/>
    </row>
    <row r="619">
      <c r="A619" s="153"/>
      <c r="B619" s="153"/>
      <c r="C619" s="153"/>
      <c r="D619" s="153"/>
      <c r="E619" s="153"/>
      <c r="F619" s="153"/>
      <c r="G619" s="153"/>
      <c r="H619" s="153"/>
      <c r="I619" s="153"/>
      <c r="J619" s="153"/>
      <c r="K619" s="153"/>
      <c r="L619" s="153"/>
      <c r="M619" s="153"/>
      <c r="N619" s="153"/>
      <c r="O619" s="153"/>
      <c r="P619" s="153"/>
      <c r="Q619" s="153"/>
      <c r="R619" s="153"/>
      <c r="S619" s="153"/>
      <c r="T619" s="153"/>
      <c r="U619" s="153"/>
      <c r="V619" s="153"/>
      <c r="W619" s="153"/>
      <c r="X619" s="153"/>
      <c r="Y619" s="153"/>
      <c r="Z619" s="153"/>
    </row>
    <row r="620">
      <c r="A620" s="153"/>
      <c r="B620" s="153"/>
      <c r="C620" s="153"/>
      <c r="D620" s="153"/>
      <c r="E620" s="153"/>
      <c r="F620" s="153"/>
      <c r="G620" s="153"/>
      <c r="H620" s="153"/>
      <c r="I620" s="153"/>
      <c r="J620" s="153"/>
      <c r="K620" s="153"/>
      <c r="L620" s="153"/>
      <c r="M620" s="153"/>
      <c r="N620" s="153"/>
      <c r="O620" s="153"/>
      <c r="P620" s="153"/>
      <c r="Q620" s="153"/>
      <c r="R620" s="153"/>
      <c r="S620" s="153"/>
      <c r="T620" s="153"/>
      <c r="U620" s="153"/>
      <c r="V620" s="153"/>
      <c r="W620" s="153"/>
      <c r="X620" s="153"/>
      <c r="Y620" s="153"/>
      <c r="Z620" s="153"/>
    </row>
    <row r="621">
      <c r="A621" s="153"/>
      <c r="B621" s="153"/>
      <c r="C621" s="153"/>
      <c r="D621" s="153"/>
      <c r="E621" s="153"/>
      <c r="F621" s="153"/>
      <c r="G621" s="153"/>
      <c r="H621" s="153"/>
      <c r="I621" s="153"/>
      <c r="J621" s="153"/>
      <c r="K621" s="153"/>
      <c r="L621" s="153"/>
      <c r="M621" s="153"/>
      <c r="N621" s="153"/>
      <c r="O621" s="153"/>
      <c r="P621" s="153"/>
      <c r="Q621" s="153"/>
      <c r="R621" s="153"/>
      <c r="S621" s="153"/>
      <c r="T621" s="153"/>
      <c r="U621" s="153"/>
      <c r="V621" s="153"/>
      <c r="W621" s="153"/>
      <c r="X621" s="153"/>
      <c r="Y621" s="153"/>
      <c r="Z621" s="153"/>
    </row>
    <row r="622">
      <c r="A622" s="153"/>
      <c r="B622" s="153"/>
      <c r="C622" s="153"/>
      <c r="D622" s="153"/>
      <c r="E622" s="153"/>
      <c r="F622" s="153"/>
      <c r="G622" s="153"/>
      <c r="H622" s="153"/>
      <c r="I622" s="153"/>
      <c r="J622" s="153"/>
      <c r="K622" s="153"/>
      <c r="L622" s="153"/>
      <c r="M622" s="153"/>
      <c r="N622" s="153"/>
      <c r="O622" s="153"/>
      <c r="P622" s="153"/>
      <c r="Q622" s="153"/>
      <c r="R622" s="153"/>
      <c r="S622" s="153"/>
      <c r="T622" s="153"/>
      <c r="U622" s="153"/>
      <c r="V622" s="153"/>
      <c r="W622" s="153"/>
      <c r="X622" s="153"/>
      <c r="Y622" s="153"/>
      <c r="Z622" s="153"/>
    </row>
    <row r="623">
      <c r="A623" s="153"/>
      <c r="B623" s="153"/>
      <c r="C623" s="153"/>
      <c r="D623" s="153"/>
      <c r="E623" s="153"/>
      <c r="F623" s="153"/>
      <c r="G623" s="153"/>
      <c r="H623" s="153"/>
      <c r="I623" s="153"/>
      <c r="J623" s="153"/>
      <c r="K623" s="153"/>
      <c r="L623" s="153"/>
      <c r="M623" s="153"/>
      <c r="N623" s="153"/>
      <c r="O623" s="153"/>
      <c r="P623" s="153"/>
      <c r="Q623" s="153"/>
      <c r="R623" s="153"/>
      <c r="S623" s="153"/>
      <c r="T623" s="153"/>
      <c r="U623" s="153"/>
      <c r="V623" s="153"/>
      <c r="W623" s="153"/>
      <c r="X623" s="153"/>
      <c r="Y623" s="153"/>
      <c r="Z623" s="153"/>
    </row>
    <row r="624">
      <c r="A624" s="153"/>
      <c r="B624" s="153"/>
      <c r="C624" s="153"/>
      <c r="D624" s="153"/>
      <c r="E624" s="153"/>
      <c r="F624" s="153"/>
      <c r="G624" s="153"/>
      <c r="H624" s="153"/>
      <c r="I624" s="153"/>
      <c r="J624" s="153"/>
      <c r="K624" s="153"/>
      <c r="L624" s="153"/>
      <c r="M624" s="153"/>
      <c r="N624" s="153"/>
      <c r="O624" s="153"/>
      <c r="P624" s="153"/>
      <c r="Q624" s="153"/>
      <c r="R624" s="153"/>
      <c r="S624" s="153"/>
      <c r="T624" s="153"/>
      <c r="U624" s="153"/>
      <c r="V624" s="153"/>
      <c r="W624" s="153"/>
      <c r="X624" s="153"/>
      <c r="Y624" s="153"/>
      <c r="Z624" s="153"/>
    </row>
    <row r="625">
      <c r="A625" s="153"/>
      <c r="B625" s="153"/>
      <c r="C625" s="153"/>
      <c r="D625" s="153"/>
      <c r="E625" s="153"/>
      <c r="F625" s="153"/>
      <c r="G625" s="153"/>
      <c r="H625" s="153"/>
      <c r="I625" s="153"/>
      <c r="J625" s="153"/>
      <c r="K625" s="153"/>
      <c r="L625" s="153"/>
      <c r="M625" s="153"/>
      <c r="N625" s="153"/>
      <c r="O625" s="153"/>
      <c r="P625" s="153"/>
      <c r="Q625" s="153"/>
      <c r="R625" s="153"/>
      <c r="S625" s="153"/>
      <c r="T625" s="153"/>
      <c r="U625" s="153"/>
      <c r="V625" s="153"/>
      <c r="W625" s="153"/>
      <c r="X625" s="153"/>
      <c r="Y625" s="153"/>
      <c r="Z625" s="153"/>
    </row>
    <row r="626">
      <c r="A626" s="153"/>
      <c r="B626" s="153"/>
      <c r="C626" s="153"/>
      <c r="D626" s="153"/>
      <c r="E626" s="153"/>
      <c r="F626" s="153"/>
      <c r="G626" s="153"/>
      <c r="H626" s="153"/>
      <c r="I626" s="153"/>
      <c r="J626" s="153"/>
      <c r="K626" s="153"/>
      <c r="L626" s="153"/>
      <c r="M626" s="153"/>
      <c r="N626" s="153"/>
      <c r="O626" s="153"/>
      <c r="P626" s="153"/>
      <c r="Q626" s="153"/>
      <c r="R626" s="153"/>
      <c r="S626" s="153"/>
      <c r="T626" s="153"/>
      <c r="U626" s="153"/>
      <c r="V626" s="153"/>
      <c r="W626" s="153"/>
      <c r="X626" s="153"/>
      <c r="Y626" s="153"/>
      <c r="Z626" s="153"/>
    </row>
    <row r="627">
      <c r="A627" s="153"/>
      <c r="B627" s="153"/>
      <c r="C627" s="153"/>
      <c r="D627" s="153"/>
      <c r="E627" s="153"/>
      <c r="F627" s="153"/>
      <c r="G627" s="153"/>
      <c r="H627" s="153"/>
      <c r="I627" s="153"/>
      <c r="J627" s="153"/>
      <c r="K627" s="153"/>
      <c r="L627" s="153"/>
      <c r="M627" s="153"/>
      <c r="N627" s="153"/>
      <c r="O627" s="153"/>
      <c r="P627" s="153"/>
      <c r="Q627" s="153"/>
      <c r="R627" s="153"/>
      <c r="S627" s="153"/>
      <c r="T627" s="153"/>
      <c r="U627" s="153"/>
      <c r="V627" s="153"/>
      <c r="W627" s="153"/>
      <c r="X627" s="153"/>
      <c r="Y627" s="153"/>
      <c r="Z627" s="153"/>
    </row>
    <row r="628">
      <c r="A628" s="153"/>
      <c r="B628" s="153"/>
      <c r="C628" s="153"/>
      <c r="D628" s="153"/>
      <c r="E628" s="153"/>
      <c r="F628" s="153"/>
      <c r="G628" s="153"/>
      <c r="H628" s="153"/>
      <c r="I628" s="153"/>
      <c r="J628" s="153"/>
      <c r="K628" s="153"/>
      <c r="L628" s="153"/>
      <c r="M628" s="153"/>
      <c r="N628" s="153"/>
      <c r="O628" s="153"/>
      <c r="P628" s="153"/>
      <c r="Q628" s="153"/>
      <c r="R628" s="153"/>
      <c r="S628" s="153"/>
      <c r="T628" s="153"/>
      <c r="U628" s="153"/>
      <c r="V628" s="153"/>
      <c r="W628" s="153"/>
      <c r="X628" s="153"/>
      <c r="Y628" s="153"/>
      <c r="Z628" s="153"/>
    </row>
    <row r="629">
      <c r="A629" s="153"/>
      <c r="B629" s="153"/>
      <c r="C629" s="153"/>
      <c r="D629" s="153"/>
      <c r="E629" s="153"/>
      <c r="F629" s="153"/>
      <c r="G629" s="153"/>
      <c r="H629" s="153"/>
      <c r="I629" s="153"/>
      <c r="J629" s="153"/>
      <c r="K629" s="153"/>
      <c r="L629" s="153"/>
      <c r="M629" s="153"/>
      <c r="N629" s="153"/>
      <c r="O629" s="153"/>
      <c r="P629" s="153"/>
      <c r="Q629" s="153"/>
      <c r="R629" s="153"/>
      <c r="S629" s="153"/>
      <c r="T629" s="153"/>
      <c r="U629" s="153"/>
      <c r="V629" s="153"/>
      <c r="W629" s="153"/>
      <c r="X629" s="153"/>
      <c r="Y629" s="153"/>
      <c r="Z629" s="153"/>
    </row>
    <row r="630">
      <c r="A630" s="153"/>
      <c r="B630" s="153"/>
      <c r="C630" s="153"/>
      <c r="D630" s="153"/>
      <c r="E630" s="153"/>
      <c r="F630" s="153"/>
      <c r="G630" s="153"/>
      <c r="H630" s="153"/>
      <c r="I630" s="153"/>
      <c r="J630" s="153"/>
      <c r="K630" s="153"/>
      <c r="L630" s="153"/>
      <c r="M630" s="153"/>
      <c r="N630" s="153"/>
      <c r="O630" s="153"/>
      <c r="P630" s="153"/>
      <c r="Q630" s="153"/>
      <c r="R630" s="153"/>
      <c r="S630" s="153"/>
      <c r="T630" s="153"/>
      <c r="U630" s="153"/>
      <c r="V630" s="153"/>
      <c r="W630" s="153"/>
      <c r="X630" s="153"/>
      <c r="Y630" s="153"/>
      <c r="Z630" s="153"/>
    </row>
    <row r="631">
      <c r="A631" s="153"/>
      <c r="B631" s="153"/>
      <c r="C631" s="153"/>
      <c r="D631" s="153"/>
      <c r="E631" s="153"/>
      <c r="F631" s="153"/>
      <c r="G631" s="153"/>
      <c r="H631" s="153"/>
      <c r="I631" s="153"/>
      <c r="J631" s="153"/>
      <c r="K631" s="153"/>
      <c r="L631" s="153"/>
      <c r="M631" s="153"/>
      <c r="N631" s="153"/>
      <c r="O631" s="153"/>
      <c r="P631" s="153"/>
      <c r="Q631" s="153"/>
      <c r="R631" s="153"/>
      <c r="S631" s="153"/>
      <c r="T631" s="153"/>
      <c r="U631" s="153"/>
      <c r="V631" s="153"/>
      <c r="W631" s="153"/>
      <c r="X631" s="153"/>
      <c r="Y631" s="153"/>
      <c r="Z631" s="153"/>
    </row>
    <row r="632">
      <c r="A632" s="153"/>
      <c r="B632" s="153"/>
      <c r="C632" s="153"/>
      <c r="D632" s="153"/>
      <c r="E632" s="153"/>
      <c r="F632" s="153"/>
      <c r="G632" s="153"/>
      <c r="H632" s="153"/>
      <c r="I632" s="153"/>
      <c r="J632" s="153"/>
      <c r="K632" s="153"/>
      <c r="L632" s="153"/>
      <c r="M632" s="153"/>
      <c r="N632" s="153"/>
      <c r="O632" s="153"/>
      <c r="P632" s="153"/>
      <c r="Q632" s="153"/>
      <c r="R632" s="153"/>
      <c r="S632" s="153"/>
      <c r="T632" s="153"/>
      <c r="U632" s="153"/>
      <c r="V632" s="153"/>
      <c r="W632" s="153"/>
      <c r="X632" s="153"/>
      <c r="Y632" s="153"/>
      <c r="Z632" s="153"/>
    </row>
    <row r="633">
      <c r="A633" s="153"/>
      <c r="B633" s="153"/>
      <c r="C633" s="153"/>
      <c r="D633" s="153"/>
      <c r="E633" s="153"/>
      <c r="F633" s="153"/>
      <c r="G633" s="153"/>
      <c r="H633" s="153"/>
      <c r="I633" s="153"/>
      <c r="J633" s="153"/>
      <c r="K633" s="153"/>
      <c r="L633" s="153"/>
      <c r="M633" s="153"/>
      <c r="N633" s="153"/>
      <c r="O633" s="153"/>
      <c r="P633" s="153"/>
      <c r="Q633" s="153"/>
      <c r="R633" s="153"/>
      <c r="S633" s="153"/>
      <c r="T633" s="153"/>
      <c r="U633" s="153"/>
      <c r="V633" s="153"/>
      <c r="W633" s="153"/>
      <c r="X633" s="153"/>
      <c r="Y633" s="153"/>
      <c r="Z633" s="153"/>
    </row>
    <row r="634">
      <c r="A634" s="153"/>
      <c r="B634" s="153"/>
      <c r="C634" s="153"/>
      <c r="D634" s="153"/>
      <c r="E634" s="153"/>
      <c r="F634" s="153"/>
      <c r="G634" s="153"/>
      <c r="H634" s="153"/>
      <c r="I634" s="153"/>
      <c r="J634" s="153"/>
      <c r="K634" s="153"/>
      <c r="L634" s="153"/>
      <c r="M634" s="153"/>
      <c r="N634" s="153"/>
      <c r="O634" s="153"/>
      <c r="P634" s="153"/>
      <c r="Q634" s="153"/>
      <c r="R634" s="153"/>
      <c r="S634" s="153"/>
      <c r="T634" s="153"/>
      <c r="U634" s="153"/>
      <c r="V634" s="153"/>
      <c r="W634" s="153"/>
      <c r="X634" s="153"/>
      <c r="Y634" s="153"/>
      <c r="Z634" s="153"/>
    </row>
    <row r="635">
      <c r="A635" s="153"/>
      <c r="B635" s="153"/>
      <c r="C635" s="153"/>
      <c r="D635" s="153"/>
      <c r="E635" s="153"/>
      <c r="F635" s="153"/>
      <c r="G635" s="153"/>
      <c r="H635" s="153"/>
      <c r="I635" s="153"/>
      <c r="J635" s="153"/>
      <c r="K635" s="153"/>
      <c r="L635" s="153"/>
      <c r="M635" s="153"/>
      <c r="N635" s="153"/>
      <c r="O635" s="153"/>
      <c r="P635" s="153"/>
      <c r="Q635" s="153"/>
      <c r="R635" s="153"/>
      <c r="S635" s="153"/>
      <c r="T635" s="153"/>
      <c r="U635" s="153"/>
      <c r="V635" s="153"/>
      <c r="W635" s="153"/>
      <c r="X635" s="153"/>
      <c r="Y635" s="153"/>
      <c r="Z635" s="153"/>
    </row>
    <row r="636">
      <c r="A636" s="153"/>
      <c r="B636" s="153"/>
      <c r="C636" s="153"/>
      <c r="D636" s="153"/>
      <c r="E636" s="153"/>
      <c r="F636" s="153"/>
      <c r="G636" s="153"/>
      <c r="H636" s="153"/>
      <c r="I636" s="153"/>
      <c r="J636" s="153"/>
      <c r="K636" s="153"/>
      <c r="L636" s="153"/>
      <c r="M636" s="153"/>
      <c r="N636" s="153"/>
      <c r="O636" s="153"/>
      <c r="P636" s="153"/>
      <c r="Q636" s="153"/>
      <c r="R636" s="153"/>
      <c r="S636" s="153"/>
      <c r="T636" s="153"/>
      <c r="U636" s="153"/>
      <c r="V636" s="153"/>
      <c r="W636" s="153"/>
      <c r="X636" s="153"/>
      <c r="Y636" s="153"/>
      <c r="Z636" s="153"/>
    </row>
    <row r="637">
      <c r="A637" s="153"/>
      <c r="B637" s="153"/>
      <c r="C637" s="153"/>
      <c r="D637" s="153"/>
      <c r="E637" s="153"/>
      <c r="F637" s="153"/>
      <c r="G637" s="153"/>
      <c r="H637" s="153"/>
      <c r="I637" s="153"/>
      <c r="J637" s="153"/>
      <c r="K637" s="153"/>
      <c r="L637" s="153"/>
      <c r="M637" s="153"/>
      <c r="N637" s="153"/>
      <c r="O637" s="153"/>
      <c r="P637" s="153"/>
      <c r="Q637" s="153"/>
      <c r="R637" s="153"/>
      <c r="S637" s="153"/>
      <c r="T637" s="153"/>
      <c r="U637" s="153"/>
      <c r="V637" s="153"/>
      <c r="W637" s="153"/>
      <c r="X637" s="153"/>
      <c r="Y637" s="153"/>
      <c r="Z637" s="153"/>
    </row>
    <row r="638">
      <c r="A638" s="153"/>
      <c r="B638" s="153"/>
      <c r="C638" s="153"/>
      <c r="D638" s="153"/>
      <c r="E638" s="153"/>
      <c r="F638" s="153"/>
      <c r="G638" s="153"/>
      <c r="H638" s="153"/>
      <c r="I638" s="153"/>
      <c r="J638" s="153"/>
      <c r="K638" s="153"/>
      <c r="L638" s="153"/>
      <c r="M638" s="153"/>
      <c r="N638" s="153"/>
      <c r="O638" s="153"/>
      <c r="P638" s="153"/>
      <c r="Q638" s="153"/>
      <c r="R638" s="153"/>
      <c r="S638" s="153"/>
      <c r="T638" s="153"/>
      <c r="U638" s="153"/>
      <c r="V638" s="153"/>
      <c r="W638" s="153"/>
      <c r="X638" s="153"/>
      <c r="Y638" s="153"/>
      <c r="Z638" s="153"/>
    </row>
    <row r="639">
      <c r="A639" s="153"/>
      <c r="B639" s="153"/>
      <c r="C639" s="153"/>
      <c r="D639" s="153"/>
      <c r="E639" s="153"/>
      <c r="F639" s="153"/>
      <c r="G639" s="153"/>
      <c r="H639" s="153"/>
      <c r="I639" s="153"/>
      <c r="J639" s="153"/>
      <c r="K639" s="153"/>
      <c r="L639" s="153"/>
      <c r="M639" s="153"/>
      <c r="N639" s="153"/>
      <c r="O639" s="153"/>
      <c r="P639" s="153"/>
      <c r="Q639" s="153"/>
      <c r="R639" s="153"/>
      <c r="S639" s="153"/>
      <c r="T639" s="153"/>
      <c r="U639" s="153"/>
      <c r="V639" s="153"/>
      <c r="W639" s="153"/>
      <c r="X639" s="153"/>
      <c r="Y639" s="153"/>
      <c r="Z639" s="153"/>
    </row>
    <row r="640">
      <c r="A640" s="153"/>
      <c r="B640" s="153"/>
      <c r="C640" s="153"/>
      <c r="D640" s="153"/>
      <c r="E640" s="153"/>
      <c r="F640" s="153"/>
      <c r="G640" s="153"/>
      <c r="H640" s="153"/>
      <c r="I640" s="153"/>
      <c r="J640" s="153"/>
      <c r="K640" s="153"/>
      <c r="L640" s="153"/>
      <c r="M640" s="153"/>
      <c r="N640" s="153"/>
      <c r="O640" s="153"/>
      <c r="P640" s="153"/>
      <c r="Q640" s="153"/>
      <c r="R640" s="153"/>
      <c r="S640" s="153"/>
      <c r="T640" s="153"/>
      <c r="U640" s="153"/>
      <c r="V640" s="153"/>
      <c r="W640" s="153"/>
      <c r="X640" s="153"/>
      <c r="Y640" s="153"/>
      <c r="Z640" s="153"/>
    </row>
    <row r="641">
      <c r="A641" s="153"/>
      <c r="B641" s="153"/>
      <c r="C641" s="153"/>
      <c r="D641" s="153"/>
      <c r="E641" s="153"/>
      <c r="F641" s="153"/>
      <c r="G641" s="153"/>
      <c r="H641" s="153"/>
      <c r="I641" s="153"/>
      <c r="J641" s="153"/>
      <c r="K641" s="153"/>
      <c r="L641" s="153"/>
      <c r="M641" s="153"/>
      <c r="N641" s="153"/>
      <c r="O641" s="153"/>
      <c r="P641" s="153"/>
      <c r="Q641" s="153"/>
      <c r="R641" s="153"/>
      <c r="S641" s="153"/>
      <c r="T641" s="153"/>
      <c r="U641" s="153"/>
      <c r="V641" s="153"/>
      <c r="W641" s="153"/>
      <c r="X641" s="153"/>
      <c r="Y641" s="153"/>
      <c r="Z641" s="153"/>
    </row>
    <row r="642">
      <c r="A642" s="153"/>
      <c r="B642" s="153"/>
      <c r="C642" s="153"/>
      <c r="D642" s="153"/>
      <c r="E642" s="153"/>
      <c r="F642" s="153"/>
      <c r="G642" s="153"/>
      <c r="H642" s="153"/>
      <c r="I642" s="153"/>
      <c r="J642" s="153"/>
      <c r="K642" s="153"/>
      <c r="L642" s="153"/>
      <c r="M642" s="153"/>
      <c r="N642" s="153"/>
      <c r="O642" s="153"/>
      <c r="P642" s="153"/>
      <c r="Q642" s="153"/>
      <c r="R642" s="153"/>
      <c r="S642" s="153"/>
      <c r="T642" s="153"/>
      <c r="U642" s="153"/>
      <c r="V642" s="153"/>
      <c r="W642" s="153"/>
      <c r="X642" s="153"/>
      <c r="Y642" s="153"/>
      <c r="Z642" s="153"/>
    </row>
    <row r="643">
      <c r="A643" s="153"/>
      <c r="B643" s="153"/>
      <c r="C643" s="153"/>
      <c r="D643" s="153"/>
      <c r="E643" s="153"/>
      <c r="F643" s="153"/>
      <c r="G643" s="153"/>
      <c r="H643" s="153"/>
      <c r="I643" s="153"/>
      <c r="J643" s="153"/>
      <c r="K643" s="153"/>
      <c r="L643" s="153"/>
      <c r="M643" s="153"/>
      <c r="N643" s="153"/>
      <c r="O643" s="153"/>
      <c r="P643" s="153"/>
      <c r="Q643" s="153"/>
      <c r="R643" s="153"/>
      <c r="S643" s="153"/>
      <c r="T643" s="153"/>
      <c r="U643" s="153"/>
      <c r="V643" s="153"/>
      <c r="W643" s="153"/>
      <c r="X643" s="153"/>
      <c r="Y643" s="153"/>
      <c r="Z643" s="153"/>
    </row>
    <row r="644">
      <c r="A644" s="153"/>
      <c r="B644" s="153"/>
      <c r="C644" s="153"/>
      <c r="D644" s="153"/>
      <c r="E644" s="153"/>
      <c r="F644" s="153"/>
      <c r="G644" s="153"/>
      <c r="H644" s="153"/>
      <c r="I644" s="153"/>
      <c r="J644" s="153"/>
      <c r="K644" s="153"/>
      <c r="L644" s="153"/>
      <c r="M644" s="153"/>
      <c r="N644" s="153"/>
      <c r="O644" s="153"/>
      <c r="P644" s="153"/>
      <c r="Q644" s="153"/>
      <c r="R644" s="153"/>
      <c r="S644" s="153"/>
      <c r="T644" s="153"/>
      <c r="U644" s="153"/>
      <c r="V644" s="153"/>
      <c r="W644" s="153"/>
      <c r="X644" s="153"/>
      <c r="Y644" s="153"/>
      <c r="Z644" s="153"/>
    </row>
    <row r="645">
      <c r="A645" s="153"/>
      <c r="B645" s="153"/>
      <c r="C645" s="153"/>
      <c r="D645" s="153"/>
      <c r="E645" s="153"/>
      <c r="F645" s="153"/>
      <c r="G645" s="153"/>
      <c r="H645" s="153"/>
      <c r="I645" s="153"/>
      <c r="J645" s="153"/>
      <c r="K645" s="153"/>
      <c r="L645" s="153"/>
      <c r="M645" s="153"/>
      <c r="N645" s="153"/>
      <c r="O645" s="153"/>
      <c r="P645" s="153"/>
      <c r="Q645" s="153"/>
      <c r="R645" s="153"/>
      <c r="S645" s="153"/>
      <c r="T645" s="153"/>
      <c r="U645" s="153"/>
      <c r="V645" s="153"/>
      <c r="W645" s="153"/>
      <c r="X645" s="153"/>
      <c r="Y645" s="153"/>
      <c r="Z645" s="153"/>
    </row>
    <row r="646">
      <c r="A646" s="153"/>
      <c r="B646" s="153"/>
      <c r="C646" s="153"/>
      <c r="D646" s="153"/>
      <c r="E646" s="153"/>
      <c r="F646" s="153"/>
      <c r="G646" s="153"/>
      <c r="H646" s="153"/>
      <c r="I646" s="153"/>
      <c r="J646" s="153"/>
      <c r="K646" s="153"/>
      <c r="L646" s="153"/>
      <c r="M646" s="153"/>
      <c r="N646" s="153"/>
      <c r="O646" s="153"/>
      <c r="P646" s="153"/>
      <c r="Q646" s="153"/>
      <c r="R646" s="153"/>
      <c r="S646" s="153"/>
      <c r="T646" s="153"/>
      <c r="U646" s="153"/>
      <c r="V646" s="153"/>
      <c r="W646" s="153"/>
      <c r="X646" s="153"/>
      <c r="Y646" s="153"/>
      <c r="Z646" s="153"/>
    </row>
    <row r="647">
      <c r="A647" s="153"/>
      <c r="B647" s="153"/>
      <c r="C647" s="153"/>
      <c r="D647" s="153"/>
      <c r="E647" s="153"/>
      <c r="F647" s="153"/>
      <c r="G647" s="153"/>
      <c r="H647" s="153"/>
      <c r="I647" s="153"/>
      <c r="J647" s="153"/>
      <c r="K647" s="153"/>
      <c r="L647" s="153"/>
      <c r="M647" s="153"/>
      <c r="N647" s="153"/>
      <c r="O647" s="153"/>
      <c r="P647" s="153"/>
      <c r="Q647" s="153"/>
      <c r="R647" s="153"/>
      <c r="S647" s="153"/>
      <c r="T647" s="153"/>
      <c r="U647" s="153"/>
      <c r="V647" s="153"/>
      <c r="W647" s="153"/>
      <c r="X647" s="153"/>
      <c r="Y647" s="153"/>
      <c r="Z647" s="153"/>
    </row>
    <row r="648">
      <c r="A648" s="153"/>
      <c r="B648" s="153"/>
      <c r="C648" s="153"/>
      <c r="D648" s="153"/>
      <c r="E648" s="153"/>
      <c r="F648" s="153"/>
      <c r="G648" s="153"/>
      <c r="H648" s="153"/>
      <c r="I648" s="153"/>
      <c r="J648" s="153"/>
      <c r="K648" s="153"/>
      <c r="L648" s="153"/>
      <c r="M648" s="153"/>
      <c r="N648" s="153"/>
      <c r="O648" s="153"/>
      <c r="P648" s="153"/>
      <c r="Q648" s="153"/>
      <c r="R648" s="153"/>
      <c r="S648" s="153"/>
      <c r="T648" s="153"/>
      <c r="U648" s="153"/>
      <c r="V648" s="153"/>
      <c r="W648" s="153"/>
      <c r="X648" s="153"/>
      <c r="Y648" s="153"/>
      <c r="Z648" s="153"/>
    </row>
    <row r="649">
      <c r="A649" s="153"/>
      <c r="B649" s="153"/>
      <c r="C649" s="153"/>
      <c r="D649" s="153"/>
      <c r="E649" s="153"/>
      <c r="F649" s="153"/>
      <c r="G649" s="153"/>
      <c r="H649" s="153"/>
      <c r="I649" s="153"/>
      <c r="J649" s="153"/>
      <c r="K649" s="153"/>
      <c r="L649" s="153"/>
      <c r="M649" s="153"/>
      <c r="N649" s="153"/>
      <c r="O649" s="153"/>
      <c r="P649" s="153"/>
      <c r="Q649" s="153"/>
      <c r="R649" s="153"/>
      <c r="S649" s="153"/>
      <c r="T649" s="153"/>
      <c r="U649" s="153"/>
      <c r="V649" s="153"/>
      <c r="W649" s="153"/>
      <c r="X649" s="153"/>
      <c r="Y649" s="153"/>
      <c r="Z649" s="153"/>
    </row>
    <row r="650">
      <c r="A650" s="153"/>
      <c r="B650" s="153"/>
      <c r="C650" s="153"/>
      <c r="D650" s="153"/>
      <c r="E650" s="153"/>
      <c r="F650" s="153"/>
      <c r="G650" s="153"/>
      <c r="H650" s="153"/>
      <c r="I650" s="153"/>
      <c r="J650" s="153"/>
      <c r="K650" s="153"/>
      <c r="L650" s="153"/>
      <c r="M650" s="153"/>
      <c r="N650" s="153"/>
      <c r="O650" s="153"/>
      <c r="P650" s="153"/>
      <c r="Q650" s="153"/>
      <c r="R650" s="153"/>
      <c r="S650" s="153"/>
      <c r="T650" s="153"/>
      <c r="U650" s="153"/>
      <c r="V650" s="153"/>
      <c r="W650" s="153"/>
      <c r="X650" s="153"/>
      <c r="Y650" s="153"/>
      <c r="Z650" s="153"/>
    </row>
    <row r="651">
      <c r="A651" s="153"/>
      <c r="B651" s="153"/>
      <c r="C651" s="153"/>
      <c r="D651" s="153"/>
      <c r="E651" s="153"/>
      <c r="F651" s="153"/>
      <c r="G651" s="153"/>
      <c r="H651" s="153"/>
      <c r="I651" s="153"/>
      <c r="J651" s="153"/>
      <c r="K651" s="153"/>
      <c r="L651" s="153"/>
      <c r="M651" s="153"/>
      <c r="N651" s="153"/>
      <c r="O651" s="153"/>
      <c r="P651" s="153"/>
      <c r="Q651" s="153"/>
      <c r="R651" s="153"/>
      <c r="S651" s="153"/>
      <c r="T651" s="153"/>
      <c r="U651" s="153"/>
      <c r="V651" s="153"/>
      <c r="W651" s="153"/>
      <c r="X651" s="153"/>
      <c r="Y651" s="153"/>
      <c r="Z651" s="153"/>
    </row>
    <row r="652">
      <c r="A652" s="153"/>
      <c r="B652" s="153"/>
      <c r="C652" s="153"/>
      <c r="D652" s="153"/>
      <c r="E652" s="153"/>
      <c r="F652" s="153"/>
      <c r="G652" s="153"/>
      <c r="H652" s="153"/>
      <c r="I652" s="153"/>
      <c r="J652" s="153"/>
      <c r="K652" s="153"/>
      <c r="L652" s="153"/>
      <c r="M652" s="153"/>
      <c r="N652" s="153"/>
      <c r="O652" s="153"/>
      <c r="P652" s="153"/>
      <c r="Q652" s="153"/>
      <c r="R652" s="153"/>
      <c r="S652" s="153"/>
      <c r="T652" s="153"/>
      <c r="U652" s="153"/>
      <c r="V652" s="153"/>
      <c r="W652" s="153"/>
      <c r="X652" s="153"/>
      <c r="Y652" s="153"/>
      <c r="Z652" s="153"/>
    </row>
    <row r="653">
      <c r="A653" s="153"/>
      <c r="B653" s="153"/>
      <c r="C653" s="153"/>
      <c r="D653" s="153"/>
      <c r="E653" s="153"/>
      <c r="F653" s="153"/>
      <c r="G653" s="153"/>
      <c r="H653" s="153"/>
      <c r="I653" s="153"/>
      <c r="J653" s="153"/>
      <c r="K653" s="153"/>
      <c r="L653" s="153"/>
      <c r="M653" s="153"/>
      <c r="N653" s="153"/>
      <c r="O653" s="153"/>
      <c r="P653" s="153"/>
      <c r="Q653" s="153"/>
      <c r="R653" s="153"/>
      <c r="S653" s="153"/>
      <c r="T653" s="153"/>
      <c r="U653" s="153"/>
      <c r="V653" s="153"/>
      <c r="W653" s="153"/>
      <c r="X653" s="153"/>
      <c r="Y653" s="153"/>
      <c r="Z653" s="153"/>
    </row>
    <row r="654">
      <c r="A654" s="153"/>
      <c r="B654" s="153"/>
      <c r="C654" s="153"/>
      <c r="D654" s="153"/>
      <c r="E654" s="153"/>
      <c r="F654" s="153"/>
      <c r="G654" s="153"/>
      <c r="H654" s="153"/>
      <c r="I654" s="153"/>
      <c r="J654" s="153"/>
      <c r="K654" s="153"/>
      <c r="L654" s="153"/>
      <c r="M654" s="153"/>
      <c r="N654" s="153"/>
      <c r="O654" s="153"/>
      <c r="P654" s="153"/>
      <c r="Q654" s="153"/>
      <c r="R654" s="153"/>
      <c r="S654" s="153"/>
      <c r="T654" s="153"/>
      <c r="U654" s="153"/>
      <c r="V654" s="153"/>
      <c r="W654" s="153"/>
      <c r="X654" s="153"/>
      <c r="Y654" s="153"/>
      <c r="Z654" s="153"/>
    </row>
    <row r="655">
      <c r="A655" s="153"/>
      <c r="B655" s="153"/>
      <c r="C655" s="153"/>
      <c r="D655" s="153"/>
      <c r="E655" s="153"/>
      <c r="F655" s="153"/>
      <c r="G655" s="153"/>
      <c r="H655" s="153"/>
      <c r="I655" s="153"/>
      <c r="J655" s="153"/>
      <c r="K655" s="153"/>
      <c r="L655" s="153"/>
      <c r="M655" s="153"/>
      <c r="N655" s="153"/>
      <c r="O655" s="153"/>
      <c r="P655" s="153"/>
      <c r="Q655" s="153"/>
      <c r="R655" s="153"/>
      <c r="S655" s="153"/>
      <c r="T655" s="153"/>
      <c r="U655" s="153"/>
      <c r="V655" s="153"/>
      <c r="W655" s="153"/>
      <c r="X655" s="153"/>
      <c r="Y655" s="153"/>
      <c r="Z655" s="153"/>
    </row>
    <row r="656">
      <c r="A656" s="153"/>
      <c r="B656" s="153"/>
      <c r="C656" s="153"/>
      <c r="D656" s="153"/>
      <c r="E656" s="153"/>
      <c r="F656" s="153"/>
      <c r="G656" s="153"/>
      <c r="H656" s="153"/>
      <c r="I656" s="153"/>
      <c r="J656" s="153"/>
      <c r="K656" s="153"/>
      <c r="L656" s="153"/>
      <c r="M656" s="153"/>
      <c r="N656" s="153"/>
      <c r="O656" s="153"/>
      <c r="P656" s="153"/>
      <c r="Q656" s="153"/>
      <c r="R656" s="153"/>
      <c r="S656" s="153"/>
      <c r="T656" s="153"/>
      <c r="U656" s="153"/>
      <c r="V656" s="153"/>
      <c r="W656" s="153"/>
      <c r="X656" s="153"/>
      <c r="Y656" s="153"/>
      <c r="Z656" s="153"/>
    </row>
    <row r="657">
      <c r="A657" s="153"/>
      <c r="B657" s="153"/>
      <c r="C657" s="153"/>
      <c r="D657" s="153"/>
      <c r="E657" s="153"/>
      <c r="F657" s="153"/>
      <c r="G657" s="153"/>
      <c r="H657" s="153"/>
      <c r="I657" s="153"/>
      <c r="J657" s="153"/>
      <c r="K657" s="153"/>
      <c r="L657" s="153"/>
      <c r="M657" s="153"/>
      <c r="N657" s="153"/>
      <c r="O657" s="153"/>
      <c r="P657" s="153"/>
      <c r="Q657" s="153"/>
      <c r="R657" s="153"/>
      <c r="S657" s="153"/>
      <c r="T657" s="153"/>
      <c r="U657" s="153"/>
      <c r="V657" s="153"/>
      <c r="W657" s="153"/>
      <c r="X657" s="153"/>
      <c r="Y657" s="153"/>
      <c r="Z657" s="153"/>
    </row>
    <row r="658">
      <c r="A658" s="153"/>
      <c r="B658" s="153"/>
      <c r="C658" s="153"/>
      <c r="D658" s="153"/>
      <c r="E658" s="153"/>
      <c r="F658" s="153"/>
      <c r="G658" s="153"/>
      <c r="H658" s="153"/>
      <c r="I658" s="153"/>
      <c r="J658" s="153"/>
      <c r="K658" s="153"/>
      <c r="L658" s="153"/>
      <c r="M658" s="153"/>
      <c r="N658" s="153"/>
      <c r="O658" s="153"/>
      <c r="P658" s="153"/>
      <c r="Q658" s="153"/>
      <c r="R658" s="153"/>
      <c r="S658" s="153"/>
      <c r="T658" s="153"/>
      <c r="U658" s="153"/>
      <c r="V658" s="153"/>
      <c r="W658" s="153"/>
      <c r="X658" s="153"/>
      <c r="Y658" s="153"/>
      <c r="Z658" s="153"/>
    </row>
    <row r="659">
      <c r="A659" s="153"/>
      <c r="B659" s="153"/>
      <c r="C659" s="153"/>
      <c r="D659" s="153"/>
      <c r="E659" s="153"/>
      <c r="F659" s="153"/>
      <c r="G659" s="153"/>
      <c r="H659" s="153"/>
      <c r="I659" s="153"/>
      <c r="J659" s="153"/>
      <c r="K659" s="153"/>
      <c r="L659" s="153"/>
      <c r="M659" s="153"/>
      <c r="N659" s="153"/>
      <c r="O659" s="153"/>
      <c r="P659" s="153"/>
      <c r="Q659" s="153"/>
      <c r="R659" s="153"/>
      <c r="S659" s="153"/>
      <c r="T659" s="153"/>
      <c r="U659" s="153"/>
      <c r="V659" s="153"/>
      <c r="W659" s="153"/>
      <c r="X659" s="153"/>
      <c r="Y659" s="153"/>
      <c r="Z659" s="153"/>
    </row>
    <row r="660">
      <c r="A660" s="153"/>
      <c r="B660" s="153"/>
      <c r="C660" s="153"/>
      <c r="D660" s="153"/>
      <c r="E660" s="153"/>
      <c r="F660" s="153"/>
      <c r="G660" s="153"/>
      <c r="H660" s="153"/>
      <c r="I660" s="153"/>
      <c r="J660" s="153"/>
      <c r="K660" s="153"/>
      <c r="L660" s="153"/>
      <c r="M660" s="153"/>
      <c r="N660" s="153"/>
      <c r="O660" s="153"/>
      <c r="P660" s="153"/>
      <c r="Q660" s="153"/>
      <c r="R660" s="153"/>
      <c r="S660" s="153"/>
      <c r="T660" s="153"/>
      <c r="U660" s="153"/>
      <c r="V660" s="153"/>
      <c r="W660" s="153"/>
      <c r="X660" s="153"/>
      <c r="Y660" s="153"/>
      <c r="Z660" s="153"/>
    </row>
    <row r="661">
      <c r="A661" s="153"/>
      <c r="B661" s="153"/>
      <c r="C661" s="153"/>
      <c r="D661" s="153"/>
      <c r="E661" s="153"/>
      <c r="F661" s="153"/>
      <c r="G661" s="153"/>
      <c r="H661" s="153"/>
      <c r="I661" s="153"/>
      <c r="J661" s="153"/>
      <c r="K661" s="153"/>
      <c r="L661" s="153"/>
      <c r="M661" s="153"/>
      <c r="N661" s="153"/>
      <c r="O661" s="153"/>
      <c r="P661" s="153"/>
      <c r="Q661" s="153"/>
      <c r="R661" s="153"/>
      <c r="S661" s="153"/>
      <c r="T661" s="153"/>
      <c r="U661" s="153"/>
      <c r="V661" s="153"/>
      <c r="W661" s="153"/>
      <c r="X661" s="153"/>
      <c r="Y661" s="153"/>
      <c r="Z661" s="153"/>
    </row>
    <row r="662">
      <c r="A662" s="153"/>
      <c r="B662" s="153"/>
      <c r="C662" s="153"/>
      <c r="D662" s="153"/>
      <c r="E662" s="153"/>
      <c r="F662" s="153"/>
      <c r="G662" s="153"/>
      <c r="H662" s="153"/>
      <c r="I662" s="153"/>
      <c r="J662" s="153"/>
      <c r="K662" s="153"/>
      <c r="L662" s="153"/>
      <c r="M662" s="153"/>
      <c r="N662" s="153"/>
      <c r="O662" s="153"/>
      <c r="P662" s="153"/>
      <c r="Q662" s="153"/>
      <c r="R662" s="153"/>
      <c r="S662" s="153"/>
      <c r="T662" s="153"/>
      <c r="U662" s="153"/>
      <c r="V662" s="153"/>
      <c r="W662" s="153"/>
      <c r="X662" s="153"/>
      <c r="Y662" s="153"/>
      <c r="Z662" s="153"/>
    </row>
    <row r="663">
      <c r="A663" s="153"/>
      <c r="B663" s="153"/>
      <c r="C663" s="153"/>
      <c r="D663" s="153"/>
      <c r="E663" s="153"/>
      <c r="F663" s="153"/>
      <c r="G663" s="153"/>
      <c r="H663" s="153"/>
      <c r="I663" s="153"/>
      <c r="J663" s="153"/>
      <c r="K663" s="153"/>
      <c r="L663" s="153"/>
      <c r="M663" s="153"/>
      <c r="N663" s="153"/>
      <c r="O663" s="153"/>
      <c r="P663" s="153"/>
      <c r="Q663" s="153"/>
      <c r="R663" s="153"/>
      <c r="S663" s="153"/>
      <c r="T663" s="153"/>
      <c r="U663" s="153"/>
      <c r="V663" s="153"/>
      <c r="W663" s="153"/>
      <c r="X663" s="153"/>
      <c r="Y663" s="153"/>
      <c r="Z663" s="153"/>
    </row>
    <row r="664">
      <c r="A664" s="153"/>
      <c r="B664" s="153"/>
      <c r="C664" s="153"/>
      <c r="D664" s="153"/>
      <c r="E664" s="153"/>
      <c r="F664" s="153"/>
      <c r="G664" s="153"/>
      <c r="H664" s="153"/>
      <c r="I664" s="153"/>
      <c r="J664" s="153"/>
      <c r="K664" s="153"/>
      <c r="L664" s="153"/>
      <c r="M664" s="153"/>
      <c r="N664" s="153"/>
      <c r="O664" s="153"/>
      <c r="P664" s="153"/>
      <c r="Q664" s="153"/>
      <c r="R664" s="153"/>
      <c r="S664" s="153"/>
      <c r="T664" s="153"/>
      <c r="U664" s="153"/>
      <c r="V664" s="153"/>
      <c r="W664" s="153"/>
      <c r="X664" s="153"/>
      <c r="Y664" s="153"/>
      <c r="Z664" s="153"/>
    </row>
    <row r="665">
      <c r="A665" s="153"/>
      <c r="B665" s="153"/>
      <c r="C665" s="153"/>
      <c r="D665" s="153"/>
      <c r="E665" s="153"/>
      <c r="F665" s="153"/>
      <c r="G665" s="153"/>
      <c r="H665" s="153"/>
      <c r="I665" s="153"/>
      <c r="J665" s="153"/>
      <c r="K665" s="153"/>
      <c r="L665" s="153"/>
      <c r="M665" s="153"/>
      <c r="N665" s="153"/>
      <c r="O665" s="153"/>
      <c r="P665" s="153"/>
      <c r="Q665" s="153"/>
      <c r="R665" s="153"/>
      <c r="S665" s="153"/>
      <c r="T665" s="153"/>
      <c r="U665" s="153"/>
      <c r="V665" s="153"/>
      <c r="W665" s="153"/>
      <c r="X665" s="153"/>
      <c r="Y665" s="153"/>
      <c r="Z665" s="153"/>
    </row>
    <row r="666">
      <c r="A666" s="153"/>
      <c r="B666" s="153"/>
      <c r="C666" s="153"/>
      <c r="D666" s="153"/>
      <c r="E666" s="153"/>
      <c r="F666" s="153"/>
      <c r="G666" s="153"/>
      <c r="H666" s="153"/>
      <c r="I666" s="153"/>
      <c r="J666" s="153"/>
      <c r="K666" s="153"/>
      <c r="L666" s="153"/>
      <c r="M666" s="153"/>
      <c r="N666" s="153"/>
      <c r="O666" s="153"/>
      <c r="P666" s="153"/>
      <c r="Q666" s="153"/>
      <c r="R666" s="153"/>
      <c r="S666" s="153"/>
      <c r="T666" s="153"/>
      <c r="U666" s="153"/>
      <c r="V666" s="153"/>
      <c r="W666" s="153"/>
      <c r="X666" s="153"/>
      <c r="Y666" s="153"/>
      <c r="Z666" s="153"/>
    </row>
    <row r="667">
      <c r="A667" s="153"/>
      <c r="B667" s="153"/>
      <c r="C667" s="153"/>
      <c r="D667" s="153"/>
      <c r="E667" s="153"/>
      <c r="F667" s="153"/>
      <c r="G667" s="153"/>
      <c r="H667" s="153"/>
      <c r="I667" s="153"/>
      <c r="J667" s="153"/>
      <c r="K667" s="153"/>
      <c r="L667" s="153"/>
      <c r="M667" s="153"/>
      <c r="N667" s="153"/>
      <c r="O667" s="153"/>
      <c r="P667" s="153"/>
      <c r="Q667" s="153"/>
      <c r="R667" s="153"/>
      <c r="S667" s="153"/>
      <c r="T667" s="153"/>
      <c r="U667" s="153"/>
      <c r="V667" s="153"/>
      <c r="W667" s="153"/>
      <c r="X667" s="153"/>
      <c r="Y667" s="153"/>
      <c r="Z667" s="153"/>
    </row>
    <row r="668">
      <c r="A668" s="153"/>
      <c r="B668" s="153"/>
      <c r="C668" s="153"/>
      <c r="D668" s="153"/>
      <c r="E668" s="153"/>
      <c r="F668" s="153"/>
      <c r="G668" s="153"/>
      <c r="H668" s="153"/>
      <c r="I668" s="153"/>
      <c r="J668" s="153"/>
      <c r="K668" s="153"/>
      <c r="L668" s="153"/>
      <c r="M668" s="153"/>
      <c r="N668" s="153"/>
      <c r="O668" s="153"/>
      <c r="P668" s="153"/>
      <c r="Q668" s="153"/>
      <c r="R668" s="153"/>
      <c r="S668" s="153"/>
      <c r="T668" s="153"/>
      <c r="U668" s="153"/>
      <c r="V668" s="153"/>
      <c r="W668" s="153"/>
      <c r="X668" s="153"/>
      <c r="Y668" s="153"/>
      <c r="Z668" s="153"/>
    </row>
    <row r="669">
      <c r="A669" s="153"/>
      <c r="B669" s="153"/>
      <c r="C669" s="153"/>
      <c r="D669" s="153"/>
      <c r="E669" s="153"/>
      <c r="F669" s="153"/>
      <c r="G669" s="153"/>
      <c r="H669" s="153"/>
      <c r="I669" s="153"/>
      <c r="J669" s="153"/>
      <c r="K669" s="153"/>
      <c r="L669" s="153"/>
      <c r="M669" s="153"/>
      <c r="N669" s="153"/>
      <c r="O669" s="153"/>
      <c r="P669" s="153"/>
      <c r="Q669" s="153"/>
      <c r="R669" s="153"/>
      <c r="S669" s="153"/>
      <c r="T669" s="153"/>
      <c r="U669" s="153"/>
      <c r="V669" s="153"/>
      <c r="W669" s="153"/>
      <c r="X669" s="153"/>
      <c r="Y669" s="153"/>
      <c r="Z669" s="153"/>
    </row>
    <row r="670">
      <c r="A670" s="153"/>
      <c r="B670" s="153"/>
      <c r="C670" s="153"/>
      <c r="D670" s="153"/>
      <c r="E670" s="153"/>
      <c r="F670" s="153"/>
      <c r="G670" s="153"/>
      <c r="H670" s="153"/>
      <c r="I670" s="153"/>
      <c r="J670" s="153"/>
      <c r="K670" s="153"/>
      <c r="L670" s="153"/>
      <c r="M670" s="153"/>
      <c r="N670" s="153"/>
      <c r="O670" s="153"/>
      <c r="P670" s="153"/>
      <c r="Q670" s="153"/>
      <c r="R670" s="153"/>
      <c r="S670" s="153"/>
      <c r="T670" s="153"/>
      <c r="U670" s="153"/>
      <c r="V670" s="153"/>
      <c r="W670" s="153"/>
      <c r="X670" s="153"/>
      <c r="Y670" s="153"/>
      <c r="Z670" s="153"/>
    </row>
    <row r="671">
      <c r="A671" s="153"/>
      <c r="B671" s="153"/>
      <c r="C671" s="153"/>
      <c r="D671" s="153"/>
      <c r="E671" s="153"/>
      <c r="F671" s="153"/>
      <c r="G671" s="153"/>
      <c r="H671" s="153"/>
      <c r="I671" s="153"/>
      <c r="J671" s="153"/>
      <c r="K671" s="153"/>
      <c r="L671" s="153"/>
      <c r="M671" s="153"/>
      <c r="N671" s="153"/>
      <c r="O671" s="153"/>
      <c r="P671" s="153"/>
      <c r="Q671" s="153"/>
      <c r="R671" s="153"/>
      <c r="S671" s="153"/>
      <c r="T671" s="153"/>
      <c r="U671" s="153"/>
      <c r="V671" s="153"/>
      <c r="W671" s="153"/>
      <c r="X671" s="153"/>
      <c r="Y671" s="153"/>
      <c r="Z671" s="153"/>
    </row>
    <row r="672">
      <c r="A672" s="153"/>
      <c r="B672" s="153"/>
      <c r="C672" s="153"/>
      <c r="D672" s="153"/>
      <c r="E672" s="153"/>
      <c r="F672" s="153"/>
      <c r="G672" s="153"/>
      <c r="H672" s="153"/>
      <c r="I672" s="153"/>
      <c r="J672" s="153"/>
      <c r="K672" s="153"/>
      <c r="L672" s="153"/>
      <c r="M672" s="153"/>
      <c r="N672" s="153"/>
      <c r="O672" s="153"/>
      <c r="P672" s="153"/>
      <c r="Q672" s="153"/>
      <c r="R672" s="153"/>
      <c r="S672" s="153"/>
      <c r="T672" s="153"/>
      <c r="U672" s="153"/>
      <c r="V672" s="153"/>
      <c r="W672" s="153"/>
      <c r="X672" s="153"/>
      <c r="Y672" s="153"/>
      <c r="Z672" s="153"/>
    </row>
    <row r="673">
      <c r="A673" s="153"/>
      <c r="B673" s="153"/>
      <c r="C673" s="153"/>
      <c r="D673" s="153"/>
      <c r="E673" s="153"/>
      <c r="F673" s="153"/>
      <c r="G673" s="153"/>
      <c r="H673" s="153"/>
      <c r="I673" s="153"/>
      <c r="J673" s="153"/>
      <c r="K673" s="153"/>
      <c r="L673" s="153"/>
      <c r="M673" s="153"/>
      <c r="N673" s="153"/>
      <c r="O673" s="153"/>
      <c r="P673" s="153"/>
      <c r="Q673" s="153"/>
      <c r="R673" s="153"/>
      <c r="S673" s="153"/>
      <c r="T673" s="153"/>
      <c r="U673" s="153"/>
      <c r="V673" s="153"/>
      <c r="W673" s="153"/>
      <c r="X673" s="153"/>
      <c r="Y673" s="153"/>
      <c r="Z673" s="153"/>
    </row>
    <row r="674">
      <c r="A674" s="153"/>
      <c r="B674" s="153"/>
      <c r="C674" s="153"/>
      <c r="D674" s="153"/>
      <c r="E674" s="153"/>
      <c r="F674" s="153"/>
      <c r="G674" s="153"/>
      <c r="H674" s="153"/>
      <c r="I674" s="153"/>
      <c r="J674" s="153"/>
      <c r="K674" s="153"/>
      <c r="L674" s="153"/>
      <c r="M674" s="153"/>
      <c r="N674" s="153"/>
      <c r="O674" s="153"/>
      <c r="P674" s="153"/>
      <c r="Q674" s="153"/>
      <c r="R674" s="153"/>
      <c r="S674" s="153"/>
      <c r="T674" s="153"/>
      <c r="U674" s="153"/>
      <c r="V674" s="153"/>
      <c r="W674" s="153"/>
      <c r="X674" s="153"/>
      <c r="Y674" s="153"/>
      <c r="Z674" s="153"/>
    </row>
    <row r="675">
      <c r="A675" s="153"/>
      <c r="B675" s="153"/>
      <c r="C675" s="153"/>
      <c r="D675" s="153"/>
      <c r="E675" s="153"/>
      <c r="F675" s="153"/>
      <c r="G675" s="153"/>
      <c r="H675" s="153"/>
      <c r="I675" s="153"/>
      <c r="J675" s="153"/>
      <c r="K675" s="153"/>
      <c r="L675" s="153"/>
      <c r="M675" s="153"/>
      <c r="N675" s="153"/>
      <c r="O675" s="153"/>
      <c r="P675" s="153"/>
      <c r="Q675" s="153"/>
      <c r="R675" s="153"/>
      <c r="S675" s="153"/>
      <c r="T675" s="153"/>
      <c r="U675" s="153"/>
      <c r="V675" s="153"/>
      <c r="W675" s="153"/>
      <c r="X675" s="153"/>
      <c r="Y675" s="153"/>
      <c r="Z675" s="153"/>
    </row>
    <row r="676">
      <c r="A676" s="153"/>
      <c r="B676" s="153"/>
      <c r="C676" s="153"/>
      <c r="D676" s="153"/>
      <c r="E676" s="153"/>
      <c r="F676" s="153"/>
      <c r="G676" s="153"/>
      <c r="H676" s="153"/>
      <c r="I676" s="153"/>
      <c r="J676" s="153"/>
      <c r="K676" s="153"/>
      <c r="L676" s="153"/>
      <c r="M676" s="153"/>
      <c r="N676" s="153"/>
      <c r="O676" s="153"/>
      <c r="P676" s="153"/>
      <c r="Q676" s="153"/>
      <c r="R676" s="153"/>
      <c r="S676" s="153"/>
      <c r="T676" s="153"/>
      <c r="U676" s="153"/>
      <c r="V676" s="153"/>
      <c r="W676" s="153"/>
      <c r="X676" s="153"/>
      <c r="Y676" s="153"/>
      <c r="Z676" s="153"/>
    </row>
    <row r="677">
      <c r="A677" s="153"/>
      <c r="B677" s="153"/>
      <c r="C677" s="153"/>
      <c r="D677" s="153"/>
      <c r="E677" s="153"/>
      <c r="F677" s="153"/>
      <c r="G677" s="153"/>
      <c r="H677" s="153"/>
      <c r="I677" s="153"/>
      <c r="J677" s="153"/>
      <c r="K677" s="153"/>
      <c r="L677" s="153"/>
      <c r="M677" s="153"/>
      <c r="N677" s="153"/>
      <c r="O677" s="153"/>
      <c r="P677" s="153"/>
      <c r="Q677" s="153"/>
      <c r="R677" s="153"/>
      <c r="S677" s="153"/>
      <c r="T677" s="153"/>
      <c r="U677" s="153"/>
      <c r="V677" s="153"/>
      <c r="W677" s="153"/>
      <c r="X677" s="153"/>
      <c r="Y677" s="153"/>
      <c r="Z677" s="153"/>
    </row>
    <row r="678">
      <c r="A678" s="153"/>
      <c r="B678" s="153"/>
      <c r="C678" s="153"/>
      <c r="D678" s="153"/>
      <c r="E678" s="153"/>
      <c r="F678" s="153"/>
      <c r="G678" s="153"/>
      <c r="H678" s="153"/>
      <c r="I678" s="153"/>
      <c r="J678" s="153"/>
      <c r="K678" s="153"/>
      <c r="L678" s="153"/>
      <c r="M678" s="153"/>
      <c r="N678" s="153"/>
      <c r="O678" s="153"/>
      <c r="P678" s="153"/>
      <c r="Q678" s="153"/>
      <c r="R678" s="153"/>
      <c r="S678" s="153"/>
      <c r="T678" s="153"/>
      <c r="U678" s="153"/>
      <c r="V678" s="153"/>
      <c r="W678" s="153"/>
      <c r="X678" s="153"/>
      <c r="Y678" s="153"/>
      <c r="Z678" s="153"/>
    </row>
    <row r="679">
      <c r="A679" s="153"/>
      <c r="B679" s="153"/>
      <c r="C679" s="153"/>
      <c r="D679" s="153"/>
      <c r="E679" s="153"/>
      <c r="F679" s="153"/>
      <c r="G679" s="153"/>
      <c r="H679" s="153"/>
      <c r="I679" s="153"/>
      <c r="J679" s="153"/>
      <c r="K679" s="153"/>
      <c r="L679" s="153"/>
      <c r="M679" s="153"/>
      <c r="N679" s="153"/>
      <c r="O679" s="153"/>
      <c r="P679" s="153"/>
      <c r="Q679" s="153"/>
      <c r="R679" s="153"/>
      <c r="S679" s="153"/>
      <c r="T679" s="153"/>
      <c r="U679" s="153"/>
      <c r="V679" s="153"/>
      <c r="W679" s="153"/>
      <c r="X679" s="153"/>
      <c r="Y679" s="153"/>
      <c r="Z679" s="153"/>
    </row>
    <row r="680">
      <c r="A680" s="153"/>
      <c r="B680" s="153"/>
      <c r="C680" s="153"/>
      <c r="D680" s="153"/>
      <c r="E680" s="153"/>
      <c r="F680" s="153"/>
      <c r="G680" s="153"/>
      <c r="H680" s="153"/>
      <c r="I680" s="153"/>
      <c r="J680" s="153"/>
      <c r="K680" s="153"/>
      <c r="L680" s="153"/>
      <c r="M680" s="153"/>
      <c r="N680" s="153"/>
      <c r="O680" s="153"/>
      <c r="P680" s="153"/>
      <c r="Q680" s="153"/>
      <c r="R680" s="153"/>
      <c r="S680" s="153"/>
      <c r="T680" s="153"/>
      <c r="U680" s="153"/>
      <c r="V680" s="153"/>
      <c r="W680" s="153"/>
      <c r="X680" s="153"/>
      <c r="Y680" s="153"/>
      <c r="Z680" s="153"/>
    </row>
    <row r="681">
      <c r="A681" s="153"/>
      <c r="B681" s="153"/>
      <c r="C681" s="153"/>
      <c r="D681" s="153"/>
      <c r="E681" s="153"/>
      <c r="F681" s="153"/>
      <c r="G681" s="153"/>
      <c r="H681" s="153"/>
      <c r="I681" s="153"/>
      <c r="J681" s="153"/>
      <c r="K681" s="153"/>
      <c r="L681" s="153"/>
      <c r="M681" s="153"/>
      <c r="N681" s="153"/>
      <c r="O681" s="153"/>
      <c r="P681" s="153"/>
      <c r="Q681" s="153"/>
      <c r="R681" s="153"/>
      <c r="S681" s="153"/>
      <c r="T681" s="153"/>
      <c r="U681" s="153"/>
      <c r="V681" s="153"/>
      <c r="W681" s="153"/>
      <c r="X681" s="153"/>
      <c r="Y681" s="153"/>
      <c r="Z681" s="153"/>
    </row>
    <row r="682">
      <c r="A682" s="153"/>
      <c r="B682" s="153"/>
      <c r="C682" s="153"/>
      <c r="D682" s="153"/>
      <c r="E682" s="153"/>
      <c r="F682" s="153"/>
      <c r="G682" s="153"/>
      <c r="H682" s="153"/>
      <c r="I682" s="153"/>
      <c r="J682" s="153"/>
      <c r="K682" s="153"/>
      <c r="L682" s="153"/>
      <c r="M682" s="153"/>
      <c r="N682" s="153"/>
      <c r="O682" s="153"/>
      <c r="P682" s="153"/>
      <c r="Q682" s="153"/>
      <c r="R682" s="153"/>
      <c r="S682" s="153"/>
      <c r="T682" s="153"/>
      <c r="U682" s="153"/>
      <c r="V682" s="153"/>
      <c r="W682" s="153"/>
      <c r="X682" s="153"/>
      <c r="Y682" s="153"/>
      <c r="Z682" s="153"/>
    </row>
    <row r="683">
      <c r="A683" s="153"/>
      <c r="B683" s="153"/>
      <c r="C683" s="153"/>
      <c r="D683" s="153"/>
      <c r="E683" s="153"/>
      <c r="F683" s="153"/>
      <c r="G683" s="153"/>
      <c r="H683" s="153"/>
      <c r="I683" s="153"/>
      <c r="J683" s="153"/>
      <c r="K683" s="153"/>
      <c r="L683" s="153"/>
      <c r="M683" s="153"/>
      <c r="N683" s="153"/>
      <c r="O683" s="153"/>
      <c r="P683" s="153"/>
      <c r="Q683" s="153"/>
      <c r="R683" s="153"/>
      <c r="S683" s="153"/>
      <c r="T683" s="153"/>
      <c r="U683" s="153"/>
      <c r="V683" s="153"/>
      <c r="W683" s="153"/>
      <c r="X683" s="153"/>
      <c r="Y683" s="153"/>
      <c r="Z683" s="153"/>
    </row>
    <row r="684">
      <c r="A684" s="153"/>
      <c r="B684" s="153"/>
      <c r="C684" s="153"/>
      <c r="D684" s="153"/>
      <c r="E684" s="153"/>
      <c r="F684" s="153"/>
      <c r="G684" s="153"/>
      <c r="H684" s="153"/>
      <c r="I684" s="153"/>
      <c r="J684" s="153"/>
      <c r="K684" s="153"/>
      <c r="L684" s="153"/>
      <c r="M684" s="153"/>
      <c r="N684" s="153"/>
      <c r="O684" s="153"/>
      <c r="P684" s="153"/>
      <c r="Q684" s="153"/>
      <c r="R684" s="153"/>
      <c r="S684" s="153"/>
      <c r="T684" s="153"/>
      <c r="U684" s="153"/>
      <c r="V684" s="153"/>
      <c r="W684" s="153"/>
      <c r="X684" s="153"/>
      <c r="Y684" s="153"/>
      <c r="Z684" s="153"/>
    </row>
    <row r="685">
      <c r="A685" s="153"/>
      <c r="B685" s="153"/>
      <c r="C685" s="153"/>
      <c r="D685" s="153"/>
      <c r="E685" s="153"/>
      <c r="F685" s="153"/>
      <c r="G685" s="153"/>
      <c r="H685" s="153"/>
      <c r="I685" s="153"/>
      <c r="J685" s="153"/>
      <c r="K685" s="153"/>
      <c r="L685" s="153"/>
      <c r="M685" s="153"/>
      <c r="N685" s="153"/>
      <c r="O685" s="153"/>
      <c r="P685" s="153"/>
      <c r="Q685" s="153"/>
      <c r="R685" s="153"/>
      <c r="S685" s="153"/>
      <c r="T685" s="153"/>
      <c r="U685" s="153"/>
      <c r="V685" s="153"/>
      <c r="W685" s="153"/>
      <c r="X685" s="153"/>
      <c r="Y685" s="153"/>
      <c r="Z685" s="153"/>
    </row>
    <row r="686">
      <c r="A686" s="153"/>
      <c r="B686" s="153"/>
      <c r="C686" s="153"/>
      <c r="D686" s="153"/>
      <c r="E686" s="153"/>
      <c r="F686" s="153"/>
      <c r="G686" s="153"/>
      <c r="H686" s="153"/>
      <c r="I686" s="153"/>
      <c r="J686" s="153"/>
      <c r="K686" s="153"/>
      <c r="L686" s="153"/>
      <c r="M686" s="153"/>
      <c r="N686" s="153"/>
      <c r="O686" s="153"/>
      <c r="P686" s="153"/>
      <c r="Q686" s="153"/>
      <c r="R686" s="153"/>
      <c r="S686" s="153"/>
      <c r="T686" s="153"/>
      <c r="U686" s="153"/>
      <c r="V686" s="153"/>
      <c r="W686" s="153"/>
      <c r="X686" s="153"/>
      <c r="Y686" s="153"/>
      <c r="Z686" s="153"/>
    </row>
    <row r="687">
      <c r="A687" s="153"/>
      <c r="B687" s="153"/>
      <c r="C687" s="153"/>
      <c r="D687" s="153"/>
      <c r="E687" s="153"/>
      <c r="F687" s="153"/>
      <c r="G687" s="153"/>
      <c r="H687" s="153"/>
      <c r="I687" s="153"/>
      <c r="J687" s="153"/>
      <c r="K687" s="153"/>
      <c r="L687" s="153"/>
      <c r="M687" s="153"/>
      <c r="N687" s="153"/>
      <c r="O687" s="153"/>
      <c r="P687" s="153"/>
      <c r="Q687" s="153"/>
      <c r="R687" s="153"/>
      <c r="S687" s="153"/>
      <c r="T687" s="153"/>
      <c r="U687" s="153"/>
      <c r="V687" s="153"/>
      <c r="W687" s="153"/>
      <c r="X687" s="153"/>
      <c r="Y687" s="153"/>
      <c r="Z687" s="153"/>
    </row>
    <row r="688">
      <c r="A688" s="153"/>
      <c r="B688" s="153"/>
      <c r="C688" s="153"/>
      <c r="D688" s="153"/>
      <c r="E688" s="153"/>
      <c r="F688" s="153"/>
      <c r="G688" s="153"/>
      <c r="H688" s="153"/>
      <c r="I688" s="153"/>
      <c r="J688" s="153"/>
      <c r="K688" s="153"/>
      <c r="L688" s="153"/>
      <c r="M688" s="153"/>
      <c r="N688" s="153"/>
      <c r="O688" s="153"/>
      <c r="P688" s="153"/>
      <c r="Q688" s="153"/>
      <c r="R688" s="153"/>
      <c r="S688" s="153"/>
      <c r="T688" s="153"/>
      <c r="U688" s="153"/>
      <c r="V688" s="153"/>
      <c r="W688" s="153"/>
      <c r="X688" s="153"/>
      <c r="Y688" s="153"/>
      <c r="Z688" s="153"/>
    </row>
    <row r="689">
      <c r="A689" s="153"/>
      <c r="B689" s="153"/>
      <c r="C689" s="153"/>
      <c r="D689" s="153"/>
      <c r="E689" s="153"/>
      <c r="F689" s="153"/>
      <c r="G689" s="153"/>
      <c r="H689" s="153"/>
      <c r="I689" s="153"/>
      <c r="J689" s="153"/>
      <c r="K689" s="153"/>
      <c r="L689" s="153"/>
      <c r="M689" s="153"/>
      <c r="N689" s="153"/>
      <c r="O689" s="153"/>
      <c r="P689" s="153"/>
      <c r="Q689" s="153"/>
      <c r="R689" s="153"/>
      <c r="S689" s="153"/>
      <c r="T689" s="153"/>
      <c r="U689" s="153"/>
      <c r="V689" s="153"/>
      <c r="W689" s="153"/>
      <c r="X689" s="153"/>
      <c r="Y689" s="153"/>
      <c r="Z689" s="153"/>
    </row>
    <row r="690">
      <c r="A690" s="153"/>
      <c r="B690" s="153"/>
      <c r="C690" s="153"/>
      <c r="D690" s="153"/>
      <c r="E690" s="153"/>
      <c r="F690" s="153"/>
      <c r="G690" s="153"/>
      <c r="H690" s="153"/>
      <c r="I690" s="153"/>
      <c r="J690" s="153"/>
      <c r="K690" s="153"/>
      <c r="L690" s="153"/>
      <c r="M690" s="153"/>
      <c r="N690" s="153"/>
      <c r="O690" s="153"/>
      <c r="P690" s="153"/>
      <c r="Q690" s="153"/>
      <c r="R690" s="153"/>
      <c r="S690" s="153"/>
      <c r="T690" s="153"/>
      <c r="U690" s="153"/>
      <c r="V690" s="153"/>
      <c r="W690" s="153"/>
      <c r="X690" s="153"/>
      <c r="Y690" s="153"/>
      <c r="Z690" s="153"/>
    </row>
    <row r="691">
      <c r="A691" s="153"/>
      <c r="B691" s="153"/>
      <c r="C691" s="153"/>
      <c r="D691" s="153"/>
      <c r="E691" s="153"/>
      <c r="F691" s="153"/>
      <c r="G691" s="153"/>
      <c r="H691" s="153"/>
      <c r="I691" s="153"/>
      <c r="J691" s="153"/>
      <c r="K691" s="153"/>
      <c r="L691" s="153"/>
      <c r="M691" s="153"/>
      <c r="N691" s="153"/>
      <c r="O691" s="153"/>
      <c r="P691" s="153"/>
      <c r="Q691" s="153"/>
      <c r="R691" s="153"/>
      <c r="S691" s="153"/>
      <c r="T691" s="153"/>
      <c r="U691" s="153"/>
      <c r="V691" s="153"/>
      <c r="W691" s="153"/>
      <c r="X691" s="153"/>
      <c r="Y691" s="153"/>
      <c r="Z691" s="153"/>
    </row>
    <row r="692">
      <c r="A692" s="153"/>
      <c r="B692" s="153"/>
      <c r="C692" s="153"/>
      <c r="D692" s="153"/>
      <c r="E692" s="153"/>
      <c r="F692" s="153"/>
      <c r="G692" s="153"/>
      <c r="H692" s="153"/>
      <c r="I692" s="153"/>
      <c r="J692" s="153"/>
      <c r="K692" s="153"/>
      <c r="L692" s="153"/>
      <c r="M692" s="153"/>
      <c r="N692" s="153"/>
      <c r="O692" s="153"/>
      <c r="P692" s="153"/>
      <c r="Q692" s="153"/>
      <c r="R692" s="153"/>
      <c r="S692" s="153"/>
      <c r="T692" s="153"/>
      <c r="U692" s="153"/>
      <c r="V692" s="153"/>
      <c r="W692" s="153"/>
      <c r="X692" s="153"/>
      <c r="Y692" s="153"/>
      <c r="Z692" s="153"/>
    </row>
    <row r="693">
      <c r="A693" s="153"/>
      <c r="B693" s="153"/>
      <c r="C693" s="153"/>
      <c r="D693" s="153"/>
      <c r="E693" s="153"/>
      <c r="F693" s="153"/>
      <c r="G693" s="153"/>
      <c r="H693" s="153"/>
      <c r="I693" s="153"/>
      <c r="J693" s="153"/>
      <c r="K693" s="153"/>
      <c r="L693" s="153"/>
      <c r="M693" s="153"/>
      <c r="N693" s="153"/>
      <c r="O693" s="153"/>
      <c r="P693" s="153"/>
      <c r="Q693" s="153"/>
      <c r="R693" s="153"/>
      <c r="S693" s="153"/>
      <c r="T693" s="153"/>
      <c r="U693" s="153"/>
      <c r="V693" s="153"/>
      <c r="W693" s="153"/>
      <c r="X693" s="153"/>
      <c r="Y693" s="153"/>
      <c r="Z693" s="153"/>
    </row>
    <row r="694">
      <c r="A694" s="153"/>
      <c r="B694" s="153"/>
      <c r="C694" s="153"/>
      <c r="D694" s="153"/>
      <c r="E694" s="153"/>
      <c r="F694" s="153"/>
      <c r="G694" s="153"/>
      <c r="H694" s="153"/>
      <c r="I694" s="153"/>
      <c r="J694" s="153"/>
      <c r="K694" s="153"/>
      <c r="L694" s="153"/>
      <c r="M694" s="153"/>
      <c r="N694" s="153"/>
      <c r="O694" s="153"/>
      <c r="P694" s="153"/>
      <c r="Q694" s="153"/>
      <c r="R694" s="153"/>
      <c r="S694" s="153"/>
      <c r="T694" s="153"/>
      <c r="U694" s="153"/>
      <c r="V694" s="153"/>
      <c r="W694" s="153"/>
      <c r="X694" s="153"/>
      <c r="Y694" s="153"/>
      <c r="Z694" s="153"/>
    </row>
    <row r="695">
      <c r="A695" s="153"/>
      <c r="B695" s="153"/>
      <c r="C695" s="153"/>
      <c r="D695" s="153"/>
      <c r="E695" s="153"/>
      <c r="F695" s="153"/>
      <c r="G695" s="153"/>
      <c r="H695" s="153"/>
      <c r="I695" s="153"/>
      <c r="J695" s="153"/>
      <c r="K695" s="153"/>
      <c r="L695" s="153"/>
      <c r="M695" s="153"/>
      <c r="N695" s="153"/>
      <c r="O695" s="153"/>
      <c r="P695" s="153"/>
      <c r="Q695" s="153"/>
      <c r="R695" s="153"/>
      <c r="S695" s="153"/>
      <c r="T695" s="153"/>
      <c r="U695" s="153"/>
      <c r="V695" s="153"/>
      <c r="W695" s="153"/>
      <c r="X695" s="153"/>
      <c r="Y695" s="153"/>
      <c r="Z695" s="153"/>
    </row>
    <row r="696">
      <c r="A696" s="153"/>
      <c r="B696" s="153"/>
      <c r="C696" s="153"/>
      <c r="D696" s="153"/>
      <c r="E696" s="153"/>
      <c r="F696" s="153"/>
      <c r="G696" s="153"/>
      <c r="H696" s="153"/>
      <c r="I696" s="153"/>
      <c r="J696" s="153"/>
      <c r="K696" s="153"/>
      <c r="L696" s="153"/>
      <c r="M696" s="153"/>
      <c r="N696" s="153"/>
      <c r="O696" s="153"/>
      <c r="P696" s="153"/>
      <c r="Q696" s="153"/>
      <c r="R696" s="153"/>
      <c r="S696" s="153"/>
      <c r="T696" s="153"/>
      <c r="U696" s="153"/>
      <c r="V696" s="153"/>
      <c r="W696" s="153"/>
      <c r="X696" s="153"/>
      <c r="Y696" s="153"/>
      <c r="Z696" s="153"/>
    </row>
    <row r="697">
      <c r="A697" s="153"/>
      <c r="B697" s="153"/>
      <c r="C697" s="153"/>
      <c r="D697" s="153"/>
      <c r="E697" s="153"/>
      <c r="F697" s="153"/>
      <c r="G697" s="153"/>
      <c r="H697" s="153"/>
      <c r="I697" s="153"/>
      <c r="J697" s="153"/>
      <c r="K697" s="153"/>
      <c r="L697" s="153"/>
      <c r="M697" s="153"/>
      <c r="N697" s="153"/>
      <c r="O697" s="153"/>
      <c r="P697" s="153"/>
      <c r="Q697" s="153"/>
      <c r="R697" s="153"/>
      <c r="S697" s="153"/>
      <c r="T697" s="153"/>
      <c r="U697" s="153"/>
      <c r="V697" s="153"/>
      <c r="W697" s="153"/>
      <c r="X697" s="153"/>
      <c r="Y697" s="153"/>
      <c r="Z697" s="153"/>
    </row>
    <row r="698">
      <c r="A698" s="153"/>
      <c r="B698" s="153"/>
      <c r="C698" s="153"/>
      <c r="D698" s="153"/>
      <c r="E698" s="153"/>
      <c r="F698" s="153"/>
      <c r="G698" s="153"/>
      <c r="H698" s="153"/>
      <c r="I698" s="153"/>
      <c r="J698" s="153"/>
      <c r="K698" s="153"/>
      <c r="L698" s="153"/>
      <c r="M698" s="153"/>
      <c r="N698" s="153"/>
      <c r="O698" s="153"/>
      <c r="P698" s="153"/>
      <c r="Q698" s="153"/>
      <c r="R698" s="153"/>
      <c r="S698" s="153"/>
      <c r="T698" s="153"/>
      <c r="U698" s="153"/>
      <c r="V698" s="153"/>
      <c r="W698" s="153"/>
      <c r="X698" s="153"/>
      <c r="Y698" s="153"/>
      <c r="Z698" s="153"/>
    </row>
    <row r="699">
      <c r="A699" s="153"/>
      <c r="B699" s="153"/>
      <c r="C699" s="153"/>
      <c r="D699" s="153"/>
      <c r="E699" s="153"/>
      <c r="F699" s="153"/>
      <c r="G699" s="153"/>
      <c r="H699" s="153"/>
      <c r="I699" s="153"/>
      <c r="J699" s="153"/>
      <c r="K699" s="153"/>
      <c r="L699" s="153"/>
      <c r="M699" s="153"/>
      <c r="N699" s="153"/>
      <c r="O699" s="153"/>
      <c r="P699" s="153"/>
      <c r="Q699" s="153"/>
      <c r="R699" s="153"/>
      <c r="S699" s="153"/>
      <c r="T699" s="153"/>
      <c r="U699" s="153"/>
      <c r="V699" s="153"/>
      <c r="W699" s="153"/>
      <c r="X699" s="153"/>
      <c r="Y699" s="153"/>
      <c r="Z699" s="153"/>
    </row>
    <row r="700">
      <c r="A700" s="153"/>
      <c r="B700" s="153"/>
      <c r="C700" s="153"/>
      <c r="D700" s="153"/>
      <c r="E700" s="153"/>
      <c r="F700" s="153"/>
      <c r="G700" s="153"/>
      <c r="H700" s="153"/>
      <c r="I700" s="153"/>
      <c r="J700" s="153"/>
      <c r="K700" s="153"/>
      <c r="L700" s="153"/>
      <c r="M700" s="153"/>
      <c r="N700" s="153"/>
      <c r="O700" s="153"/>
      <c r="P700" s="153"/>
      <c r="Q700" s="153"/>
      <c r="R700" s="153"/>
      <c r="S700" s="153"/>
      <c r="T700" s="153"/>
      <c r="U700" s="153"/>
      <c r="V700" s="153"/>
      <c r="W700" s="153"/>
      <c r="X700" s="153"/>
      <c r="Y700" s="153"/>
      <c r="Z700" s="153"/>
    </row>
    <row r="701">
      <c r="A701" s="153"/>
      <c r="B701" s="153"/>
      <c r="C701" s="153"/>
      <c r="D701" s="153"/>
      <c r="E701" s="153"/>
      <c r="F701" s="153"/>
      <c r="G701" s="153"/>
      <c r="H701" s="153"/>
      <c r="I701" s="153"/>
      <c r="J701" s="153"/>
      <c r="K701" s="153"/>
      <c r="L701" s="153"/>
      <c r="M701" s="153"/>
      <c r="N701" s="153"/>
      <c r="O701" s="153"/>
      <c r="P701" s="153"/>
      <c r="Q701" s="153"/>
      <c r="R701" s="153"/>
      <c r="S701" s="153"/>
      <c r="T701" s="153"/>
      <c r="U701" s="153"/>
      <c r="V701" s="153"/>
      <c r="W701" s="153"/>
      <c r="X701" s="153"/>
      <c r="Y701" s="153"/>
      <c r="Z701" s="153"/>
    </row>
    <row r="702">
      <c r="A702" s="153"/>
      <c r="B702" s="153"/>
      <c r="C702" s="153"/>
      <c r="D702" s="153"/>
      <c r="E702" s="153"/>
      <c r="F702" s="153"/>
      <c r="G702" s="153"/>
      <c r="H702" s="153"/>
      <c r="I702" s="153"/>
      <c r="J702" s="153"/>
      <c r="K702" s="153"/>
      <c r="L702" s="153"/>
      <c r="M702" s="153"/>
      <c r="N702" s="153"/>
      <c r="O702" s="153"/>
      <c r="P702" s="153"/>
      <c r="Q702" s="153"/>
      <c r="R702" s="153"/>
      <c r="S702" s="153"/>
      <c r="T702" s="153"/>
      <c r="U702" s="153"/>
      <c r="V702" s="153"/>
      <c r="W702" s="153"/>
      <c r="X702" s="153"/>
      <c r="Y702" s="153"/>
      <c r="Z702" s="153"/>
    </row>
    <row r="703">
      <c r="A703" s="153"/>
      <c r="B703" s="153"/>
      <c r="C703" s="153"/>
      <c r="D703" s="153"/>
      <c r="E703" s="153"/>
      <c r="F703" s="153"/>
      <c r="G703" s="153"/>
      <c r="H703" s="153"/>
      <c r="I703" s="153"/>
      <c r="J703" s="153"/>
      <c r="K703" s="153"/>
      <c r="L703" s="153"/>
      <c r="M703" s="153"/>
      <c r="N703" s="153"/>
      <c r="O703" s="153"/>
      <c r="P703" s="153"/>
      <c r="Q703" s="153"/>
      <c r="R703" s="153"/>
      <c r="S703" s="153"/>
      <c r="T703" s="153"/>
      <c r="U703" s="153"/>
      <c r="V703" s="153"/>
      <c r="W703" s="153"/>
      <c r="X703" s="153"/>
      <c r="Y703" s="153"/>
      <c r="Z703" s="153"/>
    </row>
    <row r="704">
      <c r="A704" s="153"/>
      <c r="B704" s="153"/>
      <c r="C704" s="153"/>
      <c r="D704" s="153"/>
      <c r="E704" s="153"/>
      <c r="F704" s="153"/>
      <c r="G704" s="153"/>
      <c r="H704" s="153"/>
      <c r="I704" s="153"/>
      <c r="J704" s="153"/>
      <c r="K704" s="153"/>
      <c r="L704" s="153"/>
      <c r="M704" s="153"/>
      <c r="N704" s="153"/>
      <c r="O704" s="153"/>
      <c r="P704" s="153"/>
      <c r="Q704" s="153"/>
      <c r="R704" s="153"/>
      <c r="S704" s="153"/>
      <c r="T704" s="153"/>
      <c r="U704" s="153"/>
      <c r="V704" s="153"/>
      <c r="W704" s="153"/>
      <c r="X704" s="153"/>
      <c r="Y704" s="153"/>
      <c r="Z704" s="153"/>
    </row>
    <row r="705">
      <c r="A705" s="153"/>
      <c r="B705" s="153"/>
      <c r="C705" s="153"/>
      <c r="D705" s="153"/>
      <c r="E705" s="153"/>
      <c r="F705" s="153"/>
      <c r="G705" s="153"/>
      <c r="H705" s="153"/>
      <c r="I705" s="153"/>
      <c r="J705" s="153"/>
      <c r="K705" s="153"/>
      <c r="L705" s="153"/>
      <c r="M705" s="153"/>
      <c r="N705" s="153"/>
      <c r="O705" s="153"/>
      <c r="P705" s="153"/>
      <c r="Q705" s="153"/>
      <c r="R705" s="153"/>
      <c r="S705" s="153"/>
      <c r="T705" s="153"/>
      <c r="U705" s="153"/>
      <c r="V705" s="153"/>
      <c r="W705" s="153"/>
      <c r="X705" s="153"/>
      <c r="Y705" s="153"/>
      <c r="Z705" s="153"/>
    </row>
    <row r="706">
      <c r="A706" s="153"/>
      <c r="B706" s="153"/>
      <c r="C706" s="153"/>
      <c r="D706" s="153"/>
      <c r="E706" s="153"/>
      <c r="F706" s="153"/>
      <c r="G706" s="153"/>
      <c r="H706" s="153"/>
      <c r="I706" s="153"/>
      <c r="J706" s="153"/>
      <c r="K706" s="153"/>
      <c r="L706" s="153"/>
      <c r="M706" s="153"/>
      <c r="N706" s="153"/>
      <c r="O706" s="153"/>
      <c r="P706" s="153"/>
      <c r="Q706" s="153"/>
      <c r="R706" s="153"/>
      <c r="S706" s="153"/>
      <c r="T706" s="153"/>
      <c r="U706" s="153"/>
      <c r="V706" s="153"/>
      <c r="W706" s="153"/>
      <c r="X706" s="153"/>
      <c r="Y706" s="153"/>
      <c r="Z706" s="153"/>
    </row>
    <row r="707">
      <c r="A707" s="153"/>
      <c r="B707" s="153"/>
      <c r="C707" s="153"/>
      <c r="D707" s="153"/>
      <c r="E707" s="153"/>
      <c r="F707" s="153"/>
      <c r="G707" s="153"/>
      <c r="H707" s="153"/>
      <c r="I707" s="153"/>
      <c r="J707" s="153"/>
      <c r="K707" s="153"/>
      <c r="L707" s="153"/>
      <c r="M707" s="153"/>
      <c r="N707" s="153"/>
      <c r="O707" s="153"/>
      <c r="P707" s="153"/>
      <c r="Q707" s="153"/>
      <c r="R707" s="153"/>
      <c r="S707" s="153"/>
      <c r="T707" s="153"/>
      <c r="U707" s="153"/>
      <c r="V707" s="153"/>
      <c r="W707" s="153"/>
      <c r="X707" s="153"/>
      <c r="Y707" s="153"/>
      <c r="Z707" s="153"/>
    </row>
    <row r="708">
      <c r="A708" s="153"/>
      <c r="B708" s="153"/>
      <c r="C708" s="153"/>
      <c r="D708" s="153"/>
      <c r="E708" s="153"/>
      <c r="F708" s="153"/>
      <c r="G708" s="153"/>
      <c r="H708" s="153"/>
      <c r="I708" s="153"/>
      <c r="J708" s="153"/>
      <c r="K708" s="153"/>
      <c r="L708" s="153"/>
      <c r="M708" s="153"/>
      <c r="N708" s="153"/>
      <c r="O708" s="153"/>
      <c r="P708" s="153"/>
      <c r="Q708" s="153"/>
      <c r="R708" s="153"/>
      <c r="S708" s="153"/>
      <c r="T708" s="153"/>
      <c r="U708" s="153"/>
      <c r="V708" s="153"/>
      <c r="W708" s="153"/>
      <c r="X708" s="153"/>
      <c r="Y708" s="153"/>
      <c r="Z708" s="153"/>
    </row>
    <row r="709">
      <c r="A709" s="153"/>
      <c r="B709" s="153"/>
      <c r="C709" s="153"/>
      <c r="D709" s="153"/>
      <c r="E709" s="153"/>
      <c r="F709" s="153"/>
      <c r="G709" s="153"/>
      <c r="H709" s="153"/>
      <c r="I709" s="153"/>
      <c r="J709" s="153"/>
      <c r="K709" s="153"/>
      <c r="L709" s="153"/>
      <c r="M709" s="153"/>
      <c r="N709" s="153"/>
      <c r="O709" s="153"/>
      <c r="P709" s="153"/>
      <c r="Q709" s="153"/>
      <c r="R709" s="153"/>
      <c r="S709" s="153"/>
      <c r="T709" s="153"/>
      <c r="U709" s="153"/>
      <c r="V709" s="153"/>
      <c r="W709" s="153"/>
      <c r="X709" s="153"/>
      <c r="Y709" s="153"/>
      <c r="Z709" s="153"/>
    </row>
    <row r="710">
      <c r="A710" s="153"/>
      <c r="B710" s="153"/>
      <c r="C710" s="153"/>
      <c r="D710" s="153"/>
      <c r="E710" s="153"/>
      <c r="F710" s="153"/>
      <c r="G710" s="153"/>
      <c r="H710" s="153"/>
      <c r="I710" s="153"/>
      <c r="J710" s="153"/>
      <c r="K710" s="153"/>
      <c r="L710" s="153"/>
      <c r="M710" s="153"/>
      <c r="N710" s="153"/>
      <c r="O710" s="153"/>
      <c r="P710" s="153"/>
      <c r="Q710" s="153"/>
      <c r="R710" s="153"/>
      <c r="S710" s="153"/>
      <c r="T710" s="153"/>
      <c r="U710" s="153"/>
      <c r="V710" s="153"/>
      <c r="W710" s="153"/>
      <c r="X710" s="153"/>
      <c r="Y710" s="153"/>
      <c r="Z710" s="153"/>
    </row>
    <row r="711">
      <c r="A711" s="153"/>
      <c r="B711" s="153"/>
      <c r="C711" s="153"/>
      <c r="D711" s="153"/>
      <c r="E711" s="153"/>
      <c r="F711" s="153"/>
      <c r="G711" s="153"/>
      <c r="H711" s="153"/>
      <c r="I711" s="153"/>
      <c r="J711" s="153"/>
      <c r="K711" s="153"/>
      <c r="L711" s="153"/>
      <c r="M711" s="153"/>
      <c r="N711" s="153"/>
      <c r="O711" s="153"/>
      <c r="P711" s="153"/>
      <c r="Q711" s="153"/>
      <c r="R711" s="153"/>
      <c r="S711" s="153"/>
      <c r="T711" s="153"/>
      <c r="U711" s="153"/>
      <c r="V711" s="153"/>
      <c r="W711" s="153"/>
      <c r="X711" s="153"/>
      <c r="Y711" s="153"/>
      <c r="Z711" s="153"/>
    </row>
    <row r="712">
      <c r="A712" s="153"/>
      <c r="B712" s="153"/>
      <c r="C712" s="153"/>
      <c r="D712" s="153"/>
      <c r="E712" s="153"/>
      <c r="F712" s="153"/>
      <c r="G712" s="153"/>
      <c r="H712" s="153"/>
      <c r="I712" s="153"/>
      <c r="J712" s="153"/>
      <c r="K712" s="153"/>
      <c r="L712" s="153"/>
      <c r="M712" s="153"/>
      <c r="N712" s="153"/>
      <c r="O712" s="153"/>
      <c r="P712" s="153"/>
      <c r="Q712" s="153"/>
      <c r="R712" s="153"/>
      <c r="S712" s="153"/>
      <c r="T712" s="153"/>
      <c r="U712" s="153"/>
      <c r="V712" s="153"/>
      <c r="W712" s="153"/>
      <c r="X712" s="153"/>
      <c r="Y712" s="153"/>
      <c r="Z712" s="153"/>
    </row>
    <row r="713">
      <c r="A713" s="153"/>
      <c r="B713" s="153"/>
      <c r="C713" s="153"/>
      <c r="D713" s="153"/>
      <c r="E713" s="153"/>
      <c r="F713" s="153"/>
      <c r="G713" s="153"/>
      <c r="H713" s="153"/>
      <c r="I713" s="153"/>
      <c r="J713" s="153"/>
      <c r="K713" s="153"/>
      <c r="L713" s="153"/>
      <c r="M713" s="153"/>
      <c r="N713" s="153"/>
      <c r="O713" s="153"/>
      <c r="P713" s="153"/>
      <c r="Q713" s="153"/>
      <c r="R713" s="153"/>
      <c r="S713" s="153"/>
      <c r="T713" s="153"/>
      <c r="U713" s="153"/>
      <c r="V713" s="153"/>
      <c r="W713" s="153"/>
      <c r="X713" s="153"/>
      <c r="Y713" s="153"/>
      <c r="Z713" s="153"/>
    </row>
    <row r="714">
      <c r="A714" s="153"/>
      <c r="B714" s="153"/>
      <c r="C714" s="153"/>
      <c r="D714" s="153"/>
      <c r="E714" s="153"/>
      <c r="F714" s="153"/>
      <c r="G714" s="153"/>
      <c r="H714" s="153"/>
      <c r="I714" s="153"/>
      <c r="J714" s="153"/>
      <c r="K714" s="153"/>
      <c r="L714" s="153"/>
      <c r="M714" s="153"/>
      <c r="N714" s="153"/>
      <c r="O714" s="153"/>
      <c r="P714" s="153"/>
      <c r="Q714" s="153"/>
      <c r="R714" s="153"/>
      <c r="S714" s="153"/>
      <c r="T714" s="153"/>
      <c r="U714" s="153"/>
      <c r="V714" s="153"/>
      <c r="W714" s="153"/>
      <c r="X714" s="153"/>
      <c r="Y714" s="153"/>
      <c r="Z714" s="153"/>
    </row>
    <row r="715">
      <c r="A715" s="153"/>
      <c r="B715" s="153"/>
      <c r="C715" s="153"/>
      <c r="D715" s="153"/>
      <c r="E715" s="153"/>
      <c r="F715" s="153"/>
      <c r="G715" s="153"/>
      <c r="H715" s="153"/>
      <c r="I715" s="153"/>
      <c r="J715" s="153"/>
      <c r="K715" s="153"/>
      <c r="L715" s="153"/>
      <c r="M715" s="153"/>
      <c r="N715" s="153"/>
      <c r="O715" s="153"/>
      <c r="P715" s="153"/>
      <c r="Q715" s="153"/>
      <c r="R715" s="153"/>
      <c r="S715" s="153"/>
      <c r="T715" s="153"/>
      <c r="U715" s="153"/>
      <c r="V715" s="153"/>
      <c r="W715" s="153"/>
      <c r="X715" s="153"/>
      <c r="Y715" s="153"/>
      <c r="Z715" s="153"/>
    </row>
    <row r="716">
      <c r="A716" s="153"/>
      <c r="B716" s="153"/>
      <c r="C716" s="153"/>
      <c r="D716" s="153"/>
      <c r="E716" s="153"/>
      <c r="F716" s="153"/>
      <c r="G716" s="153"/>
      <c r="H716" s="153"/>
      <c r="I716" s="153"/>
      <c r="J716" s="153"/>
      <c r="K716" s="153"/>
      <c r="L716" s="153"/>
      <c r="M716" s="153"/>
      <c r="N716" s="153"/>
      <c r="O716" s="153"/>
      <c r="P716" s="153"/>
      <c r="Q716" s="153"/>
      <c r="R716" s="153"/>
      <c r="S716" s="153"/>
      <c r="T716" s="153"/>
      <c r="U716" s="153"/>
      <c r="V716" s="153"/>
      <c r="W716" s="153"/>
      <c r="X716" s="153"/>
      <c r="Y716" s="153"/>
      <c r="Z716" s="153"/>
    </row>
    <row r="717">
      <c r="A717" s="153"/>
      <c r="B717" s="153"/>
      <c r="C717" s="153"/>
      <c r="D717" s="153"/>
      <c r="E717" s="153"/>
      <c r="F717" s="153"/>
      <c r="G717" s="153"/>
      <c r="H717" s="153"/>
      <c r="I717" s="153"/>
      <c r="J717" s="153"/>
      <c r="K717" s="153"/>
      <c r="L717" s="153"/>
      <c r="M717" s="153"/>
      <c r="N717" s="153"/>
      <c r="O717" s="153"/>
      <c r="P717" s="153"/>
      <c r="Q717" s="153"/>
      <c r="R717" s="153"/>
      <c r="S717" s="153"/>
      <c r="T717" s="153"/>
      <c r="U717" s="153"/>
      <c r="V717" s="153"/>
      <c r="W717" s="153"/>
      <c r="X717" s="153"/>
      <c r="Y717" s="153"/>
      <c r="Z717" s="153"/>
    </row>
    <row r="718">
      <c r="A718" s="153"/>
      <c r="B718" s="153"/>
      <c r="C718" s="153"/>
      <c r="D718" s="153"/>
      <c r="E718" s="153"/>
      <c r="F718" s="153"/>
      <c r="G718" s="153"/>
      <c r="H718" s="153"/>
      <c r="I718" s="153"/>
      <c r="J718" s="153"/>
      <c r="K718" s="153"/>
      <c r="L718" s="153"/>
      <c r="M718" s="153"/>
      <c r="N718" s="153"/>
      <c r="O718" s="153"/>
      <c r="P718" s="153"/>
      <c r="Q718" s="153"/>
      <c r="R718" s="153"/>
      <c r="S718" s="153"/>
      <c r="T718" s="153"/>
      <c r="U718" s="153"/>
      <c r="V718" s="153"/>
      <c r="W718" s="153"/>
      <c r="X718" s="153"/>
      <c r="Y718" s="153"/>
      <c r="Z718" s="153"/>
    </row>
    <row r="719">
      <c r="A719" s="153"/>
      <c r="B719" s="153"/>
      <c r="C719" s="153"/>
      <c r="D719" s="153"/>
      <c r="E719" s="153"/>
      <c r="F719" s="153"/>
      <c r="G719" s="153"/>
      <c r="H719" s="153"/>
      <c r="I719" s="153"/>
      <c r="J719" s="153"/>
      <c r="K719" s="153"/>
      <c r="L719" s="153"/>
      <c r="M719" s="153"/>
      <c r="N719" s="153"/>
      <c r="O719" s="153"/>
      <c r="P719" s="153"/>
      <c r="Q719" s="153"/>
      <c r="R719" s="153"/>
      <c r="S719" s="153"/>
      <c r="T719" s="153"/>
      <c r="U719" s="153"/>
      <c r="V719" s="153"/>
      <c r="W719" s="153"/>
      <c r="X719" s="153"/>
      <c r="Y719" s="153"/>
      <c r="Z719" s="153"/>
    </row>
    <row r="720">
      <c r="A720" s="153"/>
      <c r="B720" s="153"/>
      <c r="C720" s="153"/>
      <c r="D720" s="153"/>
      <c r="E720" s="153"/>
      <c r="F720" s="153"/>
      <c r="G720" s="153"/>
      <c r="H720" s="153"/>
      <c r="I720" s="153"/>
      <c r="J720" s="153"/>
      <c r="K720" s="153"/>
      <c r="L720" s="153"/>
      <c r="M720" s="153"/>
      <c r="N720" s="153"/>
      <c r="O720" s="153"/>
      <c r="P720" s="153"/>
      <c r="Q720" s="153"/>
      <c r="R720" s="153"/>
      <c r="S720" s="153"/>
      <c r="T720" s="153"/>
      <c r="U720" s="153"/>
      <c r="V720" s="153"/>
      <c r="W720" s="153"/>
      <c r="X720" s="153"/>
      <c r="Y720" s="153"/>
      <c r="Z720" s="153"/>
    </row>
    <row r="721">
      <c r="A721" s="153"/>
      <c r="B721" s="153"/>
      <c r="C721" s="153"/>
      <c r="D721" s="153"/>
      <c r="E721" s="153"/>
      <c r="F721" s="153"/>
      <c r="G721" s="153"/>
      <c r="H721" s="153"/>
      <c r="I721" s="153"/>
      <c r="J721" s="153"/>
      <c r="K721" s="153"/>
      <c r="L721" s="153"/>
      <c r="M721" s="153"/>
      <c r="N721" s="153"/>
      <c r="O721" s="153"/>
      <c r="P721" s="153"/>
      <c r="Q721" s="153"/>
      <c r="R721" s="153"/>
      <c r="S721" s="153"/>
      <c r="T721" s="153"/>
      <c r="U721" s="153"/>
      <c r="V721" s="153"/>
      <c r="W721" s="153"/>
      <c r="X721" s="153"/>
      <c r="Y721" s="153"/>
      <c r="Z721" s="153"/>
    </row>
    <row r="722">
      <c r="A722" s="153"/>
      <c r="B722" s="153"/>
      <c r="C722" s="153"/>
      <c r="D722" s="153"/>
      <c r="E722" s="153"/>
      <c r="F722" s="153"/>
      <c r="G722" s="153"/>
      <c r="H722" s="153"/>
      <c r="I722" s="153"/>
      <c r="J722" s="153"/>
      <c r="K722" s="153"/>
      <c r="L722" s="153"/>
      <c r="M722" s="153"/>
      <c r="N722" s="153"/>
      <c r="O722" s="153"/>
      <c r="P722" s="153"/>
      <c r="Q722" s="153"/>
      <c r="R722" s="153"/>
      <c r="S722" s="153"/>
      <c r="T722" s="153"/>
      <c r="U722" s="153"/>
      <c r="V722" s="153"/>
      <c r="W722" s="153"/>
      <c r="X722" s="153"/>
      <c r="Y722" s="153"/>
      <c r="Z722" s="153"/>
    </row>
    <row r="723">
      <c r="A723" s="153"/>
      <c r="B723" s="153"/>
      <c r="C723" s="153"/>
      <c r="D723" s="153"/>
      <c r="E723" s="153"/>
      <c r="F723" s="153"/>
      <c r="G723" s="153"/>
      <c r="H723" s="153"/>
      <c r="I723" s="153"/>
      <c r="J723" s="153"/>
      <c r="K723" s="153"/>
      <c r="L723" s="153"/>
      <c r="M723" s="153"/>
      <c r="N723" s="153"/>
      <c r="O723" s="153"/>
      <c r="P723" s="153"/>
      <c r="Q723" s="153"/>
      <c r="R723" s="153"/>
      <c r="S723" s="153"/>
      <c r="T723" s="153"/>
      <c r="U723" s="153"/>
      <c r="V723" s="153"/>
      <c r="W723" s="153"/>
      <c r="X723" s="153"/>
      <c r="Y723" s="153"/>
      <c r="Z723" s="153"/>
    </row>
    <row r="724">
      <c r="A724" s="153"/>
      <c r="B724" s="153"/>
      <c r="C724" s="153"/>
      <c r="D724" s="153"/>
      <c r="E724" s="153"/>
      <c r="F724" s="153"/>
      <c r="G724" s="153"/>
      <c r="H724" s="153"/>
      <c r="I724" s="153"/>
      <c r="J724" s="153"/>
      <c r="K724" s="153"/>
      <c r="L724" s="153"/>
      <c r="M724" s="153"/>
      <c r="N724" s="153"/>
      <c r="O724" s="153"/>
      <c r="P724" s="153"/>
      <c r="Q724" s="153"/>
      <c r="R724" s="153"/>
      <c r="S724" s="153"/>
      <c r="T724" s="153"/>
      <c r="U724" s="153"/>
      <c r="V724" s="153"/>
      <c r="W724" s="153"/>
      <c r="X724" s="153"/>
      <c r="Y724" s="153"/>
      <c r="Z724" s="153"/>
    </row>
    <row r="725">
      <c r="A725" s="153"/>
      <c r="B725" s="153"/>
      <c r="C725" s="153"/>
      <c r="D725" s="153"/>
      <c r="E725" s="153"/>
      <c r="F725" s="153"/>
      <c r="G725" s="153"/>
      <c r="H725" s="153"/>
      <c r="I725" s="153"/>
      <c r="J725" s="153"/>
      <c r="K725" s="153"/>
      <c r="L725" s="153"/>
      <c r="M725" s="153"/>
      <c r="N725" s="153"/>
      <c r="O725" s="153"/>
      <c r="P725" s="153"/>
      <c r="Q725" s="153"/>
      <c r="R725" s="153"/>
      <c r="S725" s="153"/>
      <c r="T725" s="153"/>
      <c r="U725" s="153"/>
      <c r="V725" s="153"/>
      <c r="W725" s="153"/>
      <c r="X725" s="153"/>
      <c r="Y725" s="153"/>
      <c r="Z725" s="153"/>
    </row>
    <row r="726">
      <c r="A726" s="153"/>
      <c r="B726" s="153"/>
      <c r="C726" s="153"/>
      <c r="D726" s="153"/>
      <c r="E726" s="153"/>
      <c r="F726" s="153"/>
      <c r="G726" s="153"/>
      <c r="H726" s="153"/>
      <c r="I726" s="153"/>
      <c r="J726" s="153"/>
      <c r="K726" s="153"/>
      <c r="L726" s="153"/>
      <c r="M726" s="153"/>
      <c r="N726" s="153"/>
      <c r="O726" s="153"/>
      <c r="P726" s="153"/>
      <c r="Q726" s="153"/>
      <c r="R726" s="153"/>
      <c r="S726" s="153"/>
      <c r="T726" s="153"/>
      <c r="U726" s="153"/>
      <c r="V726" s="153"/>
      <c r="W726" s="153"/>
      <c r="X726" s="153"/>
      <c r="Y726" s="153"/>
      <c r="Z726" s="153"/>
    </row>
    <row r="727">
      <c r="A727" s="153"/>
      <c r="B727" s="153"/>
      <c r="C727" s="153"/>
      <c r="D727" s="153"/>
      <c r="E727" s="153"/>
      <c r="F727" s="153"/>
      <c r="G727" s="153"/>
      <c r="H727" s="153"/>
      <c r="I727" s="153"/>
      <c r="J727" s="153"/>
      <c r="K727" s="153"/>
      <c r="L727" s="153"/>
      <c r="M727" s="153"/>
      <c r="N727" s="153"/>
      <c r="O727" s="153"/>
      <c r="P727" s="153"/>
      <c r="Q727" s="153"/>
      <c r="R727" s="153"/>
      <c r="S727" s="153"/>
      <c r="T727" s="153"/>
      <c r="U727" s="153"/>
      <c r="V727" s="153"/>
      <c r="W727" s="153"/>
      <c r="X727" s="153"/>
      <c r="Y727" s="153"/>
      <c r="Z727" s="153"/>
    </row>
    <row r="728">
      <c r="A728" s="153"/>
      <c r="B728" s="153"/>
      <c r="C728" s="153"/>
      <c r="D728" s="153"/>
      <c r="E728" s="153"/>
      <c r="F728" s="153"/>
      <c r="G728" s="153"/>
      <c r="H728" s="153"/>
      <c r="I728" s="153"/>
      <c r="J728" s="153"/>
      <c r="K728" s="153"/>
      <c r="L728" s="153"/>
      <c r="M728" s="153"/>
      <c r="N728" s="153"/>
      <c r="O728" s="153"/>
      <c r="P728" s="153"/>
      <c r="Q728" s="153"/>
      <c r="R728" s="153"/>
      <c r="S728" s="153"/>
      <c r="T728" s="153"/>
      <c r="U728" s="153"/>
      <c r="V728" s="153"/>
      <c r="W728" s="153"/>
      <c r="X728" s="153"/>
      <c r="Y728" s="153"/>
      <c r="Z728" s="153"/>
    </row>
    <row r="729">
      <c r="A729" s="153"/>
      <c r="B729" s="153"/>
      <c r="C729" s="153"/>
      <c r="D729" s="153"/>
      <c r="E729" s="153"/>
      <c r="F729" s="153"/>
      <c r="G729" s="153"/>
      <c r="H729" s="153"/>
      <c r="I729" s="153"/>
      <c r="J729" s="153"/>
      <c r="K729" s="153"/>
      <c r="L729" s="153"/>
      <c r="M729" s="153"/>
      <c r="N729" s="153"/>
      <c r="O729" s="153"/>
      <c r="P729" s="153"/>
      <c r="Q729" s="153"/>
      <c r="R729" s="153"/>
      <c r="S729" s="153"/>
      <c r="T729" s="153"/>
      <c r="U729" s="153"/>
      <c r="V729" s="153"/>
      <c r="W729" s="153"/>
      <c r="X729" s="153"/>
      <c r="Y729" s="153"/>
      <c r="Z729" s="153"/>
    </row>
    <row r="730">
      <c r="A730" s="153"/>
      <c r="B730" s="153"/>
      <c r="C730" s="153"/>
      <c r="D730" s="153"/>
      <c r="E730" s="153"/>
      <c r="F730" s="153"/>
      <c r="G730" s="153"/>
      <c r="H730" s="153"/>
      <c r="I730" s="153"/>
      <c r="J730" s="153"/>
      <c r="K730" s="153"/>
      <c r="L730" s="153"/>
      <c r="M730" s="153"/>
      <c r="N730" s="153"/>
      <c r="O730" s="153"/>
      <c r="P730" s="153"/>
      <c r="Q730" s="153"/>
      <c r="R730" s="153"/>
      <c r="S730" s="153"/>
      <c r="T730" s="153"/>
      <c r="U730" s="153"/>
      <c r="V730" s="153"/>
      <c r="W730" s="153"/>
      <c r="X730" s="153"/>
      <c r="Y730" s="153"/>
      <c r="Z730" s="153"/>
    </row>
    <row r="731">
      <c r="A731" s="153"/>
      <c r="B731" s="153"/>
      <c r="C731" s="153"/>
      <c r="D731" s="153"/>
      <c r="E731" s="153"/>
      <c r="F731" s="153"/>
      <c r="G731" s="153"/>
      <c r="H731" s="153"/>
      <c r="I731" s="153"/>
      <c r="J731" s="153"/>
      <c r="K731" s="153"/>
      <c r="L731" s="153"/>
      <c r="M731" s="153"/>
      <c r="N731" s="153"/>
      <c r="O731" s="153"/>
      <c r="P731" s="153"/>
      <c r="Q731" s="153"/>
      <c r="R731" s="153"/>
      <c r="S731" s="153"/>
      <c r="T731" s="153"/>
      <c r="U731" s="153"/>
      <c r="V731" s="153"/>
      <c r="W731" s="153"/>
      <c r="X731" s="153"/>
      <c r="Y731" s="153"/>
      <c r="Z731" s="153"/>
    </row>
    <row r="732">
      <c r="A732" s="153"/>
      <c r="B732" s="153"/>
      <c r="C732" s="153"/>
      <c r="D732" s="153"/>
      <c r="E732" s="153"/>
      <c r="F732" s="153"/>
      <c r="G732" s="153"/>
      <c r="H732" s="153"/>
      <c r="I732" s="153"/>
      <c r="J732" s="153"/>
      <c r="K732" s="153"/>
      <c r="L732" s="153"/>
      <c r="M732" s="153"/>
      <c r="N732" s="153"/>
      <c r="O732" s="153"/>
      <c r="P732" s="153"/>
      <c r="Q732" s="153"/>
      <c r="R732" s="153"/>
      <c r="S732" s="153"/>
      <c r="T732" s="153"/>
      <c r="U732" s="153"/>
      <c r="V732" s="153"/>
      <c r="W732" s="153"/>
      <c r="X732" s="153"/>
      <c r="Y732" s="153"/>
      <c r="Z732" s="153"/>
    </row>
    <row r="733">
      <c r="A733" s="153"/>
      <c r="B733" s="153"/>
      <c r="C733" s="153"/>
      <c r="D733" s="153"/>
      <c r="E733" s="153"/>
      <c r="F733" s="153"/>
      <c r="G733" s="153"/>
      <c r="H733" s="153"/>
      <c r="I733" s="153"/>
      <c r="J733" s="153"/>
      <c r="K733" s="153"/>
      <c r="L733" s="153"/>
      <c r="M733" s="153"/>
      <c r="N733" s="153"/>
      <c r="O733" s="153"/>
      <c r="P733" s="153"/>
      <c r="Q733" s="153"/>
      <c r="R733" s="153"/>
      <c r="S733" s="153"/>
      <c r="T733" s="153"/>
      <c r="U733" s="153"/>
      <c r="V733" s="153"/>
      <c r="W733" s="153"/>
      <c r="X733" s="153"/>
      <c r="Y733" s="153"/>
      <c r="Z733" s="153"/>
    </row>
    <row r="734">
      <c r="A734" s="153"/>
      <c r="B734" s="153"/>
      <c r="C734" s="153"/>
      <c r="D734" s="153"/>
      <c r="E734" s="153"/>
      <c r="F734" s="153"/>
      <c r="G734" s="153"/>
      <c r="H734" s="153"/>
      <c r="I734" s="153"/>
      <c r="J734" s="153"/>
      <c r="K734" s="153"/>
      <c r="L734" s="153"/>
      <c r="M734" s="153"/>
      <c r="N734" s="153"/>
      <c r="O734" s="153"/>
      <c r="P734" s="153"/>
      <c r="Q734" s="153"/>
      <c r="R734" s="153"/>
      <c r="S734" s="153"/>
      <c r="T734" s="153"/>
      <c r="U734" s="153"/>
      <c r="V734" s="153"/>
      <c r="W734" s="153"/>
      <c r="X734" s="153"/>
      <c r="Y734" s="153"/>
      <c r="Z734" s="153"/>
    </row>
    <row r="735">
      <c r="A735" s="153"/>
      <c r="B735" s="153"/>
      <c r="C735" s="153"/>
      <c r="D735" s="153"/>
      <c r="E735" s="153"/>
      <c r="F735" s="153"/>
      <c r="G735" s="153"/>
      <c r="H735" s="153"/>
      <c r="I735" s="153"/>
      <c r="J735" s="153"/>
      <c r="K735" s="153"/>
      <c r="L735" s="153"/>
      <c r="M735" s="153"/>
      <c r="N735" s="153"/>
      <c r="O735" s="153"/>
      <c r="P735" s="153"/>
      <c r="Q735" s="153"/>
      <c r="R735" s="153"/>
      <c r="S735" s="153"/>
      <c r="T735" s="153"/>
      <c r="U735" s="153"/>
      <c r="V735" s="153"/>
      <c r="W735" s="153"/>
      <c r="X735" s="153"/>
      <c r="Y735" s="153"/>
      <c r="Z735" s="153"/>
    </row>
    <row r="736">
      <c r="A736" s="153"/>
      <c r="B736" s="153"/>
      <c r="C736" s="153"/>
      <c r="D736" s="153"/>
      <c r="E736" s="153"/>
      <c r="F736" s="153"/>
      <c r="G736" s="153"/>
      <c r="H736" s="153"/>
      <c r="I736" s="153"/>
      <c r="J736" s="153"/>
      <c r="K736" s="153"/>
      <c r="L736" s="153"/>
      <c r="M736" s="153"/>
      <c r="N736" s="153"/>
      <c r="O736" s="153"/>
      <c r="P736" s="153"/>
      <c r="Q736" s="153"/>
      <c r="R736" s="153"/>
      <c r="S736" s="153"/>
      <c r="T736" s="153"/>
      <c r="U736" s="153"/>
      <c r="V736" s="153"/>
      <c r="W736" s="153"/>
      <c r="X736" s="153"/>
      <c r="Y736" s="153"/>
      <c r="Z736" s="153"/>
    </row>
    <row r="737">
      <c r="A737" s="153"/>
      <c r="B737" s="153"/>
      <c r="C737" s="153"/>
      <c r="D737" s="153"/>
      <c r="E737" s="153"/>
      <c r="F737" s="153"/>
      <c r="G737" s="153"/>
      <c r="H737" s="153"/>
      <c r="I737" s="153"/>
      <c r="J737" s="153"/>
      <c r="K737" s="153"/>
      <c r="L737" s="153"/>
      <c r="M737" s="153"/>
      <c r="N737" s="153"/>
      <c r="O737" s="153"/>
      <c r="P737" s="153"/>
      <c r="Q737" s="153"/>
      <c r="R737" s="153"/>
      <c r="S737" s="153"/>
      <c r="T737" s="153"/>
      <c r="U737" s="153"/>
      <c r="V737" s="153"/>
      <c r="W737" s="153"/>
      <c r="X737" s="153"/>
      <c r="Y737" s="153"/>
      <c r="Z737" s="153"/>
    </row>
    <row r="738">
      <c r="A738" s="153"/>
      <c r="B738" s="153"/>
      <c r="C738" s="153"/>
      <c r="D738" s="153"/>
      <c r="E738" s="153"/>
      <c r="F738" s="153"/>
      <c r="G738" s="153"/>
      <c r="H738" s="153"/>
      <c r="I738" s="153"/>
      <c r="J738" s="153"/>
      <c r="K738" s="153"/>
      <c r="L738" s="153"/>
      <c r="M738" s="153"/>
      <c r="N738" s="153"/>
      <c r="O738" s="153"/>
      <c r="P738" s="153"/>
      <c r="Q738" s="153"/>
      <c r="R738" s="153"/>
      <c r="S738" s="153"/>
      <c r="T738" s="153"/>
      <c r="U738" s="153"/>
      <c r="V738" s="153"/>
      <c r="W738" s="153"/>
      <c r="X738" s="153"/>
      <c r="Y738" s="153"/>
      <c r="Z738" s="153"/>
    </row>
    <row r="739">
      <c r="A739" s="153"/>
      <c r="B739" s="153"/>
      <c r="C739" s="153"/>
      <c r="D739" s="153"/>
      <c r="E739" s="153"/>
      <c r="F739" s="153"/>
      <c r="G739" s="153"/>
      <c r="H739" s="153"/>
      <c r="I739" s="153"/>
      <c r="J739" s="153"/>
      <c r="K739" s="153"/>
      <c r="L739" s="153"/>
      <c r="M739" s="153"/>
      <c r="N739" s="153"/>
      <c r="O739" s="153"/>
      <c r="P739" s="153"/>
      <c r="Q739" s="153"/>
      <c r="R739" s="153"/>
      <c r="S739" s="153"/>
      <c r="T739" s="153"/>
      <c r="U739" s="153"/>
      <c r="V739" s="153"/>
      <c r="W739" s="153"/>
      <c r="X739" s="153"/>
      <c r="Y739" s="153"/>
      <c r="Z739" s="153"/>
    </row>
    <row r="740">
      <c r="A740" s="153"/>
      <c r="B740" s="153"/>
      <c r="C740" s="153"/>
      <c r="D740" s="153"/>
      <c r="E740" s="153"/>
      <c r="F740" s="153"/>
      <c r="G740" s="153"/>
      <c r="H740" s="153"/>
      <c r="I740" s="153"/>
      <c r="J740" s="153"/>
      <c r="K740" s="153"/>
      <c r="L740" s="153"/>
      <c r="M740" s="153"/>
      <c r="N740" s="153"/>
      <c r="O740" s="153"/>
      <c r="P740" s="153"/>
      <c r="Q740" s="153"/>
      <c r="R740" s="153"/>
      <c r="S740" s="153"/>
      <c r="T740" s="153"/>
      <c r="U740" s="153"/>
      <c r="V740" s="153"/>
      <c r="W740" s="153"/>
      <c r="X740" s="153"/>
      <c r="Y740" s="153"/>
      <c r="Z740" s="153"/>
    </row>
    <row r="741">
      <c r="A741" s="153"/>
      <c r="B741" s="153"/>
      <c r="C741" s="153"/>
      <c r="D741" s="153"/>
      <c r="E741" s="153"/>
      <c r="F741" s="153"/>
      <c r="G741" s="153"/>
      <c r="H741" s="153"/>
      <c r="I741" s="153"/>
      <c r="J741" s="153"/>
      <c r="K741" s="153"/>
      <c r="L741" s="153"/>
      <c r="M741" s="153"/>
      <c r="N741" s="153"/>
      <c r="O741" s="153"/>
      <c r="P741" s="153"/>
      <c r="Q741" s="153"/>
      <c r="R741" s="153"/>
      <c r="S741" s="153"/>
      <c r="T741" s="153"/>
      <c r="U741" s="153"/>
      <c r="V741" s="153"/>
      <c r="W741" s="153"/>
      <c r="X741" s="153"/>
      <c r="Y741" s="153"/>
      <c r="Z741" s="153"/>
    </row>
    <row r="742">
      <c r="A742" s="153"/>
      <c r="B742" s="153"/>
      <c r="C742" s="153"/>
      <c r="D742" s="153"/>
      <c r="E742" s="153"/>
      <c r="F742" s="153"/>
      <c r="G742" s="153"/>
      <c r="H742" s="153"/>
      <c r="I742" s="153"/>
      <c r="J742" s="153"/>
      <c r="K742" s="153"/>
      <c r="L742" s="153"/>
      <c r="M742" s="153"/>
      <c r="N742" s="153"/>
      <c r="O742" s="153"/>
      <c r="P742" s="153"/>
      <c r="Q742" s="153"/>
      <c r="R742" s="153"/>
      <c r="S742" s="153"/>
      <c r="T742" s="153"/>
      <c r="U742" s="153"/>
      <c r="V742" s="153"/>
      <c r="W742" s="153"/>
      <c r="X742" s="153"/>
      <c r="Y742" s="153"/>
      <c r="Z742" s="153"/>
    </row>
    <row r="743">
      <c r="A743" s="153"/>
      <c r="B743" s="153"/>
      <c r="C743" s="153"/>
      <c r="D743" s="153"/>
      <c r="E743" s="153"/>
      <c r="F743" s="153"/>
      <c r="G743" s="153"/>
      <c r="H743" s="153"/>
      <c r="I743" s="153"/>
      <c r="J743" s="153"/>
      <c r="K743" s="153"/>
      <c r="L743" s="153"/>
      <c r="M743" s="153"/>
      <c r="N743" s="153"/>
      <c r="O743" s="153"/>
      <c r="P743" s="153"/>
      <c r="Q743" s="153"/>
      <c r="R743" s="153"/>
      <c r="S743" s="153"/>
      <c r="T743" s="153"/>
      <c r="U743" s="153"/>
      <c r="V743" s="153"/>
      <c r="W743" s="153"/>
      <c r="X743" s="153"/>
      <c r="Y743" s="153"/>
      <c r="Z743" s="153"/>
    </row>
    <row r="744">
      <c r="A744" s="153"/>
      <c r="B744" s="153"/>
      <c r="C744" s="153"/>
      <c r="D744" s="153"/>
      <c r="E744" s="153"/>
      <c r="F744" s="153"/>
      <c r="G744" s="153"/>
      <c r="H744" s="153"/>
      <c r="I744" s="153"/>
      <c r="J744" s="153"/>
      <c r="K744" s="153"/>
      <c r="L744" s="153"/>
      <c r="M744" s="153"/>
      <c r="N744" s="153"/>
      <c r="O744" s="153"/>
      <c r="P744" s="153"/>
      <c r="Q744" s="153"/>
      <c r="R744" s="153"/>
      <c r="S744" s="153"/>
      <c r="T744" s="153"/>
      <c r="U744" s="153"/>
      <c r="V744" s="153"/>
      <c r="W744" s="153"/>
      <c r="X744" s="153"/>
      <c r="Y744" s="153"/>
      <c r="Z744" s="153"/>
    </row>
    <row r="745">
      <c r="A745" s="153"/>
      <c r="B745" s="153"/>
      <c r="C745" s="153"/>
      <c r="D745" s="153"/>
      <c r="E745" s="153"/>
      <c r="F745" s="153"/>
      <c r="G745" s="153"/>
      <c r="H745" s="153"/>
      <c r="I745" s="153"/>
      <c r="J745" s="153"/>
      <c r="K745" s="153"/>
      <c r="L745" s="153"/>
      <c r="M745" s="153"/>
      <c r="N745" s="153"/>
      <c r="O745" s="153"/>
      <c r="P745" s="153"/>
      <c r="Q745" s="153"/>
      <c r="R745" s="153"/>
      <c r="S745" s="153"/>
      <c r="T745" s="153"/>
      <c r="U745" s="153"/>
      <c r="V745" s="153"/>
      <c r="W745" s="153"/>
      <c r="X745" s="153"/>
      <c r="Y745" s="153"/>
      <c r="Z745" s="153"/>
    </row>
    <row r="746">
      <c r="A746" s="153"/>
      <c r="B746" s="153"/>
      <c r="C746" s="153"/>
      <c r="D746" s="153"/>
      <c r="E746" s="153"/>
      <c r="F746" s="153"/>
      <c r="G746" s="153"/>
      <c r="H746" s="153"/>
      <c r="I746" s="153"/>
      <c r="J746" s="153"/>
      <c r="K746" s="153"/>
      <c r="L746" s="153"/>
      <c r="M746" s="153"/>
      <c r="N746" s="153"/>
      <c r="O746" s="153"/>
      <c r="P746" s="153"/>
      <c r="Q746" s="153"/>
      <c r="R746" s="153"/>
      <c r="S746" s="153"/>
      <c r="T746" s="153"/>
      <c r="U746" s="153"/>
      <c r="V746" s="153"/>
      <c r="W746" s="153"/>
      <c r="X746" s="153"/>
      <c r="Y746" s="153"/>
      <c r="Z746" s="153"/>
    </row>
    <row r="747">
      <c r="A747" s="153"/>
      <c r="B747" s="153"/>
      <c r="C747" s="153"/>
      <c r="D747" s="153"/>
      <c r="E747" s="153"/>
      <c r="F747" s="153"/>
      <c r="G747" s="153"/>
      <c r="H747" s="153"/>
      <c r="I747" s="153"/>
      <c r="J747" s="153"/>
      <c r="K747" s="153"/>
      <c r="L747" s="153"/>
      <c r="M747" s="153"/>
      <c r="N747" s="153"/>
      <c r="O747" s="153"/>
      <c r="P747" s="153"/>
      <c r="Q747" s="153"/>
      <c r="R747" s="153"/>
      <c r="S747" s="153"/>
      <c r="T747" s="153"/>
      <c r="U747" s="153"/>
      <c r="V747" s="153"/>
      <c r="W747" s="153"/>
      <c r="X747" s="153"/>
      <c r="Y747" s="153"/>
      <c r="Z747" s="153"/>
    </row>
    <row r="748">
      <c r="A748" s="153"/>
      <c r="B748" s="153"/>
      <c r="C748" s="153"/>
      <c r="D748" s="153"/>
      <c r="E748" s="153"/>
      <c r="F748" s="153"/>
      <c r="G748" s="153"/>
      <c r="H748" s="153"/>
      <c r="I748" s="153"/>
      <c r="J748" s="153"/>
      <c r="K748" s="153"/>
      <c r="L748" s="153"/>
      <c r="M748" s="153"/>
      <c r="N748" s="153"/>
      <c r="O748" s="153"/>
      <c r="P748" s="153"/>
      <c r="Q748" s="153"/>
      <c r="R748" s="153"/>
      <c r="S748" s="153"/>
      <c r="T748" s="153"/>
      <c r="U748" s="153"/>
      <c r="V748" s="153"/>
      <c r="W748" s="153"/>
      <c r="X748" s="153"/>
      <c r="Y748" s="153"/>
      <c r="Z748" s="153"/>
    </row>
    <row r="749">
      <c r="A749" s="153"/>
      <c r="B749" s="153"/>
      <c r="C749" s="153"/>
      <c r="D749" s="153"/>
      <c r="E749" s="153"/>
      <c r="F749" s="153"/>
      <c r="G749" s="153"/>
      <c r="H749" s="153"/>
      <c r="I749" s="153"/>
      <c r="J749" s="153"/>
      <c r="K749" s="153"/>
      <c r="L749" s="153"/>
      <c r="M749" s="153"/>
      <c r="N749" s="153"/>
      <c r="O749" s="153"/>
      <c r="P749" s="153"/>
      <c r="Q749" s="153"/>
      <c r="R749" s="153"/>
      <c r="S749" s="153"/>
      <c r="T749" s="153"/>
      <c r="U749" s="153"/>
      <c r="V749" s="153"/>
      <c r="W749" s="153"/>
      <c r="X749" s="153"/>
      <c r="Y749" s="153"/>
      <c r="Z749" s="153"/>
    </row>
    <row r="750">
      <c r="A750" s="153"/>
      <c r="B750" s="153"/>
      <c r="C750" s="153"/>
      <c r="D750" s="153"/>
      <c r="E750" s="153"/>
      <c r="F750" s="153"/>
      <c r="G750" s="153"/>
      <c r="H750" s="153"/>
      <c r="I750" s="153"/>
      <c r="J750" s="153"/>
      <c r="K750" s="153"/>
      <c r="L750" s="153"/>
      <c r="M750" s="153"/>
      <c r="N750" s="153"/>
      <c r="O750" s="153"/>
      <c r="P750" s="153"/>
      <c r="Q750" s="153"/>
      <c r="R750" s="153"/>
      <c r="S750" s="153"/>
      <c r="T750" s="153"/>
      <c r="U750" s="153"/>
      <c r="V750" s="153"/>
      <c r="W750" s="153"/>
      <c r="X750" s="153"/>
      <c r="Y750" s="153"/>
      <c r="Z750" s="153"/>
    </row>
    <row r="751">
      <c r="A751" s="153"/>
      <c r="B751" s="153"/>
      <c r="C751" s="153"/>
      <c r="D751" s="153"/>
      <c r="E751" s="153"/>
      <c r="F751" s="153"/>
      <c r="G751" s="153"/>
      <c r="H751" s="153"/>
      <c r="I751" s="153"/>
      <c r="J751" s="153"/>
      <c r="K751" s="153"/>
      <c r="L751" s="153"/>
      <c r="M751" s="153"/>
      <c r="N751" s="153"/>
      <c r="O751" s="153"/>
      <c r="P751" s="153"/>
      <c r="Q751" s="153"/>
      <c r="R751" s="153"/>
      <c r="S751" s="153"/>
      <c r="T751" s="153"/>
      <c r="U751" s="153"/>
      <c r="V751" s="153"/>
      <c r="W751" s="153"/>
      <c r="X751" s="153"/>
      <c r="Y751" s="153"/>
      <c r="Z751" s="153"/>
    </row>
    <row r="752">
      <c r="A752" s="153"/>
      <c r="B752" s="153"/>
      <c r="C752" s="153"/>
      <c r="D752" s="153"/>
      <c r="E752" s="153"/>
      <c r="F752" s="153"/>
      <c r="G752" s="153"/>
      <c r="H752" s="153"/>
      <c r="I752" s="153"/>
      <c r="J752" s="153"/>
      <c r="K752" s="153"/>
      <c r="L752" s="153"/>
      <c r="M752" s="153"/>
      <c r="N752" s="153"/>
      <c r="O752" s="153"/>
      <c r="P752" s="153"/>
      <c r="Q752" s="153"/>
      <c r="R752" s="153"/>
      <c r="S752" s="153"/>
      <c r="T752" s="153"/>
      <c r="U752" s="153"/>
      <c r="V752" s="153"/>
      <c r="W752" s="153"/>
      <c r="X752" s="153"/>
      <c r="Y752" s="153"/>
      <c r="Z752" s="153"/>
    </row>
    <row r="753">
      <c r="A753" s="153"/>
      <c r="B753" s="153"/>
      <c r="C753" s="153"/>
      <c r="D753" s="153"/>
      <c r="E753" s="153"/>
      <c r="F753" s="153"/>
      <c r="G753" s="153"/>
      <c r="H753" s="153"/>
      <c r="I753" s="153"/>
      <c r="J753" s="153"/>
      <c r="K753" s="153"/>
      <c r="L753" s="153"/>
      <c r="M753" s="153"/>
      <c r="N753" s="153"/>
      <c r="O753" s="153"/>
      <c r="P753" s="153"/>
      <c r="Q753" s="153"/>
      <c r="R753" s="153"/>
      <c r="S753" s="153"/>
      <c r="T753" s="153"/>
      <c r="U753" s="153"/>
      <c r="V753" s="153"/>
      <c r="W753" s="153"/>
      <c r="X753" s="153"/>
      <c r="Y753" s="153"/>
      <c r="Z753" s="153"/>
    </row>
    <row r="754">
      <c r="A754" s="153"/>
      <c r="B754" s="153"/>
      <c r="C754" s="153"/>
      <c r="D754" s="153"/>
      <c r="E754" s="153"/>
      <c r="F754" s="153"/>
      <c r="G754" s="153"/>
      <c r="H754" s="153"/>
      <c r="I754" s="153"/>
      <c r="J754" s="153"/>
      <c r="K754" s="153"/>
      <c r="L754" s="153"/>
      <c r="M754" s="153"/>
      <c r="N754" s="153"/>
      <c r="O754" s="153"/>
      <c r="P754" s="153"/>
      <c r="Q754" s="153"/>
      <c r="R754" s="153"/>
      <c r="S754" s="153"/>
      <c r="T754" s="153"/>
      <c r="U754" s="153"/>
      <c r="V754" s="153"/>
      <c r="W754" s="153"/>
      <c r="X754" s="153"/>
      <c r="Y754" s="153"/>
      <c r="Z754" s="153"/>
    </row>
    <row r="755">
      <c r="A755" s="153"/>
      <c r="B755" s="153"/>
      <c r="C755" s="153"/>
      <c r="D755" s="153"/>
      <c r="E755" s="153"/>
      <c r="F755" s="153"/>
      <c r="G755" s="153"/>
      <c r="H755" s="153"/>
      <c r="I755" s="153"/>
      <c r="J755" s="153"/>
      <c r="K755" s="153"/>
      <c r="L755" s="153"/>
      <c r="M755" s="153"/>
      <c r="N755" s="153"/>
      <c r="O755" s="153"/>
      <c r="P755" s="153"/>
      <c r="Q755" s="153"/>
      <c r="R755" s="153"/>
      <c r="S755" s="153"/>
      <c r="T755" s="153"/>
      <c r="U755" s="153"/>
      <c r="V755" s="153"/>
      <c r="W755" s="153"/>
      <c r="X755" s="153"/>
      <c r="Y755" s="153"/>
      <c r="Z755" s="153"/>
    </row>
    <row r="756">
      <c r="A756" s="153"/>
      <c r="B756" s="153"/>
      <c r="C756" s="153"/>
      <c r="D756" s="153"/>
      <c r="E756" s="153"/>
      <c r="F756" s="153"/>
      <c r="G756" s="153"/>
      <c r="H756" s="153"/>
      <c r="I756" s="153"/>
      <c r="J756" s="153"/>
      <c r="K756" s="153"/>
      <c r="L756" s="153"/>
      <c r="M756" s="153"/>
      <c r="N756" s="153"/>
      <c r="O756" s="153"/>
      <c r="P756" s="153"/>
      <c r="Q756" s="153"/>
      <c r="R756" s="153"/>
      <c r="S756" s="153"/>
      <c r="T756" s="153"/>
      <c r="U756" s="153"/>
      <c r="V756" s="153"/>
      <c r="W756" s="153"/>
      <c r="X756" s="153"/>
      <c r="Y756" s="153"/>
      <c r="Z756" s="153"/>
    </row>
    <row r="757">
      <c r="A757" s="153"/>
      <c r="B757" s="153"/>
      <c r="C757" s="153"/>
      <c r="D757" s="153"/>
      <c r="E757" s="153"/>
      <c r="F757" s="153"/>
      <c r="G757" s="153"/>
      <c r="H757" s="153"/>
      <c r="I757" s="153"/>
      <c r="J757" s="153"/>
      <c r="K757" s="153"/>
      <c r="L757" s="153"/>
      <c r="M757" s="153"/>
      <c r="N757" s="153"/>
      <c r="O757" s="153"/>
      <c r="P757" s="153"/>
      <c r="Q757" s="153"/>
      <c r="R757" s="153"/>
      <c r="S757" s="153"/>
      <c r="T757" s="153"/>
      <c r="U757" s="153"/>
      <c r="V757" s="153"/>
      <c r="W757" s="153"/>
      <c r="X757" s="153"/>
      <c r="Y757" s="153"/>
      <c r="Z757" s="153"/>
    </row>
    <row r="758">
      <c r="A758" s="153"/>
      <c r="B758" s="153"/>
      <c r="C758" s="153"/>
      <c r="D758" s="153"/>
      <c r="E758" s="153"/>
      <c r="F758" s="153"/>
      <c r="G758" s="153"/>
      <c r="H758" s="153"/>
      <c r="I758" s="153"/>
      <c r="J758" s="153"/>
      <c r="K758" s="153"/>
      <c r="L758" s="153"/>
      <c r="M758" s="153"/>
      <c r="N758" s="153"/>
      <c r="O758" s="153"/>
      <c r="P758" s="153"/>
      <c r="Q758" s="153"/>
      <c r="R758" s="153"/>
      <c r="S758" s="153"/>
      <c r="T758" s="153"/>
      <c r="U758" s="153"/>
      <c r="V758" s="153"/>
      <c r="W758" s="153"/>
      <c r="X758" s="153"/>
      <c r="Y758" s="153"/>
      <c r="Z758" s="153"/>
    </row>
    <row r="759">
      <c r="A759" s="153"/>
      <c r="B759" s="153"/>
      <c r="C759" s="153"/>
      <c r="D759" s="153"/>
      <c r="E759" s="153"/>
      <c r="F759" s="153"/>
      <c r="G759" s="153"/>
      <c r="H759" s="153"/>
      <c r="I759" s="153"/>
      <c r="J759" s="153"/>
      <c r="K759" s="153"/>
      <c r="L759" s="153"/>
      <c r="M759" s="153"/>
      <c r="N759" s="153"/>
      <c r="O759" s="153"/>
      <c r="P759" s="153"/>
      <c r="Q759" s="153"/>
      <c r="R759" s="153"/>
      <c r="S759" s="153"/>
      <c r="T759" s="153"/>
      <c r="U759" s="153"/>
      <c r="V759" s="153"/>
      <c r="W759" s="153"/>
      <c r="X759" s="153"/>
      <c r="Y759" s="153"/>
      <c r="Z759" s="153"/>
    </row>
    <row r="760">
      <c r="A760" s="153"/>
      <c r="B760" s="153"/>
      <c r="C760" s="153"/>
      <c r="D760" s="153"/>
      <c r="E760" s="153"/>
      <c r="F760" s="153"/>
      <c r="G760" s="153"/>
      <c r="H760" s="153"/>
      <c r="I760" s="153"/>
      <c r="J760" s="153"/>
      <c r="K760" s="153"/>
      <c r="L760" s="153"/>
      <c r="M760" s="153"/>
      <c r="N760" s="153"/>
      <c r="O760" s="153"/>
      <c r="P760" s="153"/>
      <c r="Q760" s="153"/>
      <c r="R760" s="153"/>
      <c r="S760" s="153"/>
      <c r="T760" s="153"/>
      <c r="U760" s="153"/>
      <c r="V760" s="153"/>
      <c r="W760" s="153"/>
      <c r="X760" s="153"/>
      <c r="Y760" s="153"/>
      <c r="Z760" s="153"/>
    </row>
    <row r="761">
      <c r="A761" s="153"/>
      <c r="B761" s="153"/>
      <c r="C761" s="153"/>
      <c r="D761" s="153"/>
      <c r="E761" s="153"/>
      <c r="F761" s="153"/>
      <c r="G761" s="153"/>
      <c r="H761" s="153"/>
      <c r="I761" s="153"/>
      <c r="J761" s="153"/>
      <c r="K761" s="153"/>
      <c r="L761" s="153"/>
      <c r="M761" s="153"/>
      <c r="N761" s="153"/>
      <c r="O761" s="153"/>
      <c r="P761" s="153"/>
      <c r="Q761" s="153"/>
      <c r="R761" s="153"/>
      <c r="S761" s="153"/>
      <c r="T761" s="153"/>
      <c r="U761" s="153"/>
      <c r="V761" s="153"/>
      <c r="W761" s="153"/>
      <c r="X761" s="153"/>
      <c r="Y761" s="153"/>
      <c r="Z761" s="153"/>
    </row>
    <row r="762">
      <c r="A762" s="153"/>
      <c r="B762" s="153"/>
      <c r="C762" s="153"/>
      <c r="D762" s="153"/>
      <c r="E762" s="153"/>
      <c r="F762" s="153"/>
      <c r="G762" s="153"/>
      <c r="H762" s="153"/>
      <c r="I762" s="153"/>
      <c r="J762" s="153"/>
      <c r="K762" s="153"/>
      <c r="L762" s="153"/>
      <c r="M762" s="153"/>
      <c r="N762" s="153"/>
      <c r="O762" s="153"/>
      <c r="P762" s="153"/>
      <c r="Q762" s="153"/>
      <c r="R762" s="153"/>
      <c r="S762" s="153"/>
      <c r="T762" s="153"/>
      <c r="U762" s="153"/>
      <c r="V762" s="153"/>
      <c r="W762" s="153"/>
      <c r="X762" s="153"/>
      <c r="Y762" s="153"/>
      <c r="Z762" s="153"/>
    </row>
    <row r="763">
      <c r="A763" s="153"/>
      <c r="B763" s="153"/>
      <c r="C763" s="153"/>
      <c r="D763" s="153"/>
      <c r="E763" s="153"/>
      <c r="F763" s="153"/>
      <c r="G763" s="153"/>
      <c r="H763" s="153"/>
      <c r="I763" s="153"/>
      <c r="J763" s="153"/>
      <c r="K763" s="153"/>
      <c r="L763" s="153"/>
      <c r="M763" s="153"/>
      <c r="N763" s="153"/>
      <c r="O763" s="153"/>
      <c r="P763" s="153"/>
      <c r="Q763" s="153"/>
      <c r="R763" s="153"/>
      <c r="S763" s="153"/>
      <c r="T763" s="153"/>
      <c r="U763" s="153"/>
      <c r="V763" s="153"/>
      <c r="W763" s="153"/>
      <c r="X763" s="153"/>
      <c r="Y763" s="153"/>
      <c r="Z763" s="153"/>
    </row>
    <row r="764">
      <c r="A764" s="153"/>
      <c r="B764" s="153"/>
      <c r="C764" s="153"/>
      <c r="D764" s="153"/>
      <c r="E764" s="153"/>
      <c r="F764" s="153"/>
      <c r="G764" s="153"/>
      <c r="H764" s="153"/>
      <c r="I764" s="153"/>
      <c r="J764" s="153"/>
      <c r="K764" s="153"/>
      <c r="L764" s="153"/>
      <c r="M764" s="153"/>
      <c r="N764" s="153"/>
      <c r="O764" s="153"/>
      <c r="P764" s="153"/>
      <c r="Q764" s="153"/>
      <c r="R764" s="153"/>
      <c r="S764" s="153"/>
      <c r="T764" s="153"/>
      <c r="U764" s="153"/>
      <c r="V764" s="153"/>
      <c r="W764" s="153"/>
      <c r="X764" s="153"/>
      <c r="Y764" s="153"/>
      <c r="Z764" s="153"/>
    </row>
    <row r="765">
      <c r="A765" s="153"/>
      <c r="B765" s="153"/>
      <c r="C765" s="153"/>
      <c r="D765" s="153"/>
      <c r="E765" s="153"/>
      <c r="F765" s="153"/>
      <c r="G765" s="153"/>
      <c r="H765" s="153"/>
      <c r="I765" s="153"/>
      <c r="J765" s="153"/>
      <c r="K765" s="153"/>
      <c r="L765" s="153"/>
      <c r="M765" s="153"/>
      <c r="N765" s="153"/>
      <c r="O765" s="153"/>
      <c r="P765" s="153"/>
      <c r="Q765" s="153"/>
      <c r="R765" s="153"/>
      <c r="S765" s="153"/>
      <c r="T765" s="153"/>
      <c r="U765" s="153"/>
      <c r="V765" s="153"/>
      <c r="W765" s="153"/>
      <c r="X765" s="153"/>
      <c r="Y765" s="153"/>
      <c r="Z765" s="153"/>
    </row>
    <row r="766">
      <c r="A766" s="153"/>
      <c r="B766" s="153"/>
      <c r="C766" s="153"/>
      <c r="D766" s="153"/>
      <c r="E766" s="153"/>
      <c r="F766" s="153"/>
      <c r="G766" s="153"/>
      <c r="H766" s="153"/>
      <c r="I766" s="153"/>
      <c r="J766" s="153"/>
      <c r="K766" s="153"/>
      <c r="L766" s="153"/>
      <c r="M766" s="153"/>
      <c r="N766" s="153"/>
      <c r="O766" s="153"/>
      <c r="P766" s="153"/>
      <c r="Q766" s="153"/>
      <c r="R766" s="153"/>
      <c r="S766" s="153"/>
      <c r="T766" s="153"/>
      <c r="U766" s="153"/>
      <c r="V766" s="153"/>
      <c r="W766" s="153"/>
      <c r="X766" s="153"/>
      <c r="Y766" s="153"/>
      <c r="Z766" s="153"/>
    </row>
    <row r="767">
      <c r="A767" s="153"/>
      <c r="B767" s="153"/>
      <c r="C767" s="153"/>
      <c r="D767" s="153"/>
      <c r="E767" s="153"/>
      <c r="F767" s="153"/>
      <c r="G767" s="153"/>
      <c r="H767" s="153"/>
      <c r="I767" s="153"/>
      <c r="J767" s="153"/>
      <c r="K767" s="153"/>
      <c r="L767" s="153"/>
      <c r="M767" s="153"/>
      <c r="N767" s="153"/>
      <c r="O767" s="153"/>
      <c r="P767" s="153"/>
      <c r="Q767" s="153"/>
      <c r="R767" s="153"/>
      <c r="S767" s="153"/>
      <c r="T767" s="153"/>
      <c r="U767" s="153"/>
      <c r="V767" s="153"/>
      <c r="W767" s="153"/>
      <c r="X767" s="153"/>
      <c r="Y767" s="153"/>
      <c r="Z767" s="153"/>
    </row>
    <row r="768">
      <c r="A768" s="153"/>
      <c r="B768" s="153"/>
      <c r="C768" s="153"/>
      <c r="D768" s="153"/>
      <c r="E768" s="153"/>
      <c r="F768" s="153"/>
      <c r="G768" s="153"/>
      <c r="H768" s="153"/>
      <c r="I768" s="153"/>
      <c r="J768" s="153"/>
      <c r="K768" s="153"/>
      <c r="L768" s="153"/>
      <c r="M768" s="153"/>
      <c r="N768" s="153"/>
      <c r="O768" s="153"/>
      <c r="P768" s="153"/>
      <c r="Q768" s="153"/>
      <c r="R768" s="153"/>
      <c r="S768" s="153"/>
      <c r="T768" s="153"/>
      <c r="U768" s="153"/>
      <c r="V768" s="153"/>
      <c r="W768" s="153"/>
      <c r="X768" s="153"/>
      <c r="Y768" s="153"/>
      <c r="Z768" s="153"/>
    </row>
    <row r="769">
      <c r="A769" s="153"/>
      <c r="B769" s="153"/>
      <c r="C769" s="153"/>
      <c r="D769" s="153"/>
      <c r="E769" s="153"/>
      <c r="F769" s="153"/>
      <c r="G769" s="153"/>
      <c r="H769" s="153"/>
      <c r="I769" s="153"/>
      <c r="J769" s="153"/>
      <c r="K769" s="153"/>
      <c r="L769" s="153"/>
      <c r="M769" s="153"/>
      <c r="N769" s="153"/>
      <c r="O769" s="153"/>
      <c r="P769" s="153"/>
      <c r="Q769" s="153"/>
      <c r="R769" s="153"/>
      <c r="S769" s="153"/>
      <c r="T769" s="153"/>
      <c r="U769" s="153"/>
      <c r="V769" s="153"/>
      <c r="W769" s="153"/>
      <c r="X769" s="153"/>
      <c r="Y769" s="153"/>
      <c r="Z769" s="153"/>
    </row>
    <row r="770">
      <c r="A770" s="153"/>
      <c r="B770" s="153"/>
      <c r="C770" s="153"/>
      <c r="D770" s="153"/>
      <c r="E770" s="153"/>
      <c r="F770" s="153"/>
      <c r="G770" s="153"/>
      <c r="H770" s="153"/>
      <c r="I770" s="153"/>
      <c r="J770" s="153"/>
      <c r="K770" s="153"/>
      <c r="L770" s="153"/>
      <c r="M770" s="153"/>
      <c r="N770" s="153"/>
      <c r="O770" s="153"/>
      <c r="P770" s="153"/>
      <c r="Q770" s="153"/>
      <c r="R770" s="153"/>
      <c r="S770" s="153"/>
      <c r="T770" s="153"/>
      <c r="U770" s="153"/>
      <c r="V770" s="153"/>
      <c r="W770" s="153"/>
      <c r="X770" s="153"/>
      <c r="Y770" s="153"/>
      <c r="Z770" s="153"/>
    </row>
    <row r="771">
      <c r="A771" s="153"/>
      <c r="B771" s="153"/>
      <c r="C771" s="153"/>
      <c r="D771" s="153"/>
      <c r="E771" s="153"/>
      <c r="F771" s="153"/>
      <c r="G771" s="153"/>
      <c r="H771" s="153"/>
      <c r="I771" s="153"/>
      <c r="J771" s="153"/>
      <c r="K771" s="153"/>
      <c r="L771" s="153"/>
      <c r="M771" s="153"/>
      <c r="N771" s="153"/>
      <c r="O771" s="153"/>
      <c r="P771" s="153"/>
      <c r="Q771" s="153"/>
      <c r="R771" s="153"/>
      <c r="S771" s="153"/>
      <c r="T771" s="153"/>
      <c r="U771" s="153"/>
      <c r="V771" s="153"/>
      <c r="W771" s="153"/>
      <c r="X771" s="153"/>
      <c r="Y771" s="153"/>
      <c r="Z771" s="153"/>
    </row>
    <row r="772">
      <c r="A772" s="153"/>
      <c r="B772" s="153"/>
      <c r="C772" s="153"/>
      <c r="D772" s="153"/>
      <c r="E772" s="153"/>
      <c r="F772" s="153"/>
      <c r="G772" s="153"/>
      <c r="H772" s="153"/>
      <c r="I772" s="153"/>
      <c r="J772" s="153"/>
      <c r="K772" s="153"/>
      <c r="L772" s="153"/>
      <c r="M772" s="153"/>
      <c r="N772" s="153"/>
      <c r="O772" s="153"/>
      <c r="P772" s="153"/>
      <c r="Q772" s="153"/>
      <c r="R772" s="153"/>
      <c r="S772" s="153"/>
      <c r="T772" s="153"/>
      <c r="U772" s="153"/>
      <c r="V772" s="153"/>
      <c r="W772" s="153"/>
      <c r="X772" s="153"/>
      <c r="Y772" s="153"/>
      <c r="Z772" s="153"/>
    </row>
    <row r="773">
      <c r="A773" s="153"/>
      <c r="B773" s="153"/>
      <c r="C773" s="153"/>
      <c r="D773" s="153"/>
      <c r="E773" s="153"/>
      <c r="F773" s="153"/>
      <c r="G773" s="153"/>
      <c r="H773" s="153"/>
      <c r="I773" s="153"/>
      <c r="J773" s="153"/>
      <c r="K773" s="153"/>
      <c r="L773" s="153"/>
      <c r="M773" s="153"/>
      <c r="N773" s="153"/>
      <c r="O773" s="153"/>
      <c r="P773" s="153"/>
      <c r="Q773" s="153"/>
      <c r="R773" s="153"/>
      <c r="S773" s="153"/>
      <c r="T773" s="153"/>
      <c r="U773" s="153"/>
      <c r="V773" s="153"/>
      <c r="W773" s="153"/>
      <c r="X773" s="153"/>
      <c r="Y773" s="153"/>
      <c r="Z773" s="153"/>
    </row>
    <row r="774">
      <c r="A774" s="153"/>
      <c r="B774" s="153"/>
      <c r="C774" s="153"/>
      <c r="D774" s="153"/>
      <c r="E774" s="153"/>
      <c r="F774" s="153"/>
      <c r="G774" s="153"/>
      <c r="H774" s="153"/>
      <c r="I774" s="153"/>
      <c r="J774" s="153"/>
      <c r="K774" s="153"/>
      <c r="L774" s="153"/>
      <c r="M774" s="153"/>
      <c r="N774" s="153"/>
      <c r="O774" s="153"/>
      <c r="P774" s="153"/>
      <c r="Q774" s="153"/>
      <c r="R774" s="153"/>
      <c r="S774" s="153"/>
      <c r="T774" s="153"/>
      <c r="U774" s="153"/>
      <c r="V774" s="153"/>
      <c r="W774" s="153"/>
      <c r="X774" s="153"/>
      <c r="Y774" s="153"/>
      <c r="Z774" s="153"/>
    </row>
    <row r="775">
      <c r="A775" s="153"/>
      <c r="B775" s="153"/>
      <c r="C775" s="153"/>
      <c r="D775" s="153"/>
      <c r="E775" s="153"/>
      <c r="F775" s="153"/>
      <c r="G775" s="153"/>
      <c r="H775" s="153"/>
      <c r="I775" s="153"/>
      <c r="J775" s="153"/>
      <c r="K775" s="153"/>
      <c r="L775" s="153"/>
      <c r="M775" s="153"/>
      <c r="N775" s="153"/>
      <c r="O775" s="153"/>
      <c r="P775" s="153"/>
      <c r="Q775" s="153"/>
      <c r="R775" s="153"/>
      <c r="S775" s="153"/>
      <c r="T775" s="153"/>
      <c r="U775" s="153"/>
      <c r="V775" s="153"/>
      <c r="W775" s="153"/>
      <c r="X775" s="153"/>
      <c r="Y775" s="153"/>
      <c r="Z775" s="153"/>
    </row>
    <row r="776">
      <c r="A776" s="153"/>
      <c r="B776" s="153"/>
      <c r="C776" s="153"/>
      <c r="D776" s="153"/>
      <c r="E776" s="153"/>
      <c r="F776" s="153"/>
      <c r="G776" s="153"/>
      <c r="H776" s="153"/>
      <c r="I776" s="153"/>
      <c r="J776" s="153"/>
      <c r="K776" s="153"/>
      <c r="L776" s="153"/>
      <c r="M776" s="153"/>
      <c r="N776" s="153"/>
      <c r="O776" s="153"/>
      <c r="P776" s="153"/>
      <c r="Q776" s="153"/>
      <c r="R776" s="153"/>
      <c r="S776" s="153"/>
      <c r="T776" s="153"/>
      <c r="U776" s="153"/>
      <c r="V776" s="153"/>
      <c r="W776" s="153"/>
      <c r="X776" s="153"/>
      <c r="Y776" s="153"/>
      <c r="Z776" s="153"/>
    </row>
    <row r="777">
      <c r="A777" s="153"/>
      <c r="B777" s="153"/>
      <c r="C777" s="153"/>
      <c r="D777" s="153"/>
      <c r="E777" s="153"/>
      <c r="F777" s="153"/>
      <c r="G777" s="153"/>
      <c r="H777" s="153"/>
      <c r="I777" s="153"/>
      <c r="J777" s="153"/>
      <c r="K777" s="153"/>
      <c r="L777" s="153"/>
      <c r="M777" s="153"/>
      <c r="N777" s="153"/>
      <c r="O777" s="153"/>
      <c r="P777" s="153"/>
      <c r="Q777" s="153"/>
      <c r="R777" s="153"/>
      <c r="S777" s="153"/>
      <c r="T777" s="153"/>
      <c r="U777" s="153"/>
      <c r="V777" s="153"/>
      <c r="W777" s="153"/>
      <c r="X777" s="153"/>
      <c r="Y777" s="153"/>
      <c r="Z777" s="153"/>
    </row>
    <row r="778">
      <c r="A778" s="153"/>
      <c r="B778" s="153"/>
      <c r="C778" s="153"/>
      <c r="D778" s="153"/>
      <c r="E778" s="153"/>
      <c r="F778" s="153"/>
      <c r="G778" s="153"/>
      <c r="H778" s="153"/>
      <c r="I778" s="153"/>
      <c r="J778" s="153"/>
      <c r="K778" s="153"/>
      <c r="L778" s="153"/>
      <c r="M778" s="153"/>
      <c r="N778" s="153"/>
      <c r="O778" s="153"/>
      <c r="P778" s="153"/>
      <c r="Q778" s="153"/>
      <c r="R778" s="153"/>
      <c r="S778" s="153"/>
      <c r="T778" s="153"/>
      <c r="U778" s="153"/>
      <c r="V778" s="153"/>
      <c r="W778" s="153"/>
      <c r="X778" s="153"/>
      <c r="Y778" s="153"/>
      <c r="Z778" s="153"/>
    </row>
    <row r="779">
      <c r="A779" s="153"/>
      <c r="B779" s="153"/>
      <c r="C779" s="153"/>
      <c r="D779" s="153"/>
      <c r="E779" s="153"/>
      <c r="F779" s="153"/>
      <c r="G779" s="153"/>
      <c r="H779" s="153"/>
      <c r="I779" s="153"/>
      <c r="J779" s="153"/>
      <c r="K779" s="153"/>
      <c r="L779" s="153"/>
      <c r="M779" s="153"/>
      <c r="N779" s="153"/>
      <c r="O779" s="153"/>
      <c r="P779" s="153"/>
      <c r="Q779" s="153"/>
      <c r="R779" s="153"/>
      <c r="S779" s="153"/>
      <c r="T779" s="153"/>
      <c r="U779" s="153"/>
      <c r="V779" s="153"/>
      <c r="W779" s="153"/>
      <c r="X779" s="153"/>
      <c r="Y779" s="153"/>
      <c r="Z779" s="153"/>
    </row>
    <row r="780">
      <c r="A780" s="153"/>
      <c r="B780" s="153"/>
      <c r="C780" s="153"/>
      <c r="D780" s="153"/>
      <c r="E780" s="153"/>
      <c r="F780" s="153"/>
      <c r="G780" s="153"/>
      <c r="H780" s="153"/>
      <c r="I780" s="153"/>
      <c r="J780" s="153"/>
      <c r="K780" s="153"/>
      <c r="L780" s="153"/>
      <c r="M780" s="153"/>
      <c r="N780" s="153"/>
      <c r="O780" s="153"/>
      <c r="P780" s="153"/>
      <c r="Q780" s="153"/>
      <c r="R780" s="153"/>
      <c r="S780" s="153"/>
      <c r="T780" s="153"/>
      <c r="U780" s="153"/>
      <c r="V780" s="153"/>
      <c r="W780" s="153"/>
      <c r="X780" s="153"/>
      <c r="Y780" s="153"/>
      <c r="Z780" s="153"/>
    </row>
    <row r="781">
      <c r="A781" s="153"/>
      <c r="B781" s="153"/>
      <c r="C781" s="153"/>
      <c r="D781" s="153"/>
      <c r="E781" s="153"/>
      <c r="F781" s="153"/>
      <c r="G781" s="153"/>
      <c r="H781" s="153"/>
      <c r="I781" s="153"/>
      <c r="J781" s="153"/>
      <c r="K781" s="153"/>
      <c r="L781" s="153"/>
      <c r="M781" s="153"/>
      <c r="N781" s="153"/>
      <c r="O781" s="153"/>
      <c r="P781" s="153"/>
      <c r="Q781" s="153"/>
      <c r="R781" s="153"/>
      <c r="S781" s="153"/>
      <c r="T781" s="153"/>
      <c r="U781" s="153"/>
      <c r="V781" s="153"/>
      <c r="W781" s="153"/>
      <c r="X781" s="153"/>
      <c r="Y781" s="153"/>
      <c r="Z781" s="153"/>
    </row>
    <row r="782">
      <c r="A782" s="153"/>
      <c r="B782" s="153"/>
      <c r="C782" s="153"/>
      <c r="D782" s="153"/>
      <c r="E782" s="153"/>
      <c r="F782" s="153"/>
      <c r="G782" s="153"/>
      <c r="H782" s="153"/>
      <c r="I782" s="153"/>
      <c r="J782" s="153"/>
      <c r="K782" s="153"/>
      <c r="L782" s="153"/>
      <c r="M782" s="153"/>
      <c r="N782" s="153"/>
      <c r="O782" s="153"/>
      <c r="P782" s="153"/>
      <c r="Q782" s="153"/>
      <c r="R782" s="153"/>
      <c r="S782" s="153"/>
      <c r="T782" s="153"/>
      <c r="U782" s="153"/>
      <c r="V782" s="153"/>
      <c r="W782" s="153"/>
      <c r="X782" s="153"/>
      <c r="Y782" s="153"/>
      <c r="Z782" s="153"/>
    </row>
    <row r="783">
      <c r="A783" s="153"/>
      <c r="B783" s="153"/>
      <c r="C783" s="153"/>
      <c r="D783" s="153"/>
      <c r="E783" s="153"/>
      <c r="F783" s="153"/>
      <c r="G783" s="153"/>
      <c r="H783" s="153"/>
      <c r="I783" s="153"/>
      <c r="J783" s="153"/>
      <c r="K783" s="153"/>
      <c r="L783" s="153"/>
      <c r="M783" s="153"/>
      <c r="N783" s="153"/>
      <c r="O783" s="153"/>
      <c r="P783" s="153"/>
      <c r="Q783" s="153"/>
      <c r="R783" s="153"/>
      <c r="S783" s="153"/>
      <c r="T783" s="153"/>
      <c r="U783" s="153"/>
      <c r="V783" s="153"/>
      <c r="W783" s="153"/>
      <c r="X783" s="153"/>
      <c r="Y783" s="153"/>
      <c r="Z783" s="153"/>
    </row>
    <row r="784">
      <c r="A784" s="153"/>
      <c r="B784" s="153"/>
      <c r="C784" s="153"/>
      <c r="D784" s="153"/>
      <c r="E784" s="153"/>
      <c r="F784" s="153"/>
      <c r="G784" s="153"/>
      <c r="H784" s="153"/>
      <c r="I784" s="153"/>
      <c r="J784" s="153"/>
      <c r="K784" s="153"/>
      <c r="L784" s="153"/>
      <c r="M784" s="153"/>
      <c r="N784" s="153"/>
      <c r="O784" s="153"/>
      <c r="P784" s="153"/>
      <c r="Q784" s="153"/>
      <c r="R784" s="153"/>
      <c r="S784" s="153"/>
      <c r="T784" s="153"/>
      <c r="U784" s="153"/>
      <c r="V784" s="153"/>
      <c r="W784" s="153"/>
      <c r="X784" s="153"/>
      <c r="Y784" s="153"/>
      <c r="Z784" s="153"/>
    </row>
    <row r="785">
      <c r="A785" s="153"/>
      <c r="B785" s="153"/>
      <c r="C785" s="153"/>
      <c r="D785" s="153"/>
      <c r="E785" s="153"/>
      <c r="F785" s="153"/>
      <c r="G785" s="153"/>
      <c r="H785" s="153"/>
      <c r="I785" s="153"/>
      <c r="J785" s="153"/>
      <c r="K785" s="153"/>
      <c r="L785" s="153"/>
      <c r="M785" s="153"/>
      <c r="N785" s="153"/>
      <c r="O785" s="153"/>
      <c r="P785" s="153"/>
      <c r="Q785" s="153"/>
      <c r="R785" s="153"/>
      <c r="S785" s="153"/>
      <c r="T785" s="153"/>
      <c r="U785" s="153"/>
      <c r="V785" s="153"/>
      <c r="W785" s="153"/>
      <c r="X785" s="153"/>
      <c r="Y785" s="153"/>
      <c r="Z785" s="153"/>
    </row>
    <row r="786">
      <c r="A786" s="153"/>
      <c r="B786" s="153"/>
      <c r="C786" s="153"/>
      <c r="D786" s="153"/>
      <c r="E786" s="153"/>
      <c r="F786" s="153"/>
      <c r="G786" s="153"/>
      <c r="H786" s="153"/>
      <c r="I786" s="153"/>
      <c r="J786" s="153"/>
      <c r="K786" s="153"/>
      <c r="L786" s="153"/>
      <c r="M786" s="153"/>
      <c r="N786" s="153"/>
      <c r="O786" s="153"/>
      <c r="P786" s="153"/>
      <c r="Q786" s="153"/>
      <c r="R786" s="153"/>
      <c r="S786" s="153"/>
      <c r="T786" s="153"/>
      <c r="U786" s="153"/>
      <c r="V786" s="153"/>
      <c r="W786" s="153"/>
      <c r="X786" s="153"/>
      <c r="Y786" s="153"/>
      <c r="Z786" s="153"/>
    </row>
    <row r="787">
      <c r="A787" s="153"/>
      <c r="B787" s="153"/>
      <c r="C787" s="153"/>
      <c r="D787" s="153"/>
      <c r="E787" s="153"/>
      <c r="F787" s="153"/>
      <c r="G787" s="153"/>
      <c r="H787" s="153"/>
      <c r="I787" s="153"/>
      <c r="J787" s="153"/>
      <c r="K787" s="153"/>
      <c r="L787" s="153"/>
      <c r="M787" s="153"/>
      <c r="N787" s="153"/>
      <c r="O787" s="153"/>
      <c r="P787" s="153"/>
      <c r="Q787" s="153"/>
      <c r="R787" s="153"/>
      <c r="S787" s="153"/>
      <c r="T787" s="153"/>
      <c r="U787" s="153"/>
      <c r="V787" s="153"/>
      <c r="W787" s="153"/>
      <c r="X787" s="153"/>
      <c r="Y787" s="153"/>
      <c r="Z787" s="153"/>
    </row>
    <row r="788">
      <c r="A788" s="153"/>
      <c r="B788" s="153"/>
      <c r="C788" s="153"/>
      <c r="D788" s="153"/>
      <c r="E788" s="153"/>
      <c r="F788" s="153"/>
      <c r="G788" s="153"/>
      <c r="H788" s="153"/>
      <c r="I788" s="153"/>
      <c r="J788" s="153"/>
      <c r="K788" s="153"/>
      <c r="L788" s="153"/>
      <c r="M788" s="153"/>
      <c r="N788" s="153"/>
      <c r="O788" s="153"/>
      <c r="P788" s="153"/>
      <c r="Q788" s="153"/>
      <c r="R788" s="153"/>
      <c r="S788" s="153"/>
      <c r="T788" s="153"/>
      <c r="U788" s="153"/>
      <c r="V788" s="153"/>
      <c r="W788" s="153"/>
      <c r="X788" s="153"/>
      <c r="Y788" s="153"/>
      <c r="Z788" s="153"/>
    </row>
    <row r="789">
      <c r="A789" s="153"/>
      <c r="B789" s="153"/>
      <c r="C789" s="153"/>
      <c r="D789" s="153"/>
      <c r="E789" s="153"/>
      <c r="F789" s="153"/>
      <c r="G789" s="153"/>
      <c r="H789" s="153"/>
      <c r="I789" s="153"/>
      <c r="J789" s="153"/>
      <c r="K789" s="153"/>
      <c r="L789" s="153"/>
      <c r="M789" s="153"/>
      <c r="N789" s="153"/>
      <c r="O789" s="153"/>
      <c r="P789" s="153"/>
      <c r="Q789" s="153"/>
      <c r="R789" s="153"/>
      <c r="S789" s="153"/>
      <c r="T789" s="153"/>
      <c r="U789" s="153"/>
      <c r="V789" s="153"/>
      <c r="W789" s="153"/>
      <c r="X789" s="153"/>
      <c r="Y789" s="153"/>
      <c r="Z789" s="153"/>
    </row>
    <row r="790">
      <c r="A790" s="153"/>
      <c r="B790" s="153"/>
      <c r="C790" s="153"/>
      <c r="D790" s="153"/>
      <c r="E790" s="153"/>
      <c r="F790" s="153"/>
      <c r="G790" s="153"/>
      <c r="H790" s="153"/>
      <c r="I790" s="153"/>
      <c r="J790" s="153"/>
      <c r="K790" s="153"/>
      <c r="L790" s="153"/>
      <c r="M790" s="153"/>
      <c r="N790" s="153"/>
      <c r="O790" s="153"/>
      <c r="P790" s="153"/>
      <c r="Q790" s="153"/>
      <c r="R790" s="153"/>
      <c r="S790" s="153"/>
      <c r="T790" s="153"/>
      <c r="U790" s="153"/>
      <c r="V790" s="153"/>
      <c r="W790" s="153"/>
      <c r="X790" s="153"/>
      <c r="Y790" s="153"/>
      <c r="Z790" s="153"/>
    </row>
    <row r="791">
      <c r="A791" s="153"/>
      <c r="B791" s="153"/>
      <c r="C791" s="153"/>
      <c r="D791" s="153"/>
      <c r="E791" s="153"/>
      <c r="F791" s="153"/>
      <c r="G791" s="153"/>
      <c r="H791" s="153"/>
      <c r="I791" s="153"/>
      <c r="J791" s="153"/>
      <c r="K791" s="153"/>
      <c r="L791" s="153"/>
      <c r="M791" s="153"/>
      <c r="N791" s="153"/>
      <c r="O791" s="153"/>
      <c r="P791" s="153"/>
      <c r="Q791" s="153"/>
      <c r="R791" s="153"/>
      <c r="S791" s="153"/>
      <c r="T791" s="153"/>
      <c r="U791" s="153"/>
      <c r="V791" s="153"/>
      <c r="W791" s="153"/>
      <c r="X791" s="153"/>
      <c r="Y791" s="153"/>
      <c r="Z791" s="153"/>
    </row>
    <row r="792">
      <c r="A792" s="153"/>
      <c r="B792" s="153"/>
      <c r="C792" s="153"/>
      <c r="D792" s="153"/>
      <c r="E792" s="153"/>
      <c r="F792" s="153"/>
      <c r="G792" s="153"/>
      <c r="H792" s="153"/>
      <c r="I792" s="153"/>
      <c r="J792" s="153"/>
      <c r="K792" s="153"/>
      <c r="L792" s="153"/>
      <c r="M792" s="153"/>
      <c r="N792" s="153"/>
      <c r="O792" s="153"/>
      <c r="P792" s="153"/>
      <c r="Q792" s="153"/>
      <c r="R792" s="153"/>
      <c r="S792" s="153"/>
      <c r="T792" s="153"/>
      <c r="U792" s="153"/>
      <c r="V792" s="153"/>
      <c r="W792" s="153"/>
      <c r="X792" s="153"/>
      <c r="Y792" s="153"/>
      <c r="Z792" s="153"/>
    </row>
    <row r="793">
      <c r="A793" s="153"/>
      <c r="B793" s="153"/>
      <c r="C793" s="153"/>
      <c r="D793" s="153"/>
      <c r="E793" s="153"/>
      <c r="F793" s="153"/>
      <c r="G793" s="153"/>
      <c r="H793" s="153"/>
      <c r="I793" s="153"/>
      <c r="J793" s="153"/>
      <c r="K793" s="153"/>
      <c r="L793" s="153"/>
      <c r="M793" s="153"/>
      <c r="N793" s="153"/>
      <c r="O793" s="153"/>
      <c r="P793" s="153"/>
      <c r="Q793" s="153"/>
      <c r="R793" s="153"/>
      <c r="S793" s="153"/>
      <c r="T793" s="153"/>
      <c r="U793" s="153"/>
      <c r="V793" s="153"/>
      <c r="W793" s="153"/>
      <c r="X793" s="153"/>
      <c r="Y793" s="153"/>
      <c r="Z793" s="153"/>
    </row>
    <row r="794">
      <c r="A794" s="153"/>
      <c r="B794" s="153"/>
      <c r="C794" s="153"/>
      <c r="D794" s="153"/>
      <c r="E794" s="153"/>
      <c r="F794" s="153"/>
      <c r="G794" s="153"/>
      <c r="H794" s="153"/>
      <c r="I794" s="153"/>
      <c r="J794" s="153"/>
      <c r="K794" s="153"/>
      <c r="L794" s="153"/>
      <c r="M794" s="153"/>
      <c r="N794" s="153"/>
      <c r="O794" s="153"/>
      <c r="P794" s="153"/>
      <c r="Q794" s="153"/>
      <c r="R794" s="153"/>
      <c r="S794" s="153"/>
      <c r="T794" s="153"/>
      <c r="U794" s="153"/>
      <c r="V794" s="153"/>
      <c r="W794" s="153"/>
      <c r="X794" s="153"/>
      <c r="Y794" s="153"/>
      <c r="Z794" s="153"/>
    </row>
    <row r="795">
      <c r="A795" s="153"/>
      <c r="B795" s="153"/>
      <c r="C795" s="153"/>
      <c r="D795" s="153"/>
      <c r="E795" s="153"/>
      <c r="F795" s="153"/>
      <c r="G795" s="153"/>
      <c r="H795" s="153"/>
      <c r="I795" s="153"/>
      <c r="J795" s="153"/>
      <c r="K795" s="153"/>
      <c r="L795" s="153"/>
      <c r="M795" s="153"/>
      <c r="N795" s="153"/>
      <c r="O795" s="153"/>
      <c r="P795" s="153"/>
      <c r="Q795" s="153"/>
      <c r="R795" s="153"/>
      <c r="S795" s="153"/>
      <c r="T795" s="153"/>
      <c r="U795" s="153"/>
      <c r="V795" s="153"/>
      <c r="W795" s="153"/>
      <c r="X795" s="153"/>
      <c r="Y795" s="153"/>
      <c r="Z795" s="153"/>
    </row>
    <row r="796">
      <c r="A796" s="153"/>
      <c r="B796" s="153"/>
      <c r="C796" s="153"/>
      <c r="D796" s="153"/>
      <c r="E796" s="153"/>
      <c r="F796" s="153"/>
      <c r="G796" s="153"/>
      <c r="H796" s="153"/>
      <c r="I796" s="153"/>
      <c r="J796" s="153"/>
      <c r="K796" s="153"/>
      <c r="L796" s="153"/>
      <c r="M796" s="153"/>
      <c r="N796" s="153"/>
      <c r="O796" s="153"/>
      <c r="P796" s="153"/>
      <c r="Q796" s="153"/>
      <c r="R796" s="153"/>
      <c r="S796" s="153"/>
      <c r="T796" s="153"/>
      <c r="U796" s="153"/>
      <c r="V796" s="153"/>
      <c r="W796" s="153"/>
      <c r="X796" s="153"/>
      <c r="Y796" s="153"/>
      <c r="Z796" s="153"/>
    </row>
    <row r="797">
      <c r="A797" s="153"/>
      <c r="B797" s="153"/>
      <c r="C797" s="153"/>
      <c r="D797" s="153"/>
      <c r="E797" s="153"/>
      <c r="F797" s="153"/>
      <c r="G797" s="153"/>
      <c r="H797" s="153"/>
      <c r="I797" s="153"/>
      <c r="J797" s="153"/>
      <c r="K797" s="153"/>
      <c r="L797" s="153"/>
      <c r="M797" s="153"/>
      <c r="N797" s="153"/>
      <c r="O797" s="153"/>
      <c r="P797" s="153"/>
      <c r="Q797" s="153"/>
      <c r="R797" s="153"/>
      <c r="S797" s="153"/>
      <c r="T797" s="153"/>
      <c r="U797" s="153"/>
      <c r="V797" s="153"/>
      <c r="W797" s="153"/>
      <c r="X797" s="153"/>
      <c r="Y797" s="153"/>
      <c r="Z797" s="153"/>
    </row>
    <row r="798">
      <c r="A798" s="153"/>
      <c r="B798" s="153"/>
      <c r="C798" s="153"/>
      <c r="D798" s="153"/>
      <c r="E798" s="153"/>
      <c r="F798" s="153"/>
      <c r="G798" s="153"/>
      <c r="H798" s="153"/>
      <c r="I798" s="153"/>
      <c r="J798" s="153"/>
      <c r="K798" s="153"/>
      <c r="L798" s="153"/>
      <c r="M798" s="153"/>
      <c r="N798" s="153"/>
      <c r="O798" s="153"/>
      <c r="P798" s="153"/>
      <c r="Q798" s="153"/>
      <c r="R798" s="153"/>
      <c r="S798" s="153"/>
      <c r="T798" s="153"/>
      <c r="U798" s="153"/>
      <c r="V798" s="153"/>
      <c r="W798" s="153"/>
      <c r="X798" s="153"/>
      <c r="Y798" s="153"/>
      <c r="Z798" s="153"/>
    </row>
    <row r="799">
      <c r="A799" s="153"/>
      <c r="B799" s="153"/>
      <c r="C799" s="153"/>
      <c r="D799" s="153"/>
      <c r="E799" s="153"/>
      <c r="F799" s="153"/>
      <c r="G799" s="153"/>
      <c r="H799" s="153"/>
      <c r="I799" s="153"/>
      <c r="J799" s="153"/>
      <c r="K799" s="153"/>
      <c r="L799" s="153"/>
      <c r="M799" s="153"/>
      <c r="N799" s="153"/>
      <c r="O799" s="153"/>
      <c r="P799" s="153"/>
      <c r="Q799" s="153"/>
      <c r="R799" s="153"/>
      <c r="S799" s="153"/>
      <c r="T799" s="153"/>
      <c r="U799" s="153"/>
      <c r="V799" s="153"/>
      <c r="W799" s="153"/>
      <c r="X799" s="153"/>
      <c r="Y799" s="153"/>
      <c r="Z799" s="153"/>
    </row>
    <row r="800">
      <c r="A800" s="153"/>
      <c r="B800" s="153"/>
      <c r="C800" s="153"/>
      <c r="D800" s="153"/>
      <c r="E800" s="153"/>
      <c r="F800" s="153"/>
      <c r="G800" s="153"/>
      <c r="H800" s="153"/>
      <c r="I800" s="153"/>
      <c r="J800" s="153"/>
      <c r="K800" s="153"/>
      <c r="L800" s="153"/>
      <c r="M800" s="153"/>
      <c r="N800" s="153"/>
      <c r="O800" s="153"/>
      <c r="P800" s="153"/>
      <c r="Q800" s="153"/>
      <c r="R800" s="153"/>
      <c r="S800" s="153"/>
      <c r="T800" s="153"/>
      <c r="U800" s="153"/>
      <c r="V800" s="153"/>
      <c r="W800" s="153"/>
      <c r="X800" s="153"/>
      <c r="Y800" s="153"/>
      <c r="Z800" s="153"/>
    </row>
    <row r="801">
      <c r="A801" s="153"/>
      <c r="B801" s="153"/>
      <c r="C801" s="153"/>
      <c r="D801" s="153"/>
      <c r="E801" s="153"/>
      <c r="F801" s="153"/>
      <c r="G801" s="153"/>
      <c r="H801" s="153"/>
      <c r="I801" s="153"/>
      <c r="J801" s="153"/>
      <c r="K801" s="153"/>
      <c r="L801" s="153"/>
      <c r="M801" s="153"/>
      <c r="N801" s="153"/>
      <c r="O801" s="153"/>
      <c r="P801" s="153"/>
      <c r="Q801" s="153"/>
      <c r="R801" s="153"/>
      <c r="S801" s="153"/>
      <c r="T801" s="153"/>
      <c r="U801" s="153"/>
      <c r="V801" s="153"/>
      <c r="W801" s="153"/>
      <c r="X801" s="153"/>
      <c r="Y801" s="153"/>
      <c r="Z801" s="153"/>
    </row>
    <row r="802">
      <c r="A802" s="153"/>
      <c r="B802" s="153"/>
      <c r="C802" s="153"/>
      <c r="D802" s="153"/>
      <c r="E802" s="153"/>
      <c r="F802" s="153"/>
      <c r="G802" s="153"/>
      <c r="H802" s="153"/>
      <c r="I802" s="153"/>
      <c r="J802" s="153"/>
      <c r="K802" s="153"/>
      <c r="L802" s="153"/>
      <c r="M802" s="153"/>
      <c r="N802" s="153"/>
      <c r="O802" s="153"/>
      <c r="P802" s="153"/>
      <c r="Q802" s="153"/>
      <c r="R802" s="153"/>
      <c r="S802" s="153"/>
      <c r="T802" s="153"/>
      <c r="U802" s="153"/>
      <c r="V802" s="153"/>
      <c r="W802" s="153"/>
      <c r="X802" s="153"/>
      <c r="Y802" s="153"/>
      <c r="Z802" s="153"/>
    </row>
    <row r="803">
      <c r="A803" s="153"/>
      <c r="B803" s="153"/>
      <c r="C803" s="153"/>
      <c r="D803" s="153"/>
      <c r="E803" s="153"/>
      <c r="F803" s="153"/>
      <c r="G803" s="153"/>
      <c r="H803" s="153"/>
      <c r="I803" s="153"/>
      <c r="J803" s="153"/>
      <c r="K803" s="153"/>
      <c r="L803" s="153"/>
      <c r="M803" s="153"/>
      <c r="N803" s="153"/>
      <c r="O803" s="153"/>
      <c r="P803" s="153"/>
      <c r="Q803" s="153"/>
      <c r="R803" s="153"/>
      <c r="S803" s="153"/>
      <c r="T803" s="153"/>
      <c r="U803" s="153"/>
      <c r="V803" s="153"/>
      <c r="W803" s="153"/>
      <c r="X803" s="153"/>
      <c r="Y803" s="153"/>
      <c r="Z803" s="153"/>
    </row>
    <row r="804">
      <c r="A804" s="153"/>
      <c r="B804" s="153"/>
      <c r="C804" s="153"/>
      <c r="D804" s="153"/>
      <c r="E804" s="153"/>
      <c r="F804" s="153"/>
      <c r="G804" s="153"/>
      <c r="H804" s="153"/>
      <c r="I804" s="153"/>
      <c r="J804" s="153"/>
      <c r="K804" s="153"/>
      <c r="L804" s="153"/>
      <c r="M804" s="153"/>
      <c r="N804" s="153"/>
      <c r="O804" s="153"/>
      <c r="P804" s="153"/>
      <c r="Q804" s="153"/>
      <c r="R804" s="153"/>
      <c r="S804" s="153"/>
      <c r="T804" s="153"/>
      <c r="U804" s="153"/>
      <c r="V804" s="153"/>
      <c r="W804" s="153"/>
      <c r="X804" s="153"/>
      <c r="Y804" s="153"/>
      <c r="Z804" s="153"/>
    </row>
    <row r="805">
      <c r="A805" s="153"/>
      <c r="B805" s="153"/>
      <c r="C805" s="153"/>
      <c r="D805" s="153"/>
      <c r="E805" s="153"/>
      <c r="F805" s="153"/>
      <c r="G805" s="153"/>
      <c r="H805" s="153"/>
      <c r="I805" s="153"/>
      <c r="J805" s="153"/>
      <c r="K805" s="153"/>
      <c r="L805" s="153"/>
      <c r="M805" s="153"/>
      <c r="N805" s="153"/>
      <c r="O805" s="153"/>
      <c r="P805" s="153"/>
      <c r="Q805" s="153"/>
      <c r="R805" s="153"/>
      <c r="S805" s="153"/>
      <c r="T805" s="153"/>
      <c r="U805" s="153"/>
      <c r="V805" s="153"/>
      <c r="W805" s="153"/>
      <c r="X805" s="153"/>
      <c r="Y805" s="153"/>
      <c r="Z805" s="153"/>
    </row>
    <row r="806">
      <c r="A806" s="153"/>
      <c r="B806" s="153"/>
      <c r="C806" s="153"/>
      <c r="D806" s="153"/>
      <c r="E806" s="153"/>
      <c r="F806" s="153"/>
      <c r="G806" s="153"/>
      <c r="H806" s="153"/>
      <c r="I806" s="153"/>
      <c r="J806" s="153"/>
      <c r="K806" s="153"/>
      <c r="L806" s="153"/>
      <c r="M806" s="153"/>
      <c r="N806" s="153"/>
      <c r="O806" s="153"/>
      <c r="P806" s="153"/>
      <c r="Q806" s="153"/>
      <c r="R806" s="153"/>
      <c r="S806" s="153"/>
      <c r="T806" s="153"/>
      <c r="U806" s="153"/>
      <c r="V806" s="153"/>
      <c r="W806" s="153"/>
      <c r="X806" s="153"/>
      <c r="Y806" s="153"/>
      <c r="Z806" s="153"/>
    </row>
    <row r="807">
      <c r="A807" s="153"/>
      <c r="B807" s="153"/>
      <c r="C807" s="153"/>
      <c r="D807" s="153"/>
      <c r="E807" s="153"/>
      <c r="F807" s="153"/>
      <c r="G807" s="153"/>
      <c r="H807" s="153"/>
      <c r="I807" s="153"/>
      <c r="J807" s="153"/>
      <c r="K807" s="153"/>
      <c r="L807" s="153"/>
      <c r="M807" s="153"/>
      <c r="N807" s="153"/>
      <c r="O807" s="153"/>
      <c r="P807" s="153"/>
      <c r="Q807" s="153"/>
      <c r="R807" s="153"/>
      <c r="S807" s="153"/>
      <c r="T807" s="153"/>
      <c r="U807" s="153"/>
      <c r="V807" s="153"/>
      <c r="W807" s="153"/>
      <c r="X807" s="153"/>
      <c r="Y807" s="153"/>
      <c r="Z807" s="153"/>
    </row>
    <row r="808">
      <c r="A808" s="153"/>
      <c r="B808" s="153"/>
      <c r="C808" s="153"/>
      <c r="D808" s="153"/>
      <c r="E808" s="153"/>
      <c r="F808" s="153"/>
      <c r="G808" s="153"/>
      <c r="H808" s="153"/>
      <c r="I808" s="153"/>
      <c r="J808" s="153"/>
      <c r="K808" s="153"/>
      <c r="L808" s="153"/>
      <c r="M808" s="153"/>
      <c r="N808" s="153"/>
      <c r="O808" s="153"/>
      <c r="P808" s="153"/>
      <c r="Q808" s="153"/>
      <c r="R808" s="153"/>
      <c r="S808" s="153"/>
      <c r="T808" s="153"/>
      <c r="U808" s="153"/>
      <c r="V808" s="153"/>
      <c r="W808" s="153"/>
      <c r="X808" s="153"/>
      <c r="Y808" s="153"/>
      <c r="Z808" s="153"/>
    </row>
    <row r="809">
      <c r="A809" s="153"/>
      <c r="B809" s="153"/>
      <c r="C809" s="153"/>
      <c r="D809" s="153"/>
      <c r="E809" s="153"/>
      <c r="F809" s="153"/>
      <c r="G809" s="153"/>
      <c r="H809" s="153"/>
      <c r="I809" s="153"/>
      <c r="J809" s="153"/>
      <c r="K809" s="153"/>
      <c r="L809" s="153"/>
      <c r="M809" s="153"/>
      <c r="N809" s="153"/>
      <c r="O809" s="153"/>
      <c r="P809" s="153"/>
      <c r="Q809" s="153"/>
      <c r="R809" s="153"/>
      <c r="S809" s="153"/>
      <c r="T809" s="153"/>
      <c r="U809" s="153"/>
      <c r="V809" s="153"/>
      <c r="W809" s="153"/>
      <c r="X809" s="153"/>
      <c r="Y809" s="153"/>
      <c r="Z809" s="153"/>
    </row>
    <row r="810">
      <c r="A810" s="153"/>
      <c r="B810" s="153"/>
      <c r="C810" s="153"/>
      <c r="D810" s="153"/>
      <c r="E810" s="153"/>
      <c r="F810" s="153"/>
      <c r="G810" s="153"/>
      <c r="H810" s="153"/>
      <c r="I810" s="153"/>
      <c r="J810" s="153"/>
      <c r="K810" s="153"/>
      <c r="L810" s="153"/>
      <c r="M810" s="153"/>
      <c r="N810" s="153"/>
      <c r="O810" s="153"/>
      <c r="P810" s="153"/>
      <c r="Q810" s="153"/>
      <c r="R810" s="153"/>
      <c r="S810" s="153"/>
      <c r="T810" s="153"/>
      <c r="U810" s="153"/>
      <c r="V810" s="153"/>
      <c r="W810" s="153"/>
      <c r="X810" s="153"/>
      <c r="Y810" s="153"/>
      <c r="Z810" s="153"/>
    </row>
    <row r="811">
      <c r="A811" s="153"/>
      <c r="B811" s="153"/>
      <c r="C811" s="153"/>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c r="Z811" s="153"/>
    </row>
    <row r="812">
      <c r="A812" s="153"/>
      <c r="B812" s="153"/>
      <c r="C812" s="153"/>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c r="Z812" s="153"/>
    </row>
    <row r="813">
      <c r="A813" s="153"/>
      <c r="B813" s="153"/>
      <c r="C813" s="153"/>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c r="Z813" s="153"/>
    </row>
    <row r="814">
      <c r="A814" s="153"/>
      <c r="B814" s="153"/>
      <c r="C814" s="153"/>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c r="Z814" s="153"/>
    </row>
    <row r="815">
      <c r="A815" s="153"/>
      <c r="B815" s="153"/>
      <c r="C815" s="153"/>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c r="Z815" s="153"/>
    </row>
    <row r="816">
      <c r="A816" s="153"/>
      <c r="B816" s="153"/>
      <c r="C816" s="153"/>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c r="Z816" s="153"/>
    </row>
    <row r="817">
      <c r="A817" s="153"/>
      <c r="B817" s="153"/>
      <c r="C817" s="153"/>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c r="Z817" s="153"/>
    </row>
    <row r="818">
      <c r="A818" s="153"/>
      <c r="B818" s="153"/>
      <c r="C818" s="153"/>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c r="Z818" s="153"/>
    </row>
    <row r="819">
      <c r="A819" s="153"/>
      <c r="B819" s="153"/>
      <c r="C819" s="153"/>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c r="Z819" s="153"/>
    </row>
    <row r="820">
      <c r="A820" s="153"/>
      <c r="B820" s="153"/>
      <c r="C820" s="153"/>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c r="Z820" s="153"/>
    </row>
    <row r="821">
      <c r="A821" s="153"/>
      <c r="B821" s="153"/>
      <c r="C821" s="153"/>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c r="Z821" s="153"/>
    </row>
    <row r="822">
      <c r="A822" s="153"/>
      <c r="B822" s="153"/>
      <c r="C822" s="153"/>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c r="Z822" s="153"/>
    </row>
    <row r="823">
      <c r="A823" s="153"/>
      <c r="B823" s="153"/>
      <c r="C823" s="153"/>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c r="Z823" s="153"/>
    </row>
    <row r="824">
      <c r="A824" s="153"/>
      <c r="B824" s="153"/>
      <c r="C824" s="153"/>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c r="Z824" s="153"/>
    </row>
    <row r="825">
      <c r="A825" s="153"/>
      <c r="B825" s="153"/>
      <c r="C825" s="153"/>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c r="Z825" s="153"/>
    </row>
    <row r="826">
      <c r="A826" s="153"/>
      <c r="B826" s="153"/>
      <c r="C826" s="153"/>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c r="Z826" s="153"/>
    </row>
    <row r="827">
      <c r="A827" s="153"/>
      <c r="B827" s="153"/>
      <c r="C827" s="153"/>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c r="Z827" s="153"/>
    </row>
    <row r="828">
      <c r="A828" s="153"/>
      <c r="B828" s="153"/>
      <c r="C828" s="153"/>
      <c r="D828" s="153"/>
      <c r="E828" s="153"/>
      <c r="F828" s="153"/>
      <c r="G828" s="153"/>
      <c r="H828" s="153"/>
      <c r="I828" s="153"/>
      <c r="J828" s="153"/>
      <c r="K828" s="153"/>
      <c r="L828" s="153"/>
      <c r="M828" s="153"/>
      <c r="N828" s="153"/>
      <c r="O828" s="153"/>
      <c r="P828" s="153"/>
      <c r="Q828" s="153"/>
      <c r="R828" s="153"/>
      <c r="S828" s="153"/>
      <c r="T828" s="153"/>
      <c r="U828" s="153"/>
      <c r="V828" s="153"/>
      <c r="W828" s="153"/>
      <c r="X828" s="153"/>
      <c r="Y828" s="153"/>
      <c r="Z828" s="153"/>
    </row>
    <row r="829">
      <c r="A829" s="153"/>
      <c r="B829" s="153"/>
      <c r="C829" s="153"/>
      <c r="D829" s="153"/>
      <c r="E829" s="153"/>
      <c r="F829" s="153"/>
      <c r="G829" s="153"/>
      <c r="H829" s="153"/>
      <c r="I829" s="153"/>
      <c r="J829" s="153"/>
      <c r="K829" s="153"/>
      <c r="L829" s="153"/>
      <c r="M829" s="153"/>
      <c r="N829" s="153"/>
      <c r="O829" s="153"/>
      <c r="P829" s="153"/>
      <c r="Q829" s="153"/>
      <c r="R829" s="153"/>
      <c r="S829" s="153"/>
      <c r="T829" s="153"/>
      <c r="U829" s="153"/>
      <c r="V829" s="153"/>
      <c r="W829" s="153"/>
      <c r="X829" s="153"/>
      <c r="Y829" s="153"/>
      <c r="Z829" s="153"/>
    </row>
    <row r="830">
      <c r="A830" s="153"/>
      <c r="B830" s="153"/>
      <c r="C830" s="153"/>
      <c r="D830" s="153"/>
      <c r="E830" s="153"/>
      <c r="F830" s="153"/>
      <c r="G830" s="153"/>
      <c r="H830" s="153"/>
      <c r="I830" s="153"/>
      <c r="J830" s="153"/>
      <c r="K830" s="153"/>
      <c r="L830" s="153"/>
      <c r="M830" s="153"/>
      <c r="N830" s="153"/>
      <c r="O830" s="153"/>
      <c r="P830" s="153"/>
      <c r="Q830" s="153"/>
      <c r="R830" s="153"/>
      <c r="S830" s="153"/>
      <c r="T830" s="153"/>
      <c r="U830" s="153"/>
      <c r="V830" s="153"/>
      <c r="W830" s="153"/>
      <c r="X830" s="153"/>
      <c r="Y830" s="153"/>
      <c r="Z830" s="153"/>
    </row>
    <row r="831">
      <c r="A831" s="153"/>
      <c r="B831" s="153"/>
      <c r="C831" s="153"/>
      <c r="D831" s="153"/>
      <c r="E831" s="153"/>
      <c r="F831" s="153"/>
      <c r="G831" s="153"/>
      <c r="H831" s="153"/>
      <c r="I831" s="153"/>
      <c r="J831" s="153"/>
      <c r="K831" s="153"/>
      <c r="L831" s="153"/>
      <c r="M831" s="153"/>
      <c r="N831" s="153"/>
      <c r="O831" s="153"/>
      <c r="P831" s="153"/>
      <c r="Q831" s="153"/>
      <c r="R831" s="153"/>
      <c r="S831" s="153"/>
      <c r="T831" s="153"/>
      <c r="U831" s="153"/>
      <c r="V831" s="153"/>
      <c r="W831" s="153"/>
      <c r="X831" s="153"/>
      <c r="Y831" s="153"/>
      <c r="Z831" s="153"/>
    </row>
    <row r="832">
      <c r="A832" s="153"/>
      <c r="B832" s="153"/>
      <c r="C832" s="153"/>
      <c r="D832" s="153"/>
      <c r="E832" s="153"/>
      <c r="F832" s="153"/>
      <c r="G832" s="153"/>
      <c r="H832" s="153"/>
      <c r="I832" s="153"/>
      <c r="J832" s="153"/>
      <c r="K832" s="153"/>
      <c r="L832" s="153"/>
      <c r="M832" s="153"/>
      <c r="N832" s="153"/>
      <c r="O832" s="153"/>
      <c r="P832" s="153"/>
      <c r="Q832" s="153"/>
      <c r="R832" s="153"/>
      <c r="S832" s="153"/>
      <c r="T832" s="153"/>
      <c r="U832" s="153"/>
      <c r="V832" s="153"/>
      <c r="W832" s="153"/>
      <c r="X832" s="153"/>
      <c r="Y832" s="153"/>
      <c r="Z832" s="153"/>
    </row>
    <row r="833">
      <c r="A833" s="153"/>
      <c r="B833" s="153"/>
      <c r="C833" s="153"/>
      <c r="D833" s="153"/>
      <c r="E833" s="153"/>
      <c r="F833" s="153"/>
      <c r="G833" s="153"/>
      <c r="H833" s="153"/>
      <c r="I833" s="153"/>
      <c r="J833" s="153"/>
      <c r="K833" s="153"/>
      <c r="L833" s="153"/>
      <c r="M833" s="153"/>
      <c r="N833" s="153"/>
      <c r="O833" s="153"/>
      <c r="P833" s="153"/>
      <c r="Q833" s="153"/>
      <c r="R833" s="153"/>
      <c r="S833" s="153"/>
      <c r="T833" s="153"/>
      <c r="U833" s="153"/>
      <c r="V833" s="153"/>
      <c r="W833" s="153"/>
      <c r="X833" s="153"/>
      <c r="Y833" s="153"/>
      <c r="Z833" s="153"/>
    </row>
    <row r="834">
      <c r="A834" s="153"/>
      <c r="B834" s="153"/>
      <c r="C834" s="153"/>
      <c r="D834" s="153"/>
      <c r="E834" s="153"/>
      <c r="F834" s="153"/>
      <c r="G834" s="153"/>
      <c r="H834" s="153"/>
      <c r="I834" s="153"/>
      <c r="J834" s="153"/>
      <c r="K834" s="153"/>
      <c r="L834" s="153"/>
      <c r="M834" s="153"/>
      <c r="N834" s="153"/>
      <c r="O834" s="153"/>
      <c r="P834" s="153"/>
      <c r="Q834" s="153"/>
      <c r="R834" s="153"/>
      <c r="S834" s="153"/>
      <c r="T834" s="153"/>
      <c r="U834" s="153"/>
      <c r="V834" s="153"/>
      <c r="W834" s="153"/>
      <c r="X834" s="153"/>
      <c r="Y834" s="153"/>
      <c r="Z834" s="153"/>
    </row>
    <row r="835">
      <c r="A835" s="153"/>
      <c r="B835" s="153"/>
      <c r="C835" s="153"/>
      <c r="D835" s="153"/>
      <c r="E835" s="153"/>
      <c r="F835" s="153"/>
      <c r="G835" s="153"/>
      <c r="H835" s="153"/>
      <c r="I835" s="153"/>
      <c r="J835" s="153"/>
      <c r="K835" s="153"/>
      <c r="L835" s="153"/>
      <c r="M835" s="153"/>
      <c r="N835" s="153"/>
      <c r="O835" s="153"/>
      <c r="P835" s="153"/>
      <c r="Q835" s="153"/>
      <c r="R835" s="153"/>
      <c r="S835" s="153"/>
      <c r="T835" s="153"/>
      <c r="U835" s="153"/>
      <c r="V835" s="153"/>
      <c r="W835" s="153"/>
      <c r="X835" s="153"/>
      <c r="Y835" s="153"/>
      <c r="Z835" s="153"/>
    </row>
    <row r="836">
      <c r="A836" s="153"/>
      <c r="B836" s="153"/>
      <c r="C836" s="153"/>
      <c r="D836" s="153"/>
      <c r="E836" s="153"/>
      <c r="F836" s="153"/>
      <c r="G836" s="153"/>
      <c r="H836" s="153"/>
      <c r="I836" s="153"/>
      <c r="J836" s="153"/>
      <c r="K836" s="153"/>
      <c r="L836" s="153"/>
      <c r="M836" s="153"/>
      <c r="N836" s="153"/>
      <c r="O836" s="153"/>
      <c r="P836" s="153"/>
      <c r="Q836" s="153"/>
      <c r="R836" s="153"/>
      <c r="S836" s="153"/>
      <c r="T836" s="153"/>
      <c r="U836" s="153"/>
      <c r="V836" s="153"/>
      <c r="W836" s="153"/>
      <c r="X836" s="153"/>
      <c r="Y836" s="153"/>
      <c r="Z836" s="153"/>
    </row>
    <row r="837">
      <c r="A837" s="153"/>
      <c r="B837" s="153"/>
      <c r="C837" s="153"/>
      <c r="D837" s="153"/>
      <c r="E837" s="153"/>
      <c r="F837" s="153"/>
      <c r="G837" s="153"/>
      <c r="H837" s="153"/>
      <c r="I837" s="153"/>
      <c r="J837" s="153"/>
      <c r="K837" s="153"/>
      <c r="L837" s="153"/>
      <c r="M837" s="153"/>
      <c r="N837" s="153"/>
      <c r="O837" s="153"/>
      <c r="P837" s="153"/>
      <c r="Q837" s="153"/>
      <c r="R837" s="153"/>
      <c r="S837" s="153"/>
      <c r="T837" s="153"/>
      <c r="U837" s="153"/>
      <c r="V837" s="153"/>
      <c r="W837" s="153"/>
      <c r="X837" s="153"/>
      <c r="Y837" s="153"/>
      <c r="Z837" s="153"/>
    </row>
    <row r="838">
      <c r="A838" s="153"/>
      <c r="B838" s="153"/>
      <c r="C838" s="153"/>
      <c r="D838" s="153"/>
      <c r="E838" s="153"/>
      <c r="F838" s="153"/>
      <c r="G838" s="153"/>
      <c r="H838" s="153"/>
      <c r="I838" s="153"/>
      <c r="J838" s="153"/>
      <c r="K838" s="153"/>
      <c r="L838" s="153"/>
      <c r="M838" s="153"/>
      <c r="N838" s="153"/>
      <c r="O838" s="153"/>
      <c r="P838" s="153"/>
      <c r="Q838" s="153"/>
      <c r="R838" s="153"/>
      <c r="S838" s="153"/>
      <c r="T838" s="153"/>
      <c r="U838" s="153"/>
      <c r="V838" s="153"/>
      <c r="W838" s="153"/>
      <c r="X838" s="153"/>
      <c r="Y838" s="153"/>
      <c r="Z838" s="153"/>
    </row>
    <row r="839">
      <c r="A839" s="153"/>
      <c r="B839" s="153"/>
      <c r="C839" s="153"/>
      <c r="D839" s="153"/>
      <c r="E839" s="153"/>
      <c r="F839" s="153"/>
      <c r="G839" s="153"/>
      <c r="H839" s="153"/>
      <c r="I839" s="153"/>
      <c r="J839" s="153"/>
      <c r="K839" s="153"/>
      <c r="L839" s="153"/>
      <c r="M839" s="153"/>
      <c r="N839" s="153"/>
      <c r="O839" s="153"/>
      <c r="P839" s="153"/>
      <c r="Q839" s="153"/>
      <c r="R839" s="153"/>
      <c r="S839" s="153"/>
      <c r="T839" s="153"/>
      <c r="U839" s="153"/>
      <c r="V839" s="153"/>
      <c r="W839" s="153"/>
      <c r="X839" s="153"/>
      <c r="Y839" s="153"/>
      <c r="Z839" s="153"/>
    </row>
    <row r="840">
      <c r="A840" s="153"/>
      <c r="B840" s="153"/>
      <c r="C840" s="153"/>
      <c r="D840" s="153"/>
      <c r="E840" s="153"/>
      <c r="F840" s="153"/>
      <c r="G840" s="153"/>
      <c r="H840" s="153"/>
      <c r="I840" s="153"/>
      <c r="J840" s="153"/>
      <c r="K840" s="153"/>
      <c r="L840" s="153"/>
      <c r="M840" s="153"/>
      <c r="N840" s="153"/>
      <c r="O840" s="153"/>
      <c r="P840" s="153"/>
      <c r="Q840" s="153"/>
      <c r="R840" s="153"/>
      <c r="S840" s="153"/>
      <c r="T840" s="153"/>
      <c r="U840" s="153"/>
      <c r="V840" s="153"/>
      <c r="W840" s="153"/>
      <c r="X840" s="153"/>
      <c r="Y840" s="153"/>
      <c r="Z840" s="153"/>
    </row>
    <row r="841">
      <c r="A841" s="153"/>
      <c r="B841" s="153"/>
      <c r="C841" s="153"/>
      <c r="D841" s="153"/>
      <c r="E841" s="153"/>
      <c r="F841" s="153"/>
      <c r="G841" s="153"/>
      <c r="H841" s="153"/>
      <c r="I841" s="153"/>
      <c r="J841" s="153"/>
      <c r="K841" s="153"/>
      <c r="L841" s="153"/>
      <c r="M841" s="153"/>
      <c r="N841" s="153"/>
      <c r="O841" s="153"/>
      <c r="P841" s="153"/>
      <c r="Q841" s="153"/>
      <c r="R841" s="153"/>
      <c r="S841" s="153"/>
      <c r="T841" s="153"/>
      <c r="U841" s="153"/>
      <c r="V841" s="153"/>
      <c r="W841" s="153"/>
      <c r="X841" s="153"/>
      <c r="Y841" s="153"/>
      <c r="Z841" s="153"/>
    </row>
    <row r="842">
      <c r="A842" s="153"/>
      <c r="B842" s="153"/>
      <c r="C842" s="153"/>
      <c r="D842" s="153"/>
      <c r="E842" s="153"/>
      <c r="F842" s="153"/>
      <c r="G842" s="153"/>
      <c r="H842" s="153"/>
      <c r="I842" s="153"/>
      <c r="J842" s="153"/>
      <c r="K842" s="153"/>
      <c r="L842" s="153"/>
      <c r="M842" s="153"/>
      <c r="N842" s="153"/>
      <c r="O842" s="153"/>
      <c r="P842" s="153"/>
      <c r="Q842" s="153"/>
      <c r="R842" s="153"/>
      <c r="S842" s="153"/>
      <c r="T842" s="153"/>
      <c r="U842" s="153"/>
      <c r="V842" s="153"/>
      <c r="W842" s="153"/>
      <c r="X842" s="153"/>
      <c r="Y842" s="153"/>
      <c r="Z842" s="153"/>
    </row>
    <row r="843">
      <c r="A843" s="153"/>
      <c r="B843" s="153"/>
      <c r="C843" s="153"/>
      <c r="D843" s="153"/>
      <c r="E843" s="153"/>
      <c r="F843" s="153"/>
      <c r="G843" s="153"/>
      <c r="H843" s="153"/>
      <c r="I843" s="153"/>
      <c r="J843" s="153"/>
      <c r="K843" s="153"/>
      <c r="L843" s="153"/>
      <c r="M843" s="153"/>
      <c r="N843" s="153"/>
      <c r="O843" s="153"/>
      <c r="P843" s="153"/>
      <c r="Q843" s="153"/>
      <c r="R843" s="153"/>
      <c r="S843" s="153"/>
      <c r="T843" s="153"/>
      <c r="U843" s="153"/>
      <c r="V843" s="153"/>
      <c r="W843" s="153"/>
      <c r="X843" s="153"/>
      <c r="Y843" s="153"/>
      <c r="Z843" s="153"/>
    </row>
    <row r="844">
      <c r="A844" s="153"/>
      <c r="B844" s="153"/>
      <c r="C844" s="153"/>
      <c r="D844" s="153"/>
      <c r="E844" s="153"/>
      <c r="F844" s="153"/>
      <c r="G844" s="153"/>
      <c r="H844" s="153"/>
      <c r="I844" s="153"/>
      <c r="J844" s="153"/>
      <c r="K844" s="153"/>
      <c r="L844" s="153"/>
      <c r="M844" s="153"/>
      <c r="N844" s="153"/>
      <c r="O844" s="153"/>
      <c r="P844" s="153"/>
      <c r="Q844" s="153"/>
      <c r="R844" s="153"/>
      <c r="S844" s="153"/>
      <c r="T844" s="153"/>
      <c r="U844" s="153"/>
      <c r="V844" s="153"/>
      <c r="W844" s="153"/>
      <c r="X844" s="153"/>
      <c r="Y844" s="153"/>
      <c r="Z844" s="153"/>
    </row>
    <row r="845">
      <c r="A845" s="153"/>
      <c r="B845" s="153"/>
      <c r="C845" s="153"/>
      <c r="D845" s="153"/>
      <c r="E845" s="153"/>
      <c r="F845" s="153"/>
      <c r="G845" s="153"/>
      <c r="H845" s="153"/>
      <c r="I845" s="153"/>
      <c r="J845" s="153"/>
      <c r="K845" s="153"/>
      <c r="L845" s="153"/>
      <c r="M845" s="153"/>
      <c r="N845" s="153"/>
      <c r="O845" s="153"/>
      <c r="P845" s="153"/>
      <c r="Q845" s="153"/>
      <c r="R845" s="153"/>
      <c r="S845" s="153"/>
      <c r="T845" s="153"/>
      <c r="U845" s="153"/>
      <c r="V845" s="153"/>
      <c r="W845" s="153"/>
      <c r="X845" s="153"/>
      <c r="Y845" s="153"/>
      <c r="Z845" s="153"/>
    </row>
    <row r="846">
      <c r="A846" s="153"/>
      <c r="B846" s="153"/>
      <c r="C846" s="153"/>
      <c r="D846" s="153"/>
      <c r="E846" s="153"/>
      <c r="F846" s="153"/>
      <c r="G846" s="153"/>
      <c r="H846" s="153"/>
      <c r="I846" s="153"/>
      <c r="J846" s="153"/>
      <c r="K846" s="153"/>
      <c r="L846" s="153"/>
      <c r="M846" s="153"/>
      <c r="N846" s="153"/>
      <c r="O846" s="153"/>
      <c r="P846" s="153"/>
      <c r="Q846" s="153"/>
      <c r="R846" s="153"/>
      <c r="S846" s="153"/>
      <c r="T846" s="153"/>
      <c r="U846" s="153"/>
      <c r="V846" s="153"/>
      <c r="W846" s="153"/>
      <c r="X846" s="153"/>
      <c r="Y846" s="153"/>
      <c r="Z846" s="153"/>
    </row>
    <row r="847">
      <c r="A847" s="153"/>
      <c r="B847" s="153"/>
      <c r="C847" s="153"/>
      <c r="D847" s="153"/>
      <c r="E847" s="153"/>
      <c r="F847" s="153"/>
      <c r="G847" s="153"/>
      <c r="H847" s="153"/>
      <c r="I847" s="153"/>
      <c r="J847" s="153"/>
      <c r="K847" s="153"/>
      <c r="L847" s="153"/>
      <c r="M847" s="153"/>
      <c r="N847" s="153"/>
      <c r="O847" s="153"/>
      <c r="P847" s="153"/>
      <c r="Q847" s="153"/>
      <c r="R847" s="153"/>
      <c r="S847" s="153"/>
      <c r="T847" s="153"/>
      <c r="U847" s="153"/>
      <c r="V847" s="153"/>
      <c r="W847" s="153"/>
      <c r="X847" s="153"/>
      <c r="Y847" s="153"/>
      <c r="Z847" s="153"/>
    </row>
    <row r="848">
      <c r="A848" s="153"/>
      <c r="B848" s="153"/>
      <c r="C848" s="153"/>
      <c r="D848" s="153"/>
      <c r="E848" s="153"/>
      <c r="F848" s="153"/>
      <c r="G848" s="153"/>
      <c r="H848" s="153"/>
      <c r="I848" s="153"/>
      <c r="J848" s="153"/>
      <c r="K848" s="153"/>
      <c r="L848" s="153"/>
      <c r="M848" s="153"/>
      <c r="N848" s="153"/>
      <c r="O848" s="153"/>
      <c r="P848" s="153"/>
      <c r="Q848" s="153"/>
      <c r="R848" s="153"/>
      <c r="S848" s="153"/>
      <c r="T848" s="153"/>
      <c r="U848" s="153"/>
      <c r="V848" s="153"/>
      <c r="W848" s="153"/>
      <c r="X848" s="153"/>
      <c r="Y848" s="153"/>
      <c r="Z848" s="153"/>
    </row>
    <row r="849">
      <c r="A849" s="153"/>
      <c r="B849" s="153"/>
      <c r="C849" s="153"/>
      <c r="D849" s="153"/>
      <c r="E849" s="153"/>
      <c r="F849" s="153"/>
      <c r="G849" s="153"/>
      <c r="H849" s="153"/>
      <c r="I849" s="153"/>
      <c r="J849" s="153"/>
      <c r="K849" s="153"/>
      <c r="L849" s="153"/>
      <c r="M849" s="153"/>
      <c r="N849" s="153"/>
      <c r="O849" s="153"/>
      <c r="P849" s="153"/>
      <c r="Q849" s="153"/>
      <c r="R849" s="153"/>
      <c r="S849" s="153"/>
      <c r="T849" s="153"/>
      <c r="U849" s="153"/>
      <c r="V849" s="153"/>
      <c r="W849" s="153"/>
      <c r="X849" s="153"/>
      <c r="Y849" s="153"/>
      <c r="Z849" s="153"/>
    </row>
    <row r="850">
      <c r="A850" s="153"/>
      <c r="B850" s="153"/>
      <c r="C850" s="153"/>
      <c r="D850" s="153"/>
      <c r="E850" s="153"/>
      <c r="F850" s="153"/>
      <c r="G850" s="153"/>
      <c r="H850" s="153"/>
      <c r="I850" s="153"/>
      <c r="J850" s="153"/>
      <c r="K850" s="153"/>
      <c r="L850" s="153"/>
      <c r="M850" s="153"/>
      <c r="N850" s="153"/>
      <c r="O850" s="153"/>
      <c r="P850" s="153"/>
      <c r="Q850" s="153"/>
      <c r="R850" s="153"/>
      <c r="S850" s="153"/>
      <c r="T850" s="153"/>
      <c r="U850" s="153"/>
      <c r="V850" s="153"/>
      <c r="W850" s="153"/>
      <c r="X850" s="153"/>
      <c r="Y850" s="153"/>
      <c r="Z850" s="153"/>
    </row>
    <row r="851">
      <c r="A851" s="153"/>
      <c r="B851" s="153"/>
      <c r="C851" s="153"/>
      <c r="D851" s="153"/>
      <c r="E851" s="153"/>
      <c r="F851" s="153"/>
      <c r="G851" s="153"/>
      <c r="H851" s="153"/>
      <c r="I851" s="153"/>
      <c r="J851" s="153"/>
      <c r="K851" s="153"/>
      <c r="L851" s="153"/>
      <c r="M851" s="153"/>
      <c r="N851" s="153"/>
      <c r="O851" s="153"/>
      <c r="P851" s="153"/>
      <c r="Q851" s="153"/>
      <c r="R851" s="153"/>
      <c r="S851" s="153"/>
      <c r="T851" s="153"/>
      <c r="U851" s="153"/>
      <c r="V851" s="153"/>
      <c r="W851" s="153"/>
      <c r="X851" s="153"/>
      <c r="Y851" s="153"/>
      <c r="Z851" s="153"/>
    </row>
    <row r="852">
      <c r="A852" s="153"/>
      <c r="B852" s="153"/>
      <c r="C852" s="153"/>
      <c r="D852" s="153"/>
      <c r="E852" s="153"/>
      <c r="F852" s="153"/>
      <c r="G852" s="153"/>
      <c r="H852" s="153"/>
      <c r="I852" s="153"/>
      <c r="J852" s="153"/>
      <c r="K852" s="153"/>
      <c r="L852" s="153"/>
      <c r="M852" s="153"/>
      <c r="N852" s="153"/>
      <c r="O852" s="153"/>
      <c r="P852" s="153"/>
      <c r="Q852" s="153"/>
      <c r="R852" s="153"/>
      <c r="S852" s="153"/>
      <c r="T852" s="153"/>
      <c r="U852" s="153"/>
      <c r="V852" s="153"/>
      <c r="W852" s="153"/>
      <c r="X852" s="153"/>
      <c r="Y852" s="153"/>
      <c r="Z852" s="153"/>
    </row>
    <row r="853">
      <c r="A853" s="153"/>
      <c r="B853" s="153"/>
      <c r="C853" s="153"/>
      <c r="D853" s="153"/>
      <c r="E853" s="153"/>
      <c r="F853" s="153"/>
      <c r="G853" s="153"/>
      <c r="H853" s="153"/>
      <c r="I853" s="153"/>
      <c r="J853" s="153"/>
      <c r="K853" s="153"/>
      <c r="L853" s="153"/>
      <c r="M853" s="153"/>
      <c r="N853" s="153"/>
      <c r="O853" s="153"/>
      <c r="P853" s="153"/>
      <c r="Q853" s="153"/>
      <c r="R853" s="153"/>
      <c r="S853" s="153"/>
      <c r="T853" s="153"/>
      <c r="U853" s="153"/>
      <c r="V853" s="153"/>
      <c r="W853" s="153"/>
      <c r="X853" s="153"/>
      <c r="Y853" s="153"/>
      <c r="Z853" s="153"/>
    </row>
    <row r="854">
      <c r="A854" s="153"/>
      <c r="B854" s="153"/>
      <c r="C854" s="153"/>
      <c r="D854" s="153"/>
      <c r="E854" s="153"/>
      <c r="F854" s="153"/>
      <c r="G854" s="153"/>
      <c r="H854" s="153"/>
      <c r="I854" s="153"/>
      <c r="J854" s="153"/>
      <c r="K854" s="153"/>
      <c r="L854" s="153"/>
      <c r="M854" s="153"/>
      <c r="N854" s="153"/>
      <c r="O854" s="153"/>
      <c r="P854" s="153"/>
      <c r="Q854" s="153"/>
      <c r="R854" s="153"/>
      <c r="S854" s="153"/>
      <c r="T854" s="153"/>
      <c r="U854" s="153"/>
      <c r="V854" s="153"/>
      <c r="W854" s="153"/>
      <c r="X854" s="153"/>
      <c r="Y854" s="153"/>
      <c r="Z854" s="153"/>
    </row>
    <row r="855">
      <c r="A855" s="153"/>
      <c r="B855" s="153"/>
      <c r="C855" s="153"/>
      <c r="D855" s="153"/>
      <c r="E855" s="153"/>
      <c r="F855" s="153"/>
      <c r="G855" s="153"/>
      <c r="H855" s="153"/>
      <c r="I855" s="153"/>
      <c r="J855" s="153"/>
      <c r="K855" s="153"/>
      <c r="L855" s="153"/>
      <c r="M855" s="153"/>
      <c r="N855" s="153"/>
      <c r="O855" s="153"/>
      <c r="P855" s="153"/>
      <c r="Q855" s="153"/>
      <c r="R855" s="153"/>
      <c r="S855" s="153"/>
      <c r="T855" s="153"/>
      <c r="U855" s="153"/>
      <c r="V855" s="153"/>
      <c r="W855" s="153"/>
      <c r="X855" s="153"/>
      <c r="Y855" s="153"/>
      <c r="Z855" s="153"/>
    </row>
    <row r="856">
      <c r="A856" s="153"/>
      <c r="B856" s="153"/>
      <c r="C856" s="153"/>
      <c r="D856" s="153"/>
      <c r="E856" s="153"/>
      <c r="F856" s="153"/>
      <c r="G856" s="153"/>
      <c r="H856" s="153"/>
      <c r="I856" s="153"/>
      <c r="J856" s="153"/>
      <c r="K856" s="153"/>
      <c r="L856" s="153"/>
      <c r="M856" s="153"/>
      <c r="N856" s="153"/>
      <c r="O856" s="153"/>
      <c r="P856" s="153"/>
      <c r="Q856" s="153"/>
      <c r="R856" s="153"/>
      <c r="S856" s="153"/>
      <c r="T856" s="153"/>
      <c r="U856" s="153"/>
      <c r="V856" s="153"/>
      <c r="W856" s="153"/>
      <c r="X856" s="153"/>
      <c r="Y856" s="153"/>
      <c r="Z856" s="153"/>
    </row>
    <row r="857">
      <c r="A857" s="153"/>
      <c r="B857" s="153"/>
      <c r="C857" s="153"/>
      <c r="D857" s="153"/>
      <c r="E857" s="153"/>
      <c r="F857" s="153"/>
      <c r="G857" s="153"/>
      <c r="H857" s="153"/>
      <c r="I857" s="153"/>
      <c r="J857" s="153"/>
      <c r="K857" s="153"/>
      <c r="L857" s="153"/>
      <c r="M857" s="153"/>
      <c r="N857" s="153"/>
      <c r="O857" s="153"/>
      <c r="P857" s="153"/>
      <c r="Q857" s="153"/>
      <c r="R857" s="153"/>
      <c r="S857" s="153"/>
      <c r="T857" s="153"/>
      <c r="U857" s="153"/>
      <c r="V857" s="153"/>
      <c r="W857" s="153"/>
      <c r="X857" s="153"/>
      <c r="Y857" s="153"/>
      <c r="Z857" s="153"/>
    </row>
    <row r="858">
      <c r="A858" s="153"/>
      <c r="B858" s="153"/>
      <c r="C858" s="153"/>
      <c r="D858" s="153"/>
      <c r="E858" s="153"/>
      <c r="F858" s="153"/>
      <c r="G858" s="153"/>
      <c r="H858" s="153"/>
      <c r="I858" s="153"/>
      <c r="J858" s="153"/>
      <c r="K858" s="153"/>
      <c r="L858" s="153"/>
      <c r="M858" s="153"/>
      <c r="N858" s="153"/>
      <c r="O858" s="153"/>
      <c r="P858" s="153"/>
      <c r="Q858" s="153"/>
      <c r="R858" s="153"/>
      <c r="S858" s="153"/>
      <c r="T858" s="153"/>
      <c r="U858" s="153"/>
      <c r="V858" s="153"/>
      <c r="W858" s="153"/>
      <c r="X858" s="153"/>
      <c r="Y858" s="153"/>
      <c r="Z858" s="153"/>
    </row>
    <row r="859">
      <c r="A859" s="153"/>
      <c r="B859" s="153"/>
      <c r="C859" s="153"/>
      <c r="D859" s="153"/>
      <c r="E859" s="153"/>
      <c r="F859" s="153"/>
      <c r="G859" s="153"/>
      <c r="H859" s="153"/>
      <c r="I859" s="153"/>
      <c r="J859" s="153"/>
      <c r="K859" s="153"/>
      <c r="L859" s="153"/>
      <c r="M859" s="153"/>
      <c r="N859" s="153"/>
      <c r="O859" s="153"/>
      <c r="P859" s="153"/>
      <c r="Q859" s="153"/>
      <c r="R859" s="153"/>
      <c r="S859" s="153"/>
      <c r="T859" s="153"/>
      <c r="U859" s="153"/>
      <c r="V859" s="153"/>
      <c r="W859" s="153"/>
      <c r="X859" s="153"/>
      <c r="Y859" s="153"/>
      <c r="Z859" s="153"/>
    </row>
    <row r="860">
      <c r="A860" s="153"/>
      <c r="B860" s="153"/>
      <c r="C860" s="153"/>
      <c r="D860" s="153"/>
      <c r="E860" s="153"/>
      <c r="F860" s="153"/>
      <c r="G860" s="153"/>
      <c r="H860" s="153"/>
      <c r="I860" s="153"/>
      <c r="J860" s="153"/>
      <c r="K860" s="153"/>
      <c r="L860" s="153"/>
      <c r="M860" s="153"/>
      <c r="N860" s="153"/>
      <c r="O860" s="153"/>
      <c r="P860" s="153"/>
      <c r="Q860" s="153"/>
      <c r="R860" s="153"/>
      <c r="S860" s="153"/>
      <c r="T860" s="153"/>
      <c r="U860" s="153"/>
      <c r="V860" s="153"/>
      <c r="W860" s="153"/>
      <c r="X860" s="153"/>
      <c r="Y860" s="153"/>
      <c r="Z860" s="153"/>
    </row>
    <row r="861">
      <c r="A861" s="153"/>
      <c r="B861" s="153"/>
      <c r="C861" s="153"/>
      <c r="D861" s="153"/>
      <c r="E861" s="153"/>
      <c r="F861" s="153"/>
      <c r="G861" s="153"/>
      <c r="H861" s="153"/>
      <c r="I861" s="153"/>
      <c r="J861" s="153"/>
      <c r="K861" s="153"/>
      <c r="L861" s="153"/>
      <c r="M861" s="153"/>
      <c r="N861" s="153"/>
      <c r="O861" s="153"/>
      <c r="P861" s="153"/>
      <c r="Q861" s="153"/>
      <c r="R861" s="153"/>
      <c r="S861" s="153"/>
      <c r="T861" s="153"/>
      <c r="U861" s="153"/>
      <c r="V861" s="153"/>
      <c r="W861" s="153"/>
      <c r="X861" s="153"/>
      <c r="Y861" s="153"/>
      <c r="Z861" s="153"/>
    </row>
    <row r="862">
      <c r="A862" s="153"/>
      <c r="B862" s="153"/>
      <c r="C862" s="153"/>
      <c r="D862" s="153"/>
      <c r="E862" s="153"/>
      <c r="F862" s="153"/>
      <c r="G862" s="153"/>
      <c r="H862" s="153"/>
      <c r="I862" s="153"/>
      <c r="J862" s="153"/>
      <c r="K862" s="153"/>
      <c r="L862" s="153"/>
      <c r="M862" s="153"/>
      <c r="N862" s="153"/>
      <c r="O862" s="153"/>
      <c r="P862" s="153"/>
      <c r="Q862" s="153"/>
      <c r="R862" s="153"/>
      <c r="S862" s="153"/>
      <c r="T862" s="153"/>
      <c r="U862" s="153"/>
      <c r="V862" s="153"/>
      <c r="W862" s="153"/>
      <c r="X862" s="153"/>
      <c r="Y862" s="153"/>
      <c r="Z862" s="153"/>
    </row>
    <row r="863">
      <c r="A863" s="153"/>
      <c r="B863" s="153"/>
      <c r="C863" s="153"/>
      <c r="D863" s="153"/>
      <c r="E863" s="153"/>
      <c r="F863" s="153"/>
      <c r="G863" s="153"/>
      <c r="H863" s="153"/>
      <c r="I863" s="153"/>
      <c r="J863" s="153"/>
      <c r="K863" s="153"/>
      <c r="L863" s="153"/>
      <c r="M863" s="153"/>
      <c r="N863" s="153"/>
      <c r="O863" s="153"/>
      <c r="P863" s="153"/>
      <c r="Q863" s="153"/>
      <c r="R863" s="153"/>
      <c r="S863" s="153"/>
      <c r="T863" s="153"/>
      <c r="U863" s="153"/>
      <c r="V863" s="153"/>
      <c r="W863" s="153"/>
      <c r="X863" s="153"/>
      <c r="Y863" s="153"/>
      <c r="Z863" s="153"/>
    </row>
    <row r="864">
      <c r="A864" s="153"/>
      <c r="B864" s="153"/>
      <c r="C864" s="153"/>
      <c r="D864" s="153"/>
      <c r="E864" s="153"/>
      <c r="F864" s="153"/>
      <c r="G864" s="153"/>
      <c r="H864" s="153"/>
      <c r="I864" s="153"/>
      <c r="J864" s="153"/>
      <c r="K864" s="153"/>
      <c r="L864" s="153"/>
      <c r="M864" s="153"/>
      <c r="N864" s="153"/>
      <c r="O864" s="153"/>
      <c r="P864" s="153"/>
      <c r="Q864" s="153"/>
      <c r="R864" s="153"/>
      <c r="S864" s="153"/>
      <c r="T864" s="153"/>
      <c r="U864" s="153"/>
      <c r="V864" s="153"/>
      <c r="W864" s="153"/>
      <c r="X864" s="153"/>
      <c r="Y864" s="153"/>
      <c r="Z864" s="153"/>
    </row>
    <row r="865">
      <c r="A865" s="153"/>
      <c r="B865" s="153"/>
      <c r="C865" s="153"/>
      <c r="D865" s="153"/>
      <c r="E865" s="153"/>
      <c r="F865" s="153"/>
      <c r="G865" s="153"/>
      <c r="H865" s="153"/>
      <c r="I865" s="153"/>
      <c r="J865" s="153"/>
      <c r="K865" s="153"/>
      <c r="L865" s="153"/>
      <c r="M865" s="153"/>
      <c r="N865" s="153"/>
      <c r="O865" s="153"/>
      <c r="P865" s="153"/>
      <c r="Q865" s="153"/>
      <c r="R865" s="153"/>
      <c r="S865" s="153"/>
      <c r="T865" s="153"/>
      <c r="U865" s="153"/>
      <c r="V865" s="153"/>
      <c r="W865" s="153"/>
      <c r="X865" s="153"/>
      <c r="Y865" s="153"/>
      <c r="Z865" s="153"/>
    </row>
    <row r="866">
      <c r="A866" s="153"/>
      <c r="B866" s="153"/>
      <c r="C866" s="153"/>
      <c r="D866" s="153"/>
      <c r="E866" s="153"/>
      <c r="F866" s="153"/>
      <c r="G866" s="153"/>
      <c r="H866" s="153"/>
      <c r="I866" s="153"/>
      <c r="J866" s="153"/>
      <c r="K866" s="153"/>
      <c r="L866" s="153"/>
      <c r="M866" s="153"/>
      <c r="N866" s="153"/>
      <c r="O866" s="153"/>
      <c r="P866" s="153"/>
      <c r="Q866" s="153"/>
      <c r="R866" s="153"/>
      <c r="S866" s="153"/>
      <c r="T866" s="153"/>
      <c r="U866" s="153"/>
      <c r="V866" s="153"/>
      <c r="W866" s="153"/>
      <c r="X866" s="153"/>
      <c r="Y866" s="153"/>
      <c r="Z866" s="153"/>
    </row>
    <row r="867">
      <c r="A867" s="153"/>
      <c r="B867" s="153"/>
      <c r="C867" s="153"/>
      <c r="D867" s="153"/>
      <c r="E867" s="153"/>
      <c r="F867" s="153"/>
      <c r="G867" s="153"/>
      <c r="H867" s="153"/>
      <c r="I867" s="153"/>
      <c r="J867" s="153"/>
      <c r="K867" s="153"/>
      <c r="L867" s="153"/>
      <c r="M867" s="153"/>
      <c r="N867" s="153"/>
      <c r="O867" s="153"/>
      <c r="P867" s="153"/>
      <c r="Q867" s="153"/>
      <c r="R867" s="153"/>
      <c r="S867" s="153"/>
      <c r="T867" s="153"/>
      <c r="U867" s="153"/>
      <c r="V867" s="153"/>
      <c r="W867" s="153"/>
      <c r="X867" s="153"/>
      <c r="Y867" s="153"/>
      <c r="Z867" s="153"/>
    </row>
    <row r="868">
      <c r="A868" s="153"/>
      <c r="B868" s="153"/>
      <c r="C868" s="153"/>
      <c r="D868" s="153"/>
      <c r="E868" s="153"/>
      <c r="F868" s="153"/>
      <c r="G868" s="153"/>
      <c r="H868" s="153"/>
      <c r="I868" s="153"/>
      <c r="J868" s="153"/>
      <c r="K868" s="153"/>
      <c r="L868" s="153"/>
      <c r="M868" s="153"/>
      <c r="N868" s="153"/>
      <c r="O868" s="153"/>
      <c r="P868" s="153"/>
      <c r="Q868" s="153"/>
      <c r="R868" s="153"/>
      <c r="S868" s="153"/>
      <c r="T868" s="153"/>
      <c r="U868" s="153"/>
      <c r="V868" s="153"/>
      <c r="W868" s="153"/>
      <c r="X868" s="153"/>
      <c r="Y868" s="153"/>
      <c r="Z868" s="153"/>
    </row>
    <row r="869">
      <c r="A869" s="153"/>
      <c r="B869" s="153"/>
      <c r="C869" s="153"/>
      <c r="D869" s="153"/>
      <c r="E869" s="153"/>
      <c r="F869" s="153"/>
      <c r="G869" s="153"/>
      <c r="H869" s="153"/>
      <c r="I869" s="153"/>
      <c r="J869" s="153"/>
      <c r="K869" s="153"/>
      <c r="L869" s="153"/>
      <c r="M869" s="153"/>
      <c r="N869" s="153"/>
      <c r="O869" s="153"/>
      <c r="P869" s="153"/>
      <c r="Q869" s="153"/>
      <c r="R869" s="153"/>
      <c r="S869" s="153"/>
      <c r="T869" s="153"/>
      <c r="U869" s="153"/>
      <c r="V869" s="153"/>
      <c r="W869" s="153"/>
      <c r="X869" s="153"/>
      <c r="Y869" s="153"/>
      <c r="Z869" s="153"/>
    </row>
    <row r="870">
      <c r="A870" s="153"/>
      <c r="B870" s="153"/>
      <c r="C870" s="153"/>
      <c r="D870" s="153"/>
      <c r="E870" s="153"/>
      <c r="F870" s="153"/>
      <c r="G870" s="153"/>
      <c r="H870" s="153"/>
      <c r="I870" s="153"/>
      <c r="J870" s="153"/>
      <c r="K870" s="153"/>
      <c r="L870" s="153"/>
      <c r="M870" s="153"/>
      <c r="N870" s="153"/>
      <c r="O870" s="153"/>
      <c r="P870" s="153"/>
      <c r="Q870" s="153"/>
      <c r="R870" s="153"/>
      <c r="S870" s="153"/>
      <c r="T870" s="153"/>
      <c r="U870" s="153"/>
      <c r="V870" s="153"/>
      <c r="W870" s="153"/>
      <c r="X870" s="153"/>
      <c r="Y870" s="153"/>
      <c r="Z870" s="153"/>
    </row>
    <row r="871">
      <c r="A871" s="153"/>
      <c r="B871" s="153"/>
      <c r="C871" s="153"/>
      <c r="D871" s="153"/>
      <c r="E871" s="153"/>
      <c r="F871" s="153"/>
      <c r="G871" s="153"/>
      <c r="H871" s="153"/>
      <c r="I871" s="153"/>
      <c r="J871" s="153"/>
      <c r="K871" s="153"/>
      <c r="L871" s="153"/>
      <c r="M871" s="153"/>
      <c r="N871" s="153"/>
      <c r="O871" s="153"/>
      <c r="P871" s="153"/>
      <c r="Q871" s="153"/>
      <c r="R871" s="153"/>
      <c r="S871" s="153"/>
      <c r="T871" s="153"/>
      <c r="U871" s="153"/>
      <c r="V871" s="153"/>
      <c r="W871" s="153"/>
      <c r="X871" s="153"/>
      <c r="Y871" s="153"/>
      <c r="Z871" s="153"/>
    </row>
    <row r="872">
      <c r="A872" s="153"/>
      <c r="B872" s="153"/>
      <c r="C872" s="153"/>
      <c r="D872" s="153"/>
      <c r="E872" s="153"/>
      <c r="F872" s="153"/>
      <c r="G872" s="153"/>
      <c r="H872" s="153"/>
      <c r="I872" s="153"/>
      <c r="J872" s="153"/>
      <c r="K872" s="153"/>
      <c r="L872" s="153"/>
      <c r="M872" s="153"/>
      <c r="N872" s="153"/>
      <c r="O872" s="153"/>
      <c r="P872" s="153"/>
      <c r="Q872" s="153"/>
      <c r="R872" s="153"/>
      <c r="S872" s="153"/>
      <c r="T872" s="153"/>
      <c r="U872" s="153"/>
      <c r="V872" s="153"/>
      <c r="W872" s="153"/>
      <c r="X872" s="153"/>
      <c r="Y872" s="153"/>
      <c r="Z872" s="153"/>
    </row>
    <row r="873">
      <c r="A873" s="153"/>
      <c r="B873" s="153"/>
      <c r="C873" s="153"/>
      <c r="D873" s="153"/>
      <c r="E873" s="153"/>
      <c r="F873" s="153"/>
      <c r="G873" s="153"/>
      <c r="H873" s="153"/>
      <c r="I873" s="153"/>
      <c r="J873" s="153"/>
      <c r="K873" s="153"/>
      <c r="L873" s="153"/>
      <c r="M873" s="153"/>
      <c r="N873" s="153"/>
      <c r="O873" s="153"/>
      <c r="P873" s="153"/>
      <c r="Q873" s="153"/>
      <c r="R873" s="153"/>
      <c r="S873" s="153"/>
      <c r="T873" s="153"/>
      <c r="U873" s="153"/>
      <c r="V873" s="153"/>
      <c r="W873" s="153"/>
      <c r="X873" s="153"/>
      <c r="Y873" s="153"/>
      <c r="Z873" s="153"/>
    </row>
    <row r="874">
      <c r="A874" s="153"/>
      <c r="B874" s="153"/>
      <c r="C874" s="153"/>
      <c r="D874" s="153"/>
      <c r="E874" s="153"/>
      <c r="F874" s="153"/>
      <c r="G874" s="153"/>
      <c r="H874" s="153"/>
      <c r="I874" s="153"/>
      <c r="J874" s="153"/>
      <c r="K874" s="153"/>
      <c r="L874" s="153"/>
      <c r="M874" s="153"/>
      <c r="N874" s="153"/>
      <c r="O874" s="153"/>
      <c r="P874" s="153"/>
      <c r="Q874" s="153"/>
      <c r="R874" s="153"/>
      <c r="S874" s="153"/>
      <c r="T874" s="153"/>
      <c r="U874" s="153"/>
      <c r="V874" s="153"/>
      <c r="W874" s="153"/>
      <c r="X874" s="153"/>
      <c r="Y874" s="153"/>
      <c r="Z874" s="153"/>
    </row>
    <row r="875">
      <c r="A875" s="153"/>
      <c r="B875" s="153"/>
      <c r="C875" s="153"/>
      <c r="D875" s="153"/>
      <c r="E875" s="153"/>
      <c r="F875" s="153"/>
      <c r="G875" s="153"/>
      <c r="H875" s="153"/>
      <c r="I875" s="153"/>
      <c r="J875" s="153"/>
      <c r="K875" s="153"/>
      <c r="L875" s="153"/>
      <c r="M875" s="153"/>
      <c r="N875" s="153"/>
      <c r="O875" s="153"/>
      <c r="P875" s="153"/>
      <c r="Q875" s="153"/>
      <c r="R875" s="153"/>
      <c r="S875" s="153"/>
      <c r="T875" s="153"/>
      <c r="U875" s="153"/>
      <c r="V875" s="153"/>
      <c r="W875" s="153"/>
      <c r="X875" s="153"/>
      <c r="Y875" s="153"/>
      <c r="Z875" s="153"/>
    </row>
    <row r="876">
      <c r="A876" s="153"/>
      <c r="B876" s="153"/>
      <c r="C876" s="153"/>
      <c r="D876" s="153"/>
      <c r="E876" s="153"/>
      <c r="F876" s="153"/>
      <c r="G876" s="153"/>
      <c r="H876" s="153"/>
      <c r="I876" s="153"/>
      <c r="J876" s="153"/>
      <c r="K876" s="153"/>
      <c r="L876" s="153"/>
      <c r="M876" s="153"/>
      <c r="N876" s="153"/>
      <c r="O876" s="153"/>
      <c r="P876" s="153"/>
      <c r="Q876" s="153"/>
      <c r="R876" s="153"/>
      <c r="S876" s="153"/>
      <c r="T876" s="153"/>
      <c r="U876" s="153"/>
      <c r="V876" s="153"/>
      <c r="W876" s="153"/>
      <c r="X876" s="153"/>
      <c r="Y876" s="153"/>
      <c r="Z876" s="153"/>
    </row>
    <row r="877">
      <c r="A877" s="153"/>
      <c r="B877" s="153"/>
      <c r="C877" s="153"/>
      <c r="D877" s="153"/>
      <c r="E877" s="153"/>
      <c r="F877" s="153"/>
      <c r="G877" s="153"/>
      <c r="H877" s="153"/>
      <c r="I877" s="153"/>
      <c r="J877" s="153"/>
      <c r="K877" s="153"/>
      <c r="L877" s="153"/>
      <c r="M877" s="153"/>
      <c r="N877" s="153"/>
      <c r="O877" s="153"/>
      <c r="P877" s="153"/>
      <c r="Q877" s="153"/>
      <c r="R877" s="153"/>
      <c r="S877" s="153"/>
      <c r="T877" s="153"/>
      <c r="U877" s="153"/>
      <c r="V877" s="153"/>
      <c r="W877" s="153"/>
      <c r="X877" s="153"/>
      <c r="Y877" s="153"/>
      <c r="Z877" s="153"/>
    </row>
    <row r="878">
      <c r="A878" s="153"/>
      <c r="B878" s="153"/>
      <c r="C878" s="153"/>
      <c r="D878" s="153"/>
      <c r="E878" s="153"/>
      <c r="F878" s="153"/>
      <c r="G878" s="153"/>
      <c r="H878" s="153"/>
      <c r="I878" s="153"/>
      <c r="J878" s="153"/>
      <c r="K878" s="153"/>
      <c r="L878" s="153"/>
      <c r="M878" s="153"/>
      <c r="N878" s="153"/>
      <c r="O878" s="153"/>
      <c r="P878" s="153"/>
      <c r="Q878" s="153"/>
      <c r="R878" s="153"/>
      <c r="S878" s="153"/>
      <c r="T878" s="153"/>
      <c r="U878" s="153"/>
      <c r="V878" s="153"/>
      <c r="W878" s="153"/>
      <c r="X878" s="153"/>
      <c r="Y878" s="153"/>
      <c r="Z878" s="153"/>
    </row>
    <row r="879">
      <c r="A879" s="153"/>
      <c r="B879" s="153"/>
      <c r="C879" s="153"/>
      <c r="D879" s="153"/>
      <c r="E879" s="153"/>
      <c r="F879" s="153"/>
      <c r="G879" s="153"/>
      <c r="H879" s="153"/>
      <c r="I879" s="153"/>
      <c r="J879" s="153"/>
      <c r="K879" s="153"/>
      <c r="L879" s="153"/>
      <c r="M879" s="153"/>
      <c r="N879" s="153"/>
      <c r="O879" s="153"/>
      <c r="P879" s="153"/>
      <c r="Q879" s="153"/>
      <c r="R879" s="153"/>
      <c r="S879" s="153"/>
      <c r="T879" s="153"/>
      <c r="U879" s="153"/>
      <c r="V879" s="153"/>
      <c r="W879" s="153"/>
      <c r="X879" s="153"/>
      <c r="Y879" s="153"/>
      <c r="Z879" s="153"/>
    </row>
    <row r="880">
      <c r="A880" s="153"/>
      <c r="B880" s="153"/>
      <c r="C880" s="153"/>
      <c r="D880" s="153"/>
      <c r="E880" s="153"/>
      <c r="F880" s="153"/>
      <c r="G880" s="153"/>
      <c r="H880" s="153"/>
      <c r="I880" s="153"/>
      <c r="J880" s="153"/>
      <c r="K880" s="153"/>
      <c r="L880" s="153"/>
      <c r="M880" s="153"/>
      <c r="N880" s="153"/>
      <c r="O880" s="153"/>
      <c r="P880" s="153"/>
      <c r="Q880" s="153"/>
      <c r="R880" s="153"/>
      <c r="S880" s="153"/>
      <c r="T880" s="153"/>
      <c r="U880" s="153"/>
      <c r="V880" s="153"/>
      <c r="W880" s="153"/>
      <c r="X880" s="153"/>
      <c r="Y880" s="153"/>
      <c r="Z880" s="153"/>
    </row>
    <row r="881">
      <c r="A881" s="153"/>
      <c r="B881" s="153"/>
      <c r="C881" s="153"/>
      <c r="D881" s="153"/>
      <c r="E881" s="153"/>
      <c r="F881" s="153"/>
      <c r="G881" s="153"/>
      <c r="H881" s="153"/>
      <c r="I881" s="153"/>
      <c r="J881" s="153"/>
      <c r="K881" s="153"/>
      <c r="L881" s="153"/>
      <c r="M881" s="153"/>
      <c r="N881" s="153"/>
      <c r="O881" s="153"/>
      <c r="P881" s="153"/>
      <c r="Q881" s="153"/>
      <c r="R881" s="153"/>
      <c r="S881" s="153"/>
      <c r="T881" s="153"/>
      <c r="U881" s="153"/>
      <c r="V881" s="153"/>
      <c r="W881" s="153"/>
      <c r="X881" s="153"/>
      <c r="Y881" s="153"/>
      <c r="Z881" s="153"/>
    </row>
    <row r="882">
      <c r="A882" s="153"/>
      <c r="B882" s="153"/>
      <c r="C882" s="153"/>
      <c r="D882" s="153"/>
      <c r="E882" s="153"/>
      <c r="F882" s="153"/>
      <c r="G882" s="153"/>
      <c r="H882" s="153"/>
      <c r="I882" s="153"/>
      <c r="J882" s="153"/>
      <c r="K882" s="153"/>
      <c r="L882" s="153"/>
      <c r="M882" s="153"/>
      <c r="N882" s="153"/>
      <c r="O882" s="153"/>
      <c r="P882" s="153"/>
      <c r="Q882" s="153"/>
      <c r="R882" s="153"/>
      <c r="S882" s="153"/>
      <c r="T882" s="153"/>
      <c r="U882" s="153"/>
      <c r="V882" s="153"/>
      <c r="W882" s="153"/>
      <c r="X882" s="153"/>
      <c r="Y882" s="153"/>
      <c r="Z882" s="153"/>
    </row>
    <row r="883">
      <c r="A883" s="153"/>
      <c r="B883" s="153"/>
      <c r="C883" s="153"/>
      <c r="D883" s="153"/>
      <c r="E883" s="153"/>
      <c r="F883" s="153"/>
      <c r="G883" s="153"/>
      <c r="H883" s="153"/>
      <c r="I883" s="153"/>
      <c r="J883" s="153"/>
      <c r="K883" s="153"/>
      <c r="L883" s="153"/>
      <c r="M883" s="153"/>
      <c r="N883" s="153"/>
      <c r="O883" s="153"/>
      <c r="P883" s="153"/>
      <c r="Q883" s="153"/>
      <c r="R883" s="153"/>
      <c r="S883" s="153"/>
      <c r="T883" s="153"/>
      <c r="U883" s="153"/>
      <c r="V883" s="153"/>
      <c r="W883" s="153"/>
      <c r="X883" s="153"/>
      <c r="Y883" s="153"/>
      <c r="Z883" s="153"/>
    </row>
    <row r="884">
      <c r="A884" s="153"/>
      <c r="B884" s="153"/>
      <c r="C884" s="153"/>
      <c r="D884" s="153"/>
      <c r="E884" s="153"/>
      <c r="F884" s="153"/>
      <c r="G884" s="153"/>
      <c r="H884" s="153"/>
      <c r="I884" s="153"/>
      <c r="J884" s="153"/>
      <c r="K884" s="153"/>
      <c r="L884" s="153"/>
      <c r="M884" s="153"/>
      <c r="N884" s="153"/>
      <c r="O884" s="153"/>
      <c r="P884" s="153"/>
      <c r="Q884" s="153"/>
      <c r="R884" s="153"/>
      <c r="S884" s="153"/>
      <c r="T884" s="153"/>
      <c r="U884" s="153"/>
      <c r="V884" s="153"/>
      <c r="W884" s="153"/>
      <c r="X884" s="153"/>
      <c r="Y884" s="153"/>
      <c r="Z884" s="153"/>
    </row>
    <row r="885">
      <c r="A885" s="153"/>
      <c r="B885" s="153"/>
      <c r="C885" s="153"/>
      <c r="D885" s="153"/>
      <c r="E885" s="153"/>
      <c r="F885" s="153"/>
      <c r="G885" s="153"/>
      <c r="H885" s="153"/>
      <c r="I885" s="153"/>
      <c r="J885" s="153"/>
      <c r="K885" s="153"/>
      <c r="L885" s="153"/>
      <c r="M885" s="153"/>
      <c r="N885" s="153"/>
      <c r="O885" s="153"/>
      <c r="P885" s="153"/>
      <c r="Q885" s="153"/>
      <c r="R885" s="153"/>
      <c r="S885" s="153"/>
      <c r="T885" s="153"/>
      <c r="U885" s="153"/>
      <c r="V885" s="153"/>
      <c r="W885" s="153"/>
      <c r="X885" s="153"/>
      <c r="Y885" s="153"/>
      <c r="Z885" s="153"/>
    </row>
    <row r="886">
      <c r="A886" s="153"/>
      <c r="B886" s="153"/>
      <c r="C886" s="153"/>
      <c r="D886" s="153"/>
      <c r="E886" s="153"/>
      <c r="F886" s="153"/>
      <c r="G886" s="153"/>
      <c r="H886" s="153"/>
      <c r="I886" s="153"/>
      <c r="J886" s="153"/>
      <c r="K886" s="153"/>
      <c r="L886" s="153"/>
      <c r="M886" s="153"/>
      <c r="N886" s="153"/>
      <c r="O886" s="153"/>
      <c r="P886" s="153"/>
      <c r="Q886" s="153"/>
      <c r="R886" s="153"/>
      <c r="S886" s="153"/>
      <c r="T886" s="153"/>
      <c r="U886" s="153"/>
      <c r="V886" s="153"/>
      <c r="W886" s="153"/>
      <c r="X886" s="153"/>
      <c r="Y886" s="153"/>
      <c r="Z886" s="153"/>
    </row>
    <row r="887">
      <c r="A887" s="153"/>
      <c r="B887" s="153"/>
      <c r="C887" s="153"/>
      <c r="D887" s="153"/>
      <c r="E887" s="153"/>
      <c r="F887" s="153"/>
      <c r="G887" s="153"/>
      <c r="H887" s="153"/>
      <c r="I887" s="153"/>
      <c r="J887" s="153"/>
      <c r="K887" s="153"/>
      <c r="L887" s="153"/>
      <c r="M887" s="153"/>
      <c r="N887" s="153"/>
      <c r="O887" s="153"/>
      <c r="P887" s="153"/>
      <c r="Q887" s="153"/>
      <c r="R887" s="153"/>
      <c r="S887" s="153"/>
      <c r="T887" s="153"/>
      <c r="U887" s="153"/>
      <c r="V887" s="153"/>
      <c r="W887" s="153"/>
      <c r="X887" s="153"/>
      <c r="Y887" s="153"/>
      <c r="Z887" s="153"/>
    </row>
    <row r="888">
      <c r="A888" s="153"/>
      <c r="B888" s="153"/>
      <c r="C888" s="153"/>
      <c r="D888" s="153"/>
      <c r="E888" s="153"/>
      <c r="F888" s="153"/>
      <c r="G888" s="153"/>
      <c r="H888" s="153"/>
      <c r="I888" s="153"/>
      <c r="J888" s="153"/>
      <c r="K888" s="153"/>
      <c r="L888" s="153"/>
      <c r="M888" s="153"/>
      <c r="N888" s="153"/>
      <c r="O888" s="153"/>
      <c r="P888" s="153"/>
      <c r="Q888" s="153"/>
      <c r="R888" s="153"/>
      <c r="S888" s="153"/>
      <c r="T888" s="153"/>
      <c r="U888" s="153"/>
      <c r="V888" s="153"/>
      <c r="W888" s="153"/>
      <c r="X888" s="153"/>
      <c r="Y888" s="153"/>
      <c r="Z888" s="153"/>
    </row>
    <row r="889">
      <c r="A889" s="153"/>
      <c r="B889" s="153"/>
      <c r="C889" s="153"/>
      <c r="D889" s="153"/>
      <c r="E889" s="153"/>
      <c r="F889" s="153"/>
      <c r="G889" s="153"/>
      <c r="H889" s="153"/>
      <c r="I889" s="153"/>
      <c r="J889" s="153"/>
      <c r="K889" s="153"/>
      <c r="L889" s="153"/>
      <c r="M889" s="153"/>
      <c r="N889" s="153"/>
      <c r="O889" s="153"/>
      <c r="P889" s="153"/>
      <c r="Q889" s="153"/>
      <c r="R889" s="153"/>
      <c r="S889" s="153"/>
      <c r="T889" s="153"/>
      <c r="U889" s="153"/>
      <c r="V889" s="153"/>
      <c r="W889" s="153"/>
      <c r="X889" s="153"/>
      <c r="Y889" s="153"/>
      <c r="Z889" s="153"/>
    </row>
    <row r="890">
      <c r="A890" s="153"/>
      <c r="B890" s="153"/>
      <c r="C890" s="153"/>
      <c r="D890" s="153"/>
      <c r="E890" s="153"/>
      <c r="F890" s="153"/>
      <c r="G890" s="153"/>
      <c r="H890" s="153"/>
      <c r="I890" s="153"/>
      <c r="J890" s="153"/>
      <c r="K890" s="153"/>
      <c r="L890" s="153"/>
      <c r="M890" s="153"/>
      <c r="N890" s="153"/>
      <c r="O890" s="153"/>
      <c r="P890" s="153"/>
      <c r="Q890" s="153"/>
      <c r="R890" s="153"/>
      <c r="S890" s="153"/>
      <c r="T890" s="153"/>
      <c r="U890" s="153"/>
      <c r="V890" s="153"/>
      <c r="W890" s="153"/>
      <c r="X890" s="153"/>
      <c r="Y890" s="153"/>
      <c r="Z890" s="153"/>
    </row>
    <row r="891">
      <c r="A891" s="153"/>
      <c r="B891" s="153"/>
      <c r="C891" s="153"/>
      <c r="D891" s="153"/>
      <c r="E891" s="153"/>
      <c r="F891" s="153"/>
      <c r="G891" s="153"/>
      <c r="H891" s="153"/>
      <c r="I891" s="153"/>
      <c r="J891" s="153"/>
      <c r="K891" s="153"/>
      <c r="L891" s="153"/>
      <c r="M891" s="153"/>
      <c r="N891" s="153"/>
      <c r="O891" s="153"/>
      <c r="P891" s="153"/>
      <c r="Q891" s="153"/>
      <c r="R891" s="153"/>
      <c r="S891" s="153"/>
      <c r="T891" s="153"/>
      <c r="U891" s="153"/>
      <c r="V891" s="153"/>
      <c r="W891" s="153"/>
      <c r="X891" s="153"/>
      <c r="Y891" s="153"/>
      <c r="Z891" s="153"/>
    </row>
    <row r="892">
      <c r="A892" s="153"/>
      <c r="B892" s="153"/>
      <c r="C892" s="153"/>
      <c r="D892" s="153"/>
      <c r="E892" s="153"/>
      <c r="F892" s="153"/>
      <c r="G892" s="153"/>
      <c r="H892" s="153"/>
      <c r="I892" s="153"/>
      <c r="J892" s="153"/>
      <c r="K892" s="153"/>
      <c r="L892" s="153"/>
      <c r="M892" s="153"/>
      <c r="N892" s="153"/>
      <c r="O892" s="153"/>
      <c r="P892" s="153"/>
      <c r="Q892" s="153"/>
      <c r="R892" s="153"/>
      <c r="S892" s="153"/>
      <c r="T892" s="153"/>
      <c r="U892" s="153"/>
      <c r="V892" s="153"/>
      <c r="W892" s="153"/>
      <c r="X892" s="153"/>
      <c r="Y892" s="153"/>
      <c r="Z892" s="153"/>
    </row>
    <row r="893">
      <c r="A893" s="153"/>
      <c r="B893" s="153"/>
      <c r="C893" s="153"/>
      <c r="D893" s="153"/>
      <c r="E893" s="153"/>
      <c r="F893" s="153"/>
      <c r="G893" s="153"/>
      <c r="H893" s="153"/>
      <c r="I893" s="153"/>
      <c r="J893" s="153"/>
      <c r="K893" s="153"/>
      <c r="L893" s="153"/>
      <c r="M893" s="153"/>
      <c r="N893" s="153"/>
      <c r="O893" s="153"/>
      <c r="P893" s="153"/>
      <c r="Q893" s="153"/>
      <c r="R893" s="153"/>
      <c r="S893" s="153"/>
      <c r="T893" s="153"/>
      <c r="U893" s="153"/>
      <c r="V893" s="153"/>
      <c r="W893" s="153"/>
      <c r="X893" s="153"/>
      <c r="Y893" s="153"/>
      <c r="Z893" s="153"/>
    </row>
    <row r="894">
      <c r="A894" s="153"/>
      <c r="B894" s="153"/>
      <c r="C894" s="153"/>
      <c r="D894" s="153"/>
      <c r="E894" s="153"/>
      <c r="F894" s="153"/>
      <c r="G894" s="153"/>
      <c r="H894" s="153"/>
      <c r="I894" s="153"/>
      <c r="J894" s="153"/>
      <c r="K894" s="153"/>
      <c r="L894" s="153"/>
      <c r="M894" s="153"/>
      <c r="N894" s="153"/>
      <c r="O894" s="153"/>
      <c r="P894" s="153"/>
      <c r="Q894" s="153"/>
      <c r="R894" s="153"/>
      <c r="S894" s="153"/>
      <c r="T894" s="153"/>
      <c r="U894" s="153"/>
      <c r="V894" s="153"/>
      <c r="W894" s="153"/>
      <c r="X894" s="153"/>
      <c r="Y894" s="153"/>
      <c r="Z894" s="153"/>
    </row>
    <row r="895">
      <c r="A895" s="153"/>
      <c r="B895" s="153"/>
      <c r="C895" s="153"/>
      <c r="D895" s="153"/>
      <c r="E895" s="153"/>
      <c r="F895" s="153"/>
      <c r="G895" s="153"/>
      <c r="H895" s="153"/>
      <c r="I895" s="153"/>
      <c r="J895" s="153"/>
      <c r="K895" s="153"/>
      <c r="L895" s="153"/>
      <c r="M895" s="153"/>
      <c r="N895" s="153"/>
      <c r="O895" s="153"/>
      <c r="P895" s="153"/>
      <c r="Q895" s="153"/>
      <c r="R895" s="153"/>
      <c r="S895" s="153"/>
      <c r="T895" s="153"/>
      <c r="U895" s="153"/>
      <c r="V895" s="153"/>
      <c r="W895" s="153"/>
      <c r="X895" s="153"/>
      <c r="Y895" s="153"/>
      <c r="Z895" s="153"/>
    </row>
    <row r="896">
      <c r="A896" s="153"/>
      <c r="B896" s="153"/>
      <c r="C896" s="153"/>
      <c r="D896" s="153"/>
      <c r="E896" s="153"/>
      <c r="F896" s="153"/>
      <c r="G896" s="153"/>
      <c r="H896" s="153"/>
      <c r="I896" s="153"/>
      <c r="J896" s="153"/>
      <c r="K896" s="153"/>
      <c r="L896" s="153"/>
      <c r="M896" s="153"/>
      <c r="N896" s="153"/>
      <c r="O896" s="153"/>
      <c r="P896" s="153"/>
      <c r="Q896" s="153"/>
      <c r="R896" s="153"/>
      <c r="S896" s="153"/>
      <c r="T896" s="153"/>
      <c r="U896" s="153"/>
      <c r="V896" s="153"/>
      <c r="W896" s="153"/>
      <c r="X896" s="153"/>
      <c r="Y896" s="153"/>
      <c r="Z896" s="153"/>
    </row>
    <row r="897">
      <c r="A897" s="153"/>
      <c r="B897" s="153"/>
      <c r="C897" s="153"/>
      <c r="D897" s="153"/>
      <c r="E897" s="153"/>
      <c r="F897" s="153"/>
      <c r="G897" s="153"/>
      <c r="H897" s="153"/>
      <c r="I897" s="153"/>
      <c r="J897" s="153"/>
      <c r="K897" s="153"/>
      <c r="L897" s="153"/>
      <c r="M897" s="153"/>
      <c r="N897" s="153"/>
      <c r="O897" s="153"/>
      <c r="P897" s="153"/>
      <c r="Q897" s="153"/>
      <c r="R897" s="153"/>
      <c r="S897" s="153"/>
      <c r="T897" s="153"/>
      <c r="U897" s="153"/>
      <c r="V897" s="153"/>
      <c r="W897" s="153"/>
      <c r="X897" s="153"/>
      <c r="Y897" s="153"/>
      <c r="Z897" s="153"/>
    </row>
    <row r="898">
      <c r="A898" s="153"/>
      <c r="B898" s="153"/>
      <c r="C898" s="153"/>
      <c r="D898" s="153"/>
      <c r="E898" s="153"/>
      <c r="F898" s="153"/>
      <c r="G898" s="153"/>
      <c r="H898" s="153"/>
      <c r="I898" s="153"/>
      <c r="J898" s="153"/>
      <c r="K898" s="153"/>
      <c r="L898" s="153"/>
      <c r="M898" s="153"/>
      <c r="N898" s="153"/>
      <c r="O898" s="153"/>
      <c r="P898" s="153"/>
      <c r="Q898" s="153"/>
      <c r="R898" s="153"/>
      <c r="S898" s="153"/>
      <c r="T898" s="153"/>
      <c r="U898" s="153"/>
      <c r="V898" s="153"/>
      <c r="W898" s="153"/>
      <c r="X898" s="153"/>
      <c r="Y898" s="153"/>
      <c r="Z898" s="153"/>
    </row>
    <row r="899">
      <c r="A899" s="153"/>
      <c r="B899" s="153"/>
      <c r="C899" s="153"/>
      <c r="D899" s="153"/>
      <c r="E899" s="153"/>
      <c r="F899" s="153"/>
      <c r="G899" s="153"/>
      <c r="H899" s="153"/>
      <c r="I899" s="153"/>
      <c r="J899" s="153"/>
      <c r="K899" s="153"/>
      <c r="L899" s="153"/>
      <c r="M899" s="153"/>
      <c r="N899" s="153"/>
      <c r="O899" s="153"/>
      <c r="P899" s="153"/>
      <c r="Q899" s="153"/>
      <c r="R899" s="153"/>
      <c r="S899" s="153"/>
      <c r="T899" s="153"/>
      <c r="U899" s="153"/>
      <c r="V899" s="153"/>
      <c r="W899" s="153"/>
      <c r="X899" s="153"/>
      <c r="Y899" s="153"/>
      <c r="Z899" s="153"/>
    </row>
    <row r="900">
      <c r="A900" s="153"/>
      <c r="B900" s="153"/>
      <c r="C900" s="153"/>
      <c r="D900" s="153"/>
      <c r="E900" s="153"/>
      <c r="F900" s="153"/>
      <c r="G900" s="153"/>
      <c r="H900" s="153"/>
      <c r="I900" s="153"/>
      <c r="J900" s="153"/>
      <c r="K900" s="153"/>
      <c r="L900" s="153"/>
      <c r="M900" s="153"/>
      <c r="N900" s="153"/>
      <c r="O900" s="153"/>
      <c r="P900" s="153"/>
      <c r="Q900" s="153"/>
      <c r="R900" s="153"/>
      <c r="S900" s="153"/>
      <c r="T900" s="153"/>
      <c r="U900" s="153"/>
      <c r="V900" s="153"/>
      <c r="W900" s="153"/>
      <c r="X900" s="153"/>
      <c r="Y900" s="153"/>
      <c r="Z900" s="153"/>
    </row>
    <row r="901">
      <c r="A901" s="153"/>
      <c r="B901" s="153"/>
      <c r="C901" s="153"/>
      <c r="D901" s="153"/>
      <c r="E901" s="153"/>
      <c r="F901" s="153"/>
      <c r="G901" s="153"/>
      <c r="H901" s="153"/>
      <c r="I901" s="153"/>
      <c r="J901" s="153"/>
      <c r="K901" s="153"/>
      <c r="L901" s="153"/>
      <c r="M901" s="153"/>
      <c r="N901" s="153"/>
      <c r="O901" s="153"/>
      <c r="P901" s="153"/>
      <c r="Q901" s="153"/>
      <c r="R901" s="153"/>
      <c r="S901" s="153"/>
      <c r="T901" s="153"/>
      <c r="U901" s="153"/>
      <c r="V901" s="153"/>
      <c r="W901" s="153"/>
      <c r="X901" s="153"/>
      <c r="Y901" s="153"/>
      <c r="Z901" s="153"/>
    </row>
    <row r="902">
      <c r="A902" s="153"/>
      <c r="B902" s="153"/>
      <c r="C902" s="153"/>
      <c r="D902" s="153"/>
      <c r="E902" s="153"/>
      <c r="F902" s="153"/>
      <c r="G902" s="153"/>
      <c r="H902" s="153"/>
      <c r="I902" s="153"/>
      <c r="J902" s="153"/>
      <c r="K902" s="153"/>
      <c r="L902" s="153"/>
      <c r="M902" s="153"/>
      <c r="N902" s="153"/>
      <c r="O902" s="153"/>
      <c r="P902" s="153"/>
      <c r="Q902" s="153"/>
      <c r="R902" s="153"/>
      <c r="S902" s="153"/>
      <c r="T902" s="153"/>
      <c r="U902" s="153"/>
      <c r="V902" s="153"/>
      <c r="W902" s="153"/>
      <c r="X902" s="153"/>
      <c r="Y902" s="153"/>
      <c r="Z902" s="153"/>
    </row>
    <row r="903">
      <c r="A903" s="153"/>
      <c r="B903" s="153"/>
      <c r="C903" s="153"/>
      <c r="D903" s="153"/>
      <c r="E903" s="153"/>
      <c r="F903" s="153"/>
      <c r="G903" s="153"/>
      <c r="H903" s="153"/>
      <c r="I903" s="153"/>
      <c r="J903" s="153"/>
      <c r="K903" s="153"/>
      <c r="L903" s="153"/>
      <c r="M903" s="153"/>
      <c r="N903" s="153"/>
      <c r="O903" s="153"/>
      <c r="P903" s="153"/>
      <c r="Q903" s="153"/>
      <c r="R903" s="153"/>
      <c r="S903" s="153"/>
      <c r="T903" s="153"/>
      <c r="U903" s="153"/>
      <c r="V903" s="153"/>
      <c r="W903" s="153"/>
      <c r="X903" s="153"/>
      <c r="Y903" s="153"/>
      <c r="Z903" s="153"/>
    </row>
    <row r="904">
      <c r="A904" s="153"/>
      <c r="B904" s="153"/>
      <c r="C904" s="153"/>
      <c r="D904" s="153"/>
      <c r="E904" s="153"/>
      <c r="F904" s="153"/>
      <c r="G904" s="153"/>
      <c r="H904" s="153"/>
      <c r="I904" s="153"/>
      <c r="J904" s="153"/>
      <c r="K904" s="153"/>
      <c r="L904" s="153"/>
      <c r="M904" s="153"/>
      <c r="N904" s="153"/>
      <c r="O904" s="153"/>
      <c r="P904" s="153"/>
      <c r="Q904" s="153"/>
      <c r="R904" s="153"/>
      <c r="S904" s="153"/>
      <c r="T904" s="153"/>
      <c r="U904" s="153"/>
      <c r="V904" s="153"/>
      <c r="W904" s="153"/>
      <c r="X904" s="153"/>
      <c r="Y904" s="153"/>
      <c r="Z904" s="153"/>
    </row>
    <row r="905">
      <c r="A905" s="153"/>
      <c r="B905" s="153"/>
      <c r="C905" s="153"/>
      <c r="D905" s="153"/>
      <c r="E905" s="153"/>
      <c r="F905" s="153"/>
      <c r="G905" s="153"/>
      <c r="H905" s="153"/>
      <c r="I905" s="153"/>
      <c r="J905" s="153"/>
      <c r="K905" s="153"/>
      <c r="L905" s="153"/>
      <c r="M905" s="153"/>
      <c r="N905" s="153"/>
      <c r="O905" s="153"/>
      <c r="P905" s="153"/>
      <c r="Q905" s="153"/>
      <c r="R905" s="153"/>
      <c r="S905" s="153"/>
      <c r="T905" s="153"/>
      <c r="U905" s="153"/>
      <c r="V905" s="153"/>
      <c r="W905" s="153"/>
      <c r="X905" s="153"/>
      <c r="Y905" s="153"/>
      <c r="Z905" s="153"/>
    </row>
    <row r="906">
      <c r="A906" s="153"/>
      <c r="B906" s="153"/>
      <c r="C906" s="153"/>
      <c r="D906" s="153"/>
      <c r="E906" s="153"/>
      <c r="F906" s="153"/>
      <c r="G906" s="153"/>
      <c r="H906" s="153"/>
      <c r="I906" s="153"/>
      <c r="J906" s="153"/>
      <c r="K906" s="153"/>
      <c r="L906" s="153"/>
      <c r="M906" s="153"/>
      <c r="N906" s="153"/>
      <c r="O906" s="153"/>
      <c r="P906" s="153"/>
      <c r="Q906" s="153"/>
      <c r="R906" s="153"/>
      <c r="S906" s="153"/>
      <c r="T906" s="153"/>
      <c r="U906" s="153"/>
      <c r="V906" s="153"/>
      <c r="W906" s="153"/>
      <c r="X906" s="153"/>
      <c r="Y906" s="153"/>
      <c r="Z906" s="153"/>
    </row>
    <row r="907">
      <c r="A907" s="153"/>
      <c r="B907" s="153"/>
      <c r="C907" s="153"/>
      <c r="D907" s="153"/>
      <c r="E907" s="153"/>
      <c r="F907" s="153"/>
      <c r="G907" s="153"/>
      <c r="H907" s="153"/>
      <c r="I907" s="153"/>
      <c r="J907" s="153"/>
      <c r="K907" s="153"/>
      <c r="L907" s="153"/>
      <c r="M907" s="153"/>
      <c r="N907" s="153"/>
      <c r="O907" s="153"/>
      <c r="P907" s="153"/>
      <c r="Q907" s="153"/>
      <c r="R907" s="153"/>
      <c r="S907" s="153"/>
      <c r="T907" s="153"/>
      <c r="U907" s="153"/>
      <c r="V907" s="153"/>
      <c r="W907" s="153"/>
      <c r="X907" s="153"/>
      <c r="Y907" s="153"/>
      <c r="Z907" s="153"/>
    </row>
    <row r="908">
      <c r="A908" s="153"/>
      <c r="B908" s="153"/>
      <c r="C908" s="153"/>
      <c r="D908" s="153"/>
      <c r="E908" s="153"/>
      <c r="F908" s="153"/>
      <c r="G908" s="153"/>
      <c r="H908" s="153"/>
      <c r="I908" s="153"/>
      <c r="J908" s="153"/>
      <c r="K908" s="153"/>
      <c r="L908" s="153"/>
      <c r="M908" s="153"/>
      <c r="N908" s="153"/>
      <c r="O908" s="153"/>
      <c r="P908" s="153"/>
      <c r="Q908" s="153"/>
      <c r="R908" s="153"/>
      <c r="S908" s="153"/>
      <c r="T908" s="153"/>
      <c r="U908" s="153"/>
      <c r="V908" s="153"/>
      <c r="W908" s="153"/>
      <c r="X908" s="153"/>
      <c r="Y908" s="153"/>
      <c r="Z908" s="153"/>
    </row>
    <row r="909">
      <c r="A909" s="153"/>
      <c r="B909" s="153"/>
      <c r="C909" s="153"/>
      <c r="D909" s="153"/>
      <c r="E909" s="153"/>
      <c r="F909" s="153"/>
      <c r="G909" s="153"/>
      <c r="H909" s="153"/>
      <c r="I909" s="153"/>
      <c r="J909" s="153"/>
      <c r="K909" s="153"/>
      <c r="L909" s="153"/>
      <c r="M909" s="153"/>
      <c r="N909" s="153"/>
      <c r="O909" s="153"/>
      <c r="P909" s="153"/>
      <c r="Q909" s="153"/>
      <c r="R909" s="153"/>
      <c r="S909" s="153"/>
      <c r="T909" s="153"/>
      <c r="U909" s="153"/>
      <c r="V909" s="153"/>
      <c r="W909" s="153"/>
      <c r="X909" s="153"/>
      <c r="Y909" s="153"/>
      <c r="Z909" s="153"/>
    </row>
    <row r="910">
      <c r="A910" s="153"/>
      <c r="B910" s="153"/>
      <c r="C910" s="153"/>
      <c r="D910" s="153"/>
      <c r="E910" s="153"/>
      <c r="F910" s="153"/>
      <c r="G910" s="153"/>
      <c r="H910" s="153"/>
      <c r="I910" s="153"/>
      <c r="J910" s="153"/>
      <c r="K910" s="153"/>
      <c r="L910" s="153"/>
      <c r="M910" s="153"/>
      <c r="N910" s="153"/>
      <c r="O910" s="153"/>
      <c r="P910" s="153"/>
      <c r="Q910" s="153"/>
      <c r="R910" s="153"/>
      <c r="S910" s="153"/>
      <c r="T910" s="153"/>
      <c r="U910" s="153"/>
      <c r="V910" s="153"/>
      <c r="W910" s="153"/>
      <c r="X910" s="153"/>
      <c r="Y910" s="153"/>
      <c r="Z910" s="153"/>
    </row>
    <row r="911">
      <c r="A911" s="153"/>
      <c r="B911" s="153"/>
      <c r="C911" s="153"/>
      <c r="D911" s="153"/>
      <c r="E911" s="153"/>
      <c r="F911" s="153"/>
      <c r="G911" s="153"/>
      <c r="H911" s="153"/>
      <c r="I911" s="153"/>
      <c r="J911" s="153"/>
      <c r="K911" s="153"/>
      <c r="L911" s="153"/>
      <c r="M911" s="153"/>
      <c r="N911" s="153"/>
      <c r="O911" s="153"/>
      <c r="P911" s="153"/>
      <c r="Q911" s="153"/>
      <c r="R911" s="153"/>
      <c r="S911" s="153"/>
      <c r="T911" s="153"/>
      <c r="U911" s="153"/>
      <c r="V911" s="153"/>
      <c r="W911" s="153"/>
      <c r="X911" s="153"/>
      <c r="Y911" s="153"/>
      <c r="Z911" s="153"/>
    </row>
    <row r="912">
      <c r="A912" s="153"/>
      <c r="B912" s="153"/>
      <c r="C912" s="153"/>
      <c r="D912" s="153"/>
      <c r="E912" s="153"/>
      <c r="F912" s="153"/>
      <c r="G912" s="153"/>
      <c r="H912" s="153"/>
      <c r="I912" s="153"/>
      <c r="J912" s="153"/>
      <c r="K912" s="153"/>
      <c r="L912" s="153"/>
      <c r="M912" s="153"/>
      <c r="N912" s="153"/>
      <c r="O912" s="153"/>
      <c r="P912" s="153"/>
      <c r="Q912" s="153"/>
      <c r="R912" s="153"/>
      <c r="S912" s="153"/>
      <c r="T912" s="153"/>
      <c r="U912" s="153"/>
      <c r="V912" s="153"/>
      <c r="W912" s="153"/>
      <c r="X912" s="153"/>
      <c r="Y912" s="153"/>
      <c r="Z912" s="153"/>
    </row>
    <row r="913">
      <c r="A913" s="153"/>
      <c r="B913" s="153"/>
      <c r="C913" s="153"/>
      <c r="D913" s="153"/>
      <c r="E913" s="153"/>
      <c r="F913" s="153"/>
      <c r="G913" s="153"/>
      <c r="H913" s="153"/>
      <c r="I913" s="153"/>
      <c r="J913" s="153"/>
      <c r="K913" s="153"/>
      <c r="L913" s="153"/>
      <c r="M913" s="153"/>
      <c r="N913" s="153"/>
      <c r="O913" s="153"/>
      <c r="P913" s="153"/>
      <c r="Q913" s="153"/>
      <c r="R913" s="153"/>
      <c r="S913" s="153"/>
      <c r="T913" s="153"/>
      <c r="U913" s="153"/>
      <c r="V913" s="153"/>
      <c r="W913" s="153"/>
      <c r="X913" s="153"/>
      <c r="Y913" s="153"/>
      <c r="Z913" s="153"/>
    </row>
    <row r="914">
      <c r="A914" s="153"/>
      <c r="B914" s="153"/>
      <c r="C914" s="153"/>
      <c r="D914" s="153"/>
      <c r="E914" s="153"/>
      <c r="F914" s="153"/>
      <c r="G914" s="153"/>
      <c r="H914" s="153"/>
      <c r="I914" s="153"/>
      <c r="J914" s="153"/>
      <c r="K914" s="153"/>
      <c r="L914" s="153"/>
      <c r="M914" s="153"/>
      <c r="N914" s="153"/>
      <c r="O914" s="153"/>
      <c r="P914" s="153"/>
      <c r="Q914" s="153"/>
      <c r="R914" s="153"/>
      <c r="S914" s="153"/>
      <c r="T914" s="153"/>
      <c r="U914" s="153"/>
      <c r="V914" s="153"/>
      <c r="W914" s="153"/>
      <c r="X914" s="153"/>
      <c r="Y914" s="153"/>
      <c r="Z914" s="153"/>
    </row>
    <row r="915">
      <c r="A915" s="153"/>
      <c r="B915" s="153"/>
      <c r="C915" s="153"/>
      <c r="D915" s="153"/>
      <c r="E915" s="153"/>
      <c r="F915" s="153"/>
      <c r="G915" s="153"/>
      <c r="H915" s="153"/>
      <c r="I915" s="153"/>
      <c r="J915" s="153"/>
      <c r="K915" s="153"/>
      <c r="L915" s="153"/>
      <c r="M915" s="153"/>
      <c r="N915" s="153"/>
      <c r="O915" s="153"/>
      <c r="P915" s="153"/>
      <c r="Q915" s="153"/>
      <c r="R915" s="153"/>
      <c r="S915" s="153"/>
      <c r="T915" s="153"/>
      <c r="U915" s="153"/>
      <c r="V915" s="153"/>
      <c r="W915" s="153"/>
      <c r="X915" s="153"/>
      <c r="Y915" s="153"/>
      <c r="Z915" s="153"/>
    </row>
    <row r="916">
      <c r="A916" s="153"/>
      <c r="B916" s="153"/>
      <c r="C916" s="153"/>
      <c r="D916" s="153"/>
      <c r="E916" s="153"/>
      <c r="F916" s="153"/>
      <c r="G916" s="153"/>
      <c r="H916" s="153"/>
      <c r="I916" s="153"/>
      <c r="J916" s="153"/>
      <c r="K916" s="153"/>
      <c r="L916" s="153"/>
      <c r="M916" s="153"/>
      <c r="N916" s="153"/>
      <c r="O916" s="153"/>
      <c r="P916" s="153"/>
      <c r="Q916" s="153"/>
      <c r="R916" s="153"/>
      <c r="S916" s="153"/>
      <c r="T916" s="153"/>
      <c r="U916" s="153"/>
      <c r="V916" s="153"/>
      <c r="W916" s="153"/>
      <c r="X916" s="153"/>
      <c r="Y916" s="153"/>
      <c r="Z916" s="153"/>
    </row>
    <row r="917">
      <c r="A917" s="153"/>
      <c r="B917" s="153"/>
      <c r="C917" s="153"/>
      <c r="D917" s="153"/>
      <c r="E917" s="153"/>
      <c r="F917" s="153"/>
      <c r="G917" s="153"/>
      <c r="H917" s="153"/>
      <c r="I917" s="153"/>
      <c r="J917" s="153"/>
      <c r="K917" s="153"/>
      <c r="L917" s="153"/>
      <c r="M917" s="153"/>
      <c r="N917" s="153"/>
      <c r="O917" s="153"/>
      <c r="P917" s="153"/>
      <c r="Q917" s="153"/>
      <c r="R917" s="153"/>
      <c r="S917" s="153"/>
      <c r="T917" s="153"/>
      <c r="U917" s="153"/>
      <c r="V917" s="153"/>
      <c r="W917" s="153"/>
      <c r="X917" s="153"/>
      <c r="Y917" s="153"/>
      <c r="Z917" s="153"/>
    </row>
    <row r="918">
      <c r="A918" s="153"/>
      <c r="B918" s="153"/>
      <c r="C918" s="153"/>
      <c r="D918" s="153"/>
      <c r="E918" s="153"/>
      <c r="F918" s="153"/>
      <c r="G918" s="153"/>
      <c r="H918" s="153"/>
      <c r="I918" s="153"/>
      <c r="J918" s="153"/>
      <c r="K918" s="153"/>
      <c r="L918" s="153"/>
      <c r="M918" s="153"/>
      <c r="N918" s="153"/>
      <c r="O918" s="153"/>
      <c r="P918" s="153"/>
      <c r="Q918" s="153"/>
      <c r="R918" s="153"/>
      <c r="S918" s="153"/>
      <c r="T918" s="153"/>
      <c r="U918" s="153"/>
      <c r="V918" s="153"/>
      <c r="W918" s="153"/>
      <c r="X918" s="153"/>
      <c r="Y918" s="153"/>
      <c r="Z918" s="153"/>
    </row>
    <row r="919">
      <c r="A919" s="153"/>
      <c r="B919" s="153"/>
      <c r="C919" s="153"/>
      <c r="D919" s="153"/>
      <c r="E919" s="153"/>
      <c r="F919" s="153"/>
      <c r="G919" s="153"/>
      <c r="H919" s="153"/>
      <c r="I919" s="153"/>
      <c r="J919" s="153"/>
      <c r="K919" s="153"/>
      <c r="L919" s="153"/>
      <c r="M919" s="153"/>
      <c r="N919" s="153"/>
      <c r="O919" s="153"/>
      <c r="P919" s="153"/>
      <c r="Q919" s="153"/>
      <c r="R919" s="153"/>
      <c r="S919" s="153"/>
      <c r="T919" s="153"/>
      <c r="U919" s="153"/>
      <c r="V919" s="153"/>
      <c r="W919" s="153"/>
      <c r="X919" s="153"/>
      <c r="Y919" s="153"/>
      <c r="Z919" s="153"/>
    </row>
    <row r="920">
      <c r="A920" s="153"/>
      <c r="B920" s="153"/>
      <c r="C920" s="153"/>
      <c r="D920" s="153"/>
      <c r="E920" s="153"/>
      <c r="F920" s="153"/>
      <c r="G920" s="153"/>
      <c r="H920" s="153"/>
      <c r="I920" s="153"/>
      <c r="J920" s="153"/>
      <c r="K920" s="153"/>
      <c r="L920" s="153"/>
      <c r="M920" s="153"/>
      <c r="N920" s="153"/>
      <c r="O920" s="153"/>
      <c r="P920" s="153"/>
      <c r="Q920" s="153"/>
      <c r="R920" s="153"/>
      <c r="S920" s="153"/>
      <c r="T920" s="153"/>
      <c r="U920" s="153"/>
      <c r="V920" s="153"/>
      <c r="W920" s="153"/>
      <c r="X920" s="153"/>
      <c r="Y920" s="153"/>
      <c r="Z920" s="153"/>
    </row>
    <row r="921">
      <c r="A921" s="153"/>
      <c r="B921" s="153"/>
      <c r="C921" s="153"/>
      <c r="D921" s="153"/>
      <c r="E921" s="153"/>
      <c r="F921" s="153"/>
      <c r="G921" s="153"/>
      <c r="H921" s="153"/>
      <c r="I921" s="153"/>
      <c r="J921" s="153"/>
      <c r="K921" s="153"/>
      <c r="L921" s="153"/>
      <c r="M921" s="153"/>
      <c r="N921" s="153"/>
      <c r="O921" s="153"/>
      <c r="P921" s="153"/>
      <c r="Q921" s="153"/>
      <c r="R921" s="153"/>
      <c r="S921" s="153"/>
      <c r="T921" s="153"/>
      <c r="U921" s="153"/>
      <c r="V921" s="153"/>
      <c r="W921" s="153"/>
      <c r="X921" s="153"/>
      <c r="Y921" s="153"/>
      <c r="Z921" s="153"/>
    </row>
    <row r="922">
      <c r="A922" s="153"/>
      <c r="B922" s="153"/>
      <c r="C922" s="153"/>
      <c r="D922" s="153"/>
      <c r="E922" s="153"/>
      <c r="F922" s="153"/>
      <c r="G922" s="153"/>
      <c r="H922" s="153"/>
      <c r="I922" s="153"/>
      <c r="J922" s="153"/>
      <c r="K922" s="153"/>
      <c r="L922" s="153"/>
      <c r="M922" s="153"/>
      <c r="N922" s="153"/>
      <c r="O922" s="153"/>
      <c r="P922" s="153"/>
      <c r="Q922" s="153"/>
      <c r="R922" s="153"/>
      <c r="S922" s="153"/>
      <c r="T922" s="153"/>
      <c r="U922" s="153"/>
      <c r="V922" s="153"/>
      <c r="W922" s="153"/>
      <c r="X922" s="153"/>
      <c r="Y922" s="153"/>
      <c r="Z922" s="153"/>
    </row>
    <row r="923">
      <c r="A923" s="153"/>
      <c r="B923" s="153"/>
      <c r="C923" s="153"/>
      <c r="D923" s="153"/>
      <c r="E923" s="153"/>
      <c r="F923" s="153"/>
      <c r="G923" s="153"/>
      <c r="H923" s="153"/>
      <c r="I923" s="153"/>
      <c r="J923" s="153"/>
      <c r="K923" s="153"/>
      <c r="L923" s="153"/>
      <c r="M923" s="153"/>
      <c r="N923" s="153"/>
      <c r="O923" s="153"/>
      <c r="P923" s="153"/>
      <c r="Q923" s="153"/>
      <c r="R923" s="153"/>
      <c r="S923" s="153"/>
      <c r="T923" s="153"/>
      <c r="U923" s="153"/>
      <c r="V923" s="153"/>
      <c r="W923" s="153"/>
      <c r="X923" s="153"/>
      <c r="Y923" s="153"/>
      <c r="Z923" s="153"/>
    </row>
    <row r="924">
      <c r="A924" s="153"/>
      <c r="B924" s="153"/>
      <c r="C924" s="153"/>
      <c r="D924" s="153"/>
      <c r="E924" s="153"/>
      <c r="F924" s="153"/>
      <c r="G924" s="153"/>
      <c r="H924" s="153"/>
      <c r="I924" s="153"/>
      <c r="J924" s="153"/>
      <c r="K924" s="153"/>
      <c r="L924" s="153"/>
      <c r="M924" s="153"/>
      <c r="N924" s="153"/>
      <c r="O924" s="153"/>
      <c r="P924" s="153"/>
      <c r="Q924" s="153"/>
      <c r="R924" s="153"/>
      <c r="S924" s="153"/>
      <c r="T924" s="153"/>
      <c r="U924" s="153"/>
      <c r="V924" s="153"/>
      <c r="W924" s="153"/>
      <c r="X924" s="153"/>
      <c r="Y924" s="153"/>
      <c r="Z924" s="153"/>
    </row>
    <row r="925">
      <c r="A925" s="153"/>
      <c r="B925" s="153"/>
      <c r="C925" s="153"/>
      <c r="D925" s="153"/>
      <c r="E925" s="153"/>
      <c r="F925" s="153"/>
      <c r="G925" s="153"/>
      <c r="H925" s="153"/>
      <c r="I925" s="153"/>
      <c r="J925" s="153"/>
      <c r="K925" s="153"/>
      <c r="L925" s="153"/>
      <c r="M925" s="153"/>
      <c r="N925" s="153"/>
      <c r="O925" s="153"/>
      <c r="P925" s="153"/>
      <c r="Q925" s="153"/>
      <c r="R925" s="153"/>
      <c r="S925" s="153"/>
      <c r="T925" s="153"/>
      <c r="U925" s="153"/>
      <c r="V925" s="153"/>
      <c r="W925" s="153"/>
      <c r="X925" s="153"/>
      <c r="Y925" s="153"/>
      <c r="Z925" s="153"/>
    </row>
    <row r="926">
      <c r="A926" s="153"/>
      <c r="B926" s="153"/>
      <c r="C926" s="153"/>
      <c r="D926" s="153"/>
      <c r="E926" s="153"/>
      <c r="F926" s="153"/>
      <c r="G926" s="153"/>
      <c r="H926" s="153"/>
      <c r="I926" s="153"/>
      <c r="J926" s="153"/>
      <c r="K926" s="153"/>
      <c r="L926" s="153"/>
      <c r="M926" s="153"/>
      <c r="N926" s="153"/>
      <c r="O926" s="153"/>
      <c r="P926" s="153"/>
      <c r="Q926" s="153"/>
      <c r="R926" s="153"/>
      <c r="S926" s="153"/>
      <c r="T926" s="153"/>
      <c r="U926" s="153"/>
      <c r="V926" s="153"/>
      <c r="W926" s="153"/>
      <c r="X926" s="153"/>
      <c r="Y926" s="153"/>
      <c r="Z926" s="153"/>
    </row>
    <row r="927">
      <c r="A927" s="153"/>
      <c r="B927" s="153"/>
      <c r="C927" s="153"/>
      <c r="D927" s="153"/>
      <c r="E927" s="153"/>
      <c r="F927" s="153"/>
      <c r="G927" s="153"/>
      <c r="H927" s="153"/>
      <c r="I927" s="153"/>
      <c r="J927" s="153"/>
      <c r="K927" s="153"/>
      <c r="L927" s="153"/>
      <c r="M927" s="153"/>
      <c r="N927" s="153"/>
      <c r="O927" s="153"/>
      <c r="P927" s="153"/>
      <c r="Q927" s="153"/>
      <c r="R927" s="153"/>
      <c r="S927" s="153"/>
      <c r="T927" s="153"/>
      <c r="U927" s="153"/>
      <c r="V927" s="153"/>
      <c r="W927" s="153"/>
      <c r="X927" s="153"/>
      <c r="Y927" s="153"/>
      <c r="Z927" s="153"/>
    </row>
    <row r="928">
      <c r="A928" s="153"/>
      <c r="B928" s="153"/>
      <c r="C928" s="153"/>
      <c r="D928" s="153"/>
      <c r="E928" s="153"/>
      <c r="F928" s="153"/>
      <c r="G928" s="153"/>
      <c r="H928" s="153"/>
      <c r="I928" s="153"/>
      <c r="J928" s="153"/>
      <c r="K928" s="153"/>
      <c r="L928" s="153"/>
      <c r="M928" s="153"/>
      <c r="N928" s="153"/>
      <c r="O928" s="153"/>
      <c r="P928" s="153"/>
      <c r="Q928" s="153"/>
      <c r="R928" s="153"/>
      <c r="S928" s="153"/>
      <c r="T928" s="153"/>
      <c r="U928" s="153"/>
      <c r="V928" s="153"/>
      <c r="W928" s="153"/>
      <c r="X928" s="153"/>
      <c r="Y928" s="153"/>
      <c r="Z928" s="153"/>
    </row>
    <row r="929">
      <c r="A929" s="153"/>
      <c r="B929" s="153"/>
      <c r="C929" s="153"/>
      <c r="D929" s="153"/>
      <c r="E929" s="153"/>
      <c r="F929" s="153"/>
      <c r="G929" s="153"/>
      <c r="H929" s="153"/>
      <c r="I929" s="153"/>
      <c r="J929" s="153"/>
      <c r="K929" s="153"/>
      <c r="L929" s="153"/>
      <c r="M929" s="153"/>
      <c r="N929" s="153"/>
      <c r="O929" s="153"/>
      <c r="P929" s="153"/>
      <c r="Q929" s="153"/>
      <c r="R929" s="153"/>
      <c r="S929" s="153"/>
      <c r="T929" s="153"/>
      <c r="U929" s="153"/>
      <c r="V929" s="153"/>
      <c r="W929" s="153"/>
      <c r="X929" s="153"/>
      <c r="Y929" s="153"/>
      <c r="Z929" s="153"/>
    </row>
    <row r="930">
      <c r="A930" s="153"/>
      <c r="B930" s="153"/>
      <c r="C930" s="153"/>
      <c r="D930" s="153"/>
      <c r="E930" s="153"/>
      <c r="F930" s="153"/>
      <c r="G930" s="153"/>
      <c r="H930" s="153"/>
      <c r="I930" s="153"/>
      <c r="J930" s="153"/>
      <c r="K930" s="153"/>
      <c r="L930" s="153"/>
      <c r="M930" s="153"/>
      <c r="N930" s="153"/>
      <c r="O930" s="153"/>
      <c r="P930" s="153"/>
      <c r="Q930" s="153"/>
      <c r="R930" s="153"/>
      <c r="S930" s="153"/>
      <c r="T930" s="153"/>
      <c r="U930" s="153"/>
      <c r="V930" s="153"/>
      <c r="W930" s="153"/>
      <c r="X930" s="153"/>
      <c r="Y930" s="153"/>
      <c r="Z930" s="153"/>
    </row>
    <row r="931">
      <c r="A931" s="153"/>
      <c r="B931" s="153"/>
      <c r="C931" s="153"/>
      <c r="D931" s="153"/>
      <c r="E931" s="153"/>
      <c r="F931" s="153"/>
      <c r="G931" s="153"/>
      <c r="H931" s="153"/>
      <c r="I931" s="153"/>
      <c r="J931" s="153"/>
      <c r="K931" s="153"/>
      <c r="L931" s="153"/>
      <c r="M931" s="153"/>
      <c r="N931" s="153"/>
      <c r="O931" s="153"/>
      <c r="P931" s="153"/>
      <c r="Q931" s="153"/>
      <c r="R931" s="153"/>
      <c r="S931" s="153"/>
      <c r="T931" s="153"/>
      <c r="U931" s="153"/>
      <c r="V931" s="153"/>
      <c r="W931" s="153"/>
      <c r="X931" s="153"/>
      <c r="Y931" s="153"/>
      <c r="Z931" s="153"/>
    </row>
    <row r="932">
      <c r="A932" s="153"/>
      <c r="B932" s="153"/>
      <c r="C932" s="153"/>
      <c r="D932" s="153"/>
      <c r="E932" s="153"/>
      <c r="F932" s="153"/>
      <c r="G932" s="153"/>
      <c r="H932" s="153"/>
      <c r="I932" s="153"/>
      <c r="J932" s="153"/>
      <c r="K932" s="153"/>
      <c r="L932" s="153"/>
      <c r="M932" s="153"/>
      <c r="N932" s="153"/>
      <c r="O932" s="153"/>
      <c r="P932" s="153"/>
      <c r="Q932" s="153"/>
      <c r="R932" s="153"/>
      <c r="S932" s="153"/>
      <c r="T932" s="153"/>
      <c r="U932" s="153"/>
      <c r="V932" s="153"/>
      <c r="W932" s="153"/>
      <c r="X932" s="153"/>
      <c r="Y932" s="153"/>
      <c r="Z932" s="153"/>
    </row>
    <row r="933">
      <c r="A933" s="153"/>
      <c r="B933" s="153"/>
      <c r="C933" s="153"/>
      <c r="D933" s="153"/>
      <c r="E933" s="153"/>
      <c r="F933" s="153"/>
      <c r="G933" s="153"/>
      <c r="H933" s="153"/>
      <c r="I933" s="153"/>
      <c r="J933" s="153"/>
      <c r="K933" s="153"/>
      <c r="L933" s="153"/>
      <c r="M933" s="153"/>
      <c r="N933" s="153"/>
      <c r="O933" s="153"/>
      <c r="P933" s="153"/>
      <c r="Q933" s="153"/>
      <c r="R933" s="153"/>
      <c r="S933" s="153"/>
      <c r="T933" s="153"/>
      <c r="U933" s="153"/>
      <c r="V933" s="153"/>
      <c r="W933" s="153"/>
      <c r="X933" s="153"/>
      <c r="Y933" s="153"/>
      <c r="Z933" s="153"/>
    </row>
    <row r="934">
      <c r="A934" s="153"/>
      <c r="B934" s="153"/>
      <c r="C934" s="153"/>
      <c r="D934" s="153"/>
      <c r="E934" s="153"/>
      <c r="F934" s="153"/>
      <c r="G934" s="153"/>
      <c r="H934" s="153"/>
      <c r="I934" s="153"/>
      <c r="J934" s="153"/>
      <c r="K934" s="153"/>
      <c r="L934" s="153"/>
      <c r="M934" s="153"/>
      <c r="N934" s="153"/>
      <c r="O934" s="153"/>
      <c r="P934" s="153"/>
      <c r="Q934" s="153"/>
      <c r="R934" s="153"/>
      <c r="S934" s="153"/>
      <c r="T934" s="153"/>
      <c r="U934" s="153"/>
      <c r="V934" s="153"/>
      <c r="W934" s="153"/>
      <c r="X934" s="153"/>
      <c r="Y934" s="153"/>
      <c r="Z934" s="153"/>
    </row>
    <row r="935">
      <c r="A935" s="153"/>
      <c r="B935" s="153"/>
      <c r="C935" s="153"/>
      <c r="D935" s="153"/>
      <c r="E935" s="153"/>
      <c r="F935" s="153"/>
      <c r="G935" s="153"/>
      <c r="H935" s="153"/>
      <c r="I935" s="153"/>
      <c r="J935" s="153"/>
      <c r="K935" s="153"/>
      <c r="L935" s="153"/>
      <c r="M935" s="153"/>
      <c r="N935" s="153"/>
      <c r="O935" s="153"/>
      <c r="P935" s="153"/>
      <c r="Q935" s="153"/>
      <c r="R935" s="153"/>
      <c r="S935" s="153"/>
      <c r="T935" s="153"/>
      <c r="U935" s="153"/>
      <c r="V935" s="153"/>
      <c r="W935" s="153"/>
      <c r="X935" s="153"/>
      <c r="Y935" s="153"/>
      <c r="Z935" s="153"/>
    </row>
    <row r="936">
      <c r="A936" s="153"/>
      <c r="B936" s="153"/>
      <c r="C936" s="153"/>
      <c r="D936" s="153"/>
      <c r="E936" s="153"/>
      <c r="F936" s="153"/>
      <c r="G936" s="153"/>
      <c r="H936" s="153"/>
      <c r="I936" s="153"/>
      <c r="J936" s="153"/>
      <c r="K936" s="153"/>
      <c r="L936" s="153"/>
      <c r="M936" s="153"/>
      <c r="N936" s="153"/>
      <c r="O936" s="153"/>
      <c r="P936" s="153"/>
      <c r="Q936" s="153"/>
      <c r="R936" s="153"/>
      <c r="S936" s="153"/>
      <c r="T936" s="153"/>
      <c r="U936" s="153"/>
      <c r="V936" s="153"/>
      <c r="W936" s="153"/>
      <c r="X936" s="153"/>
      <c r="Y936" s="153"/>
      <c r="Z936" s="153"/>
    </row>
    <row r="937">
      <c r="A937" s="153"/>
      <c r="B937" s="153"/>
      <c r="C937" s="153"/>
      <c r="D937" s="153"/>
      <c r="E937" s="153"/>
      <c r="F937" s="153"/>
      <c r="G937" s="153"/>
      <c r="H937" s="153"/>
      <c r="I937" s="153"/>
      <c r="J937" s="153"/>
      <c r="K937" s="153"/>
      <c r="L937" s="153"/>
      <c r="M937" s="153"/>
      <c r="N937" s="153"/>
      <c r="O937" s="153"/>
      <c r="P937" s="153"/>
      <c r="Q937" s="153"/>
      <c r="R937" s="153"/>
      <c r="S937" s="153"/>
      <c r="T937" s="153"/>
      <c r="U937" s="153"/>
      <c r="V937" s="153"/>
      <c r="W937" s="153"/>
      <c r="X937" s="153"/>
      <c r="Y937" s="153"/>
      <c r="Z937" s="153"/>
    </row>
    <row r="938">
      <c r="A938" s="153"/>
      <c r="B938" s="153"/>
      <c r="C938" s="153"/>
      <c r="D938" s="153"/>
      <c r="E938" s="153"/>
      <c r="F938" s="153"/>
      <c r="G938" s="153"/>
      <c r="H938" s="153"/>
      <c r="I938" s="153"/>
      <c r="J938" s="153"/>
      <c r="K938" s="153"/>
      <c r="L938" s="153"/>
      <c r="M938" s="153"/>
      <c r="N938" s="153"/>
      <c r="O938" s="153"/>
      <c r="P938" s="153"/>
      <c r="Q938" s="153"/>
      <c r="R938" s="153"/>
      <c r="S938" s="153"/>
      <c r="T938" s="153"/>
      <c r="U938" s="153"/>
      <c r="V938" s="153"/>
      <c r="W938" s="153"/>
      <c r="X938" s="153"/>
      <c r="Y938" s="153"/>
      <c r="Z938" s="153"/>
    </row>
    <row r="939">
      <c r="A939" s="153"/>
      <c r="B939" s="153"/>
      <c r="C939" s="153"/>
      <c r="D939" s="153"/>
      <c r="E939" s="153"/>
      <c r="F939" s="153"/>
      <c r="G939" s="153"/>
      <c r="H939" s="153"/>
      <c r="I939" s="153"/>
      <c r="J939" s="153"/>
      <c r="K939" s="153"/>
      <c r="L939" s="153"/>
      <c r="M939" s="153"/>
      <c r="N939" s="153"/>
      <c r="O939" s="153"/>
      <c r="P939" s="153"/>
      <c r="Q939" s="153"/>
      <c r="R939" s="153"/>
      <c r="S939" s="153"/>
      <c r="T939" s="153"/>
      <c r="U939" s="153"/>
      <c r="V939" s="153"/>
      <c r="W939" s="153"/>
      <c r="X939" s="153"/>
      <c r="Y939" s="153"/>
      <c r="Z939" s="153"/>
    </row>
    <row r="940">
      <c r="A940" s="153"/>
      <c r="B940" s="153"/>
      <c r="C940" s="153"/>
      <c r="D940" s="153"/>
      <c r="E940" s="153"/>
      <c r="F940" s="153"/>
      <c r="G940" s="153"/>
      <c r="H940" s="153"/>
      <c r="I940" s="153"/>
      <c r="J940" s="153"/>
      <c r="K940" s="153"/>
      <c r="L940" s="153"/>
      <c r="M940" s="153"/>
      <c r="N940" s="153"/>
      <c r="O940" s="153"/>
      <c r="P940" s="153"/>
      <c r="Q940" s="153"/>
      <c r="R940" s="153"/>
      <c r="S940" s="153"/>
      <c r="T940" s="153"/>
      <c r="U940" s="153"/>
      <c r="V940" s="153"/>
      <c r="W940" s="153"/>
      <c r="X940" s="153"/>
      <c r="Y940" s="153"/>
      <c r="Z940" s="153"/>
    </row>
    <row r="941">
      <c r="A941" s="153"/>
      <c r="B941" s="153"/>
      <c r="C941" s="153"/>
      <c r="D941" s="153"/>
      <c r="E941" s="153"/>
      <c r="F941" s="153"/>
      <c r="G941" s="153"/>
      <c r="H941" s="153"/>
      <c r="I941" s="153"/>
      <c r="J941" s="153"/>
      <c r="K941" s="153"/>
      <c r="L941" s="153"/>
      <c r="M941" s="153"/>
      <c r="N941" s="153"/>
      <c r="O941" s="153"/>
      <c r="P941" s="153"/>
      <c r="Q941" s="153"/>
      <c r="R941" s="153"/>
      <c r="S941" s="153"/>
      <c r="T941" s="153"/>
      <c r="U941" s="153"/>
      <c r="V941" s="153"/>
      <c r="W941" s="153"/>
      <c r="X941" s="153"/>
      <c r="Y941" s="153"/>
      <c r="Z941" s="153"/>
    </row>
    <row r="942">
      <c r="A942" s="153"/>
      <c r="B942" s="153"/>
      <c r="C942" s="153"/>
      <c r="D942" s="153"/>
      <c r="E942" s="153"/>
      <c r="F942" s="153"/>
      <c r="G942" s="153"/>
      <c r="H942" s="153"/>
      <c r="I942" s="153"/>
      <c r="J942" s="153"/>
      <c r="K942" s="153"/>
      <c r="L942" s="153"/>
      <c r="M942" s="153"/>
      <c r="N942" s="153"/>
      <c r="O942" s="153"/>
      <c r="P942" s="153"/>
      <c r="Q942" s="153"/>
      <c r="R942" s="153"/>
      <c r="S942" s="153"/>
      <c r="T942" s="153"/>
      <c r="U942" s="153"/>
      <c r="V942" s="153"/>
      <c r="W942" s="153"/>
      <c r="X942" s="153"/>
      <c r="Y942" s="153"/>
      <c r="Z942" s="153"/>
    </row>
    <row r="943">
      <c r="A943" s="153"/>
      <c r="B943" s="153"/>
      <c r="C943" s="153"/>
      <c r="D943" s="153"/>
      <c r="E943" s="153"/>
      <c r="F943" s="153"/>
      <c r="G943" s="153"/>
      <c r="H943" s="153"/>
      <c r="I943" s="153"/>
      <c r="J943" s="153"/>
      <c r="K943" s="153"/>
      <c r="L943" s="153"/>
      <c r="M943" s="153"/>
      <c r="N943" s="153"/>
      <c r="O943" s="153"/>
      <c r="P943" s="153"/>
      <c r="Q943" s="153"/>
      <c r="R943" s="153"/>
      <c r="S943" s="153"/>
      <c r="T943" s="153"/>
      <c r="U943" s="153"/>
      <c r="V943" s="153"/>
      <c r="W943" s="153"/>
      <c r="X943" s="153"/>
      <c r="Y943" s="153"/>
      <c r="Z943" s="153"/>
    </row>
    <row r="944">
      <c r="A944" s="153"/>
      <c r="B944" s="153"/>
      <c r="C944" s="153"/>
      <c r="D944" s="153"/>
      <c r="E944" s="153"/>
      <c r="F944" s="153"/>
      <c r="G944" s="153"/>
      <c r="H944" s="153"/>
      <c r="I944" s="153"/>
      <c r="J944" s="153"/>
      <c r="K944" s="153"/>
      <c r="L944" s="153"/>
      <c r="M944" s="153"/>
      <c r="N944" s="153"/>
      <c r="O944" s="153"/>
      <c r="P944" s="153"/>
      <c r="Q944" s="153"/>
      <c r="R944" s="153"/>
      <c r="S944" s="153"/>
      <c r="T944" s="153"/>
      <c r="U944" s="153"/>
      <c r="V944" s="153"/>
      <c r="W944" s="153"/>
      <c r="X944" s="153"/>
      <c r="Y944" s="153"/>
      <c r="Z944" s="153"/>
    </row>
    <row r="945">
      <c r="A945" s="153"/>
      <c r="B945" s="153"/>
      <c r="C945" s="153"/>
      <c r="D945" s="153"/>
      <c r="E945" s="153"/>
      <c r="F945" s="153"/>
      <c r="G945" s="153"/>
      <c r="H945" s="153"/>
      <c r="I945" s="153"/>
      <c r="J945" s="153"/>
      <c r="K945" s="153"/>
      <c r="L945" s="153"/>
      <c r="M945" s="153"/>
      <c r="N945" s="153"/>
      <c r="O945" s="153"/>
      <c r="P945" s="153"/>
      <c r="Q945" s="153"/>
      <c r="R945" s="153"/>
      <c r="S945" s="153"/>
      <c r="T945" s="153"/>
      <c r="U945" s="153"/>
      <c r="V945" s="153"/>
      <c r="W945" s="153"/>
      <c r="X945" s="153"/>
      <c r="Y945" s="153"/>
      <c r="Z945" s="153"/>
    </row>
    <row r="946">
      <c r="A946" s="153"/>
      <c r="B946" s="153"/>
      <c r="C946" s="153"/>
      <c r="D946" s="153"/>
      <c r="E946" s="153"/>
      <c r="F946" s="153"/>
      <c r="G946" s="153"/>
      <c r="H946" s="153"/>
      <c r="I946" s="153"/>
      <c r="J946" s="153"/>
      <c r="K946" s="153"/>
      <c r="L946" s="153"/>
      <c r="M946" s="153"/>
      <c r="N946" s="153"/>
      <c r="O946" s="153"/>
      <c r="P946" s="153"/>
      <c r="Q946" s="153"/>
      <c r="R946" s="153"/>
      <c r="S946" s="153"/>
      <c r="T946" s="153"/>
      <c r="U946" s="153"/>
      <c r="V946" s="153"/>
      <c r="W946" s="153"/>
      <c r="X946" s="153"/>
      <c r="Y946" s="153"/>
      <c r="Z946" s="153"/>
    </row>
    <row r="947">
      <c r="A947" s="153"/>
      <c r="B947" s="153"/>
      <c r="C947" s="153"/>
      <c r="D947" s="153"/>
      <c r="E947" s="153"/>
      <c r="F947" s="153"/>
      <c r="G947" s="153"/>
      <c r="H947" s="153"/>
      <c r="I947" s="153"/>
      <c r="J947" s="153"/>
      <c r="K947" s="153"/>
      <c r="L947" s="153"/>
      <c r="M947" s="153"/>
      <c r="N947" s="153"/>
      <c r="O947" s="153"/>
      <c r="P947" s="153"/>
      <c r="Q947" s="153"/>
      <c r="R947" s="153"/>
      <c r="S947" s="153"/>
      <c r="T947" s="153"/>
      <c r="U947" s="153"/>
      <c r="V947" s="153"/>
      <c r="W947" s="153"/>
      <c r="X947" s="153"/>
      <c r="Y947" s="153"/>
      <c r="Z947" s="153"/>
    </row>
    <row r="948">
      <c r="A948" s="153"/>
      <c r="B948" s="153"/>
      <c r="C948" s="153"/>
      <c r="D948" s="153"/>
      <c r="E948" s="153"/>
      <c r="F948" s="153"/>
      <c r="G948" s="153"/>
      <c r="H948" s="153"/>
      <c r="I948" s="153"/>
      <c r="J948" s="153"/>
      <c r="K948" s="153"/>
      <c r="L948" s="153"/>
      <c r="M948" s="153"/>
      <c r="N948" s="153"/>
      <c r="O948" s="153"/>
      <c r="P948" s="153"/>
      <c r="Q948" s="153"/>
      <c r="R948" s="153"/>
      <c r="S948" s="153"/>
      <c r="T948" s="153"/>
      <c r="U948" s="153"/>
      <c r="V948" s="153"/>
      <c r="W948" s="153"/>
      <c r="X948" s="153"/>
      <c r="Y948" s="153"/>
      <c r="Z948" s="153"/>
    </row>
    <row r="949">
      <c r="A949" s="153"/>
      <c r="B949" s="153"/>
      <c r="C949" s="153"/>
      <c r="D949" s="153"/>
      <c r="E949" s="153"/>
      <c r="F949" s="153"/>
      <c r="G949" s="153"/>
      <c r="H949" s="153"/>
      <c r="I949" s="153"/>
      <c r="J949" s="153"/>
      <c r="K949" s="153"/>
      <c r="L949" s="153"/>
      <c r="M949" s="153"/>
      <c r="N949" s="153"/>
      <c r="O949" s="153"/>
      <c r="P949" s="153"/>
      <c r="Q949" s="153"/>
      <c r="R949" s="153"/>
      <c r="S949" s="153"/>
      <c r="T949" s="153"/>
      <c r="U949" s="153"/>
      <c r="V949" s="153"/>
      <c r="W949" s="153"/>
      <c r="X949" s="153"/>
      <c r="Y949" s="153"/>
      <c r="Z949" s="153"/>
    </row>
    <row r="950">
      <c r="A950" s="153"/>
      <c r="B950" s="153"/>
      <c r="C950" s="153"/>
      <c r="D950" s="153"/>
      <c r="E950" s="153"/>
      <c r="F950" s="153"/>
      <c r="G950" s="153"/>
      <c r="H950" s="153"/>
      <c r="I950" s="153"/>
      <c r="J950" s="153"/>
      <c r="K950" s="153"/>
      <c r="L950" s="153"/>
      <c r="M950" s="153"/>
      <c r="N950" s="153"/>
      <c r="O950" s="153"/>
      <c r="P950" s="153"/>
      <c r="Q950" s="153"/>
      <c r="R950" s="153"/>
      <c r="S950" s="153"/>
      <c r="T950" s="153"/>
      <c r="U950" s="153"/>
      <c r="V950" s="153"/>
      <c r="W950" s="153"/>
      <c r="X950" s="153"/>
      <c r="Y950" s="153"/>
      <c r="Z950" s="153"/>
    </row>
    <row r="951">
      <c r="A951" s="153"/>
      <c r="B951" s="153"/>
      <c r="C951" s="153"/>
      <c r="D951" s="153"/>
      <c r="E951" s="153"/>
      <c r="F951" s="153"/>
      <c r="G951" s="153"/>
      <c r="H951" s="153"/>
      <c r="I951" s="153"/>
      <c r="J951" s="153"/>
      <c r="K951" s="153"/>
      <c r="L951" s="153"/>
      <c r="M951" s="153"/>
      <c r="N951" s="153"/>
      <c r="O951" s="153"/>
      <c r="P951" s="153"/>
      <c r="Q951" s="153"/>
      <c r="R951" s="153"/>
      <c r="S951" s="153"/>
      <c r="T951" s="153"/>
      <c r="U951" s="153"/>
      <c r="V951" s="153"/>
      <c r="W951" s="153"/>
      <c r="X951" s="153"/>
      <c r="Y951" s="153"/>
      <c r="Z951" s="153"/>
    </row>
    <row r="952">
      <c r="A952" s="153"/>
      <c r="B952" s="153"/>
      <c r="C952" s="153"/>
      <c r="D952" s="153"/>
      <c r="E952" s="153"/>
      <c r="F952" s="153"/>
      <c r="G952" s="153"/>
      <c r="H952" s="153"/>
      <c r="I952" s="153"/>
      <c r="J952" s="153"/>
      <c r="K952" s="153"/>
      <c r="L952" s="153"/>
      <c r="M952" s="153"/>
      <c r="N952" s="153"/>
      <c r="O952" s="153"/>
      <c r="P952" s="153"/>
      <c r="Q952" s="153"/>
      <c r="R952" s="153"/>
      <c r="S952" s="153"/>
      <c r="T952" s="153"/>
      <c r="U952" s="153"/>
      <c r="V952" s="153"/>
      <c r="W952" s="153"/>
      <c r="X952" s="153"/>
      <c r="Y952" s="153"/>
      <c r="Z952" s="153"/>
    </row>
    <row r="953">
      <c r="A953" s="153"/>
      <c r="B953" s="153"/>
      <c r="C953" s="153"/>
      <c r="D953" s="153"/>
      <c r="E953" s="153"/>
      <c r="F953" s="153"/>
      <c r="G953" s="153"/>
      <c r="H953" s="153"/>
      <c r="I953" s="153"/>
      <c r="J953" s="153"/>
      <c r="K953" s="153"/>
      <c r="L953" s="153"/>
      <c r="M953" s="153"/>
      <c r="N953" s="153"/>
      <c r="O953" s="153"/>
      <c r="P953" s="153"/>
      <c r="Q953" s="153"/>
      <c r="R953" s="153"/>
      <c r="S953" s="153"/>
      <c r="T953" s="153"/>
      <c r="U953" s="153"/>
      <c r="V953" s="153"/>
      <c r="W953" s="153"/>
      <c r="X953" s="153"/>
      <c r="Y953" s="153"/>
      <c r="Z953" s="153"/>
    </row>
    <row r="954">
      <c r="A954" s="153"/>
      <c r="B954" s="153"/>
      <c r="C954" s="153"/>
      <c r="D954" s="153"/>
      <c r="E954" s="153"/>
      <c r="F954" s="153"/>
      <c r="G954" s="153"/>
      <c r="H954" s="153"/>
      <c r="I954" s="153"/>
      <c r="J954" s="153"/>
      <c r="K954" s="153"/>
      <c r="L954" s="153"/>
      <c r="M954" s="153"/>
      <c r="N954" s="153"/>
      <c r="O954" s="153"/>
      <c r="P954" s="153"/>
      <c r="Q954" s="153"/>
      <c r="R954" s="153"/>
      <c r="S954" s="153"/>
      <c r="T954" s="153"/>
      <c r="U954" s="153"/>
      <c r="V954" s="153"/>
      <c r="W954" s="153"/>
      <c r="X954" s="153"/>
      <c r="Y954" s="153"/>
      <c r="Z954" s="153"/>
    </row>
    <row r="955">
      <c r="A955" s="153"/>
      <c r="B955" s="153"/>
      <c r="C955" s="153"/>
      <c r="D955" s="153"/>
      <c r="E955" s="153"/>
      <c r="F955" s="153"/>
      <c r="G955" s="153"/>
      <c r="H955" s="153"/>
      <c r="I955" s="153"/>
      <c r="J955" s="153"/>
      <c r="K955" s="153"/>
      <c r="L955" s="153"/>
      <c r="M955" s="153"/>
      <c r="N955" s="153"/>
      <c r="O955" s="153"/>
      <c r="P955" s="153"/>
      <c r="Q955" s="153"/>
      <c r="R955" s="153"/>
      <c r="S955" s="153"/>
      <c r="T955" s="153"/>
      <c r="U955" s="153"/>
      <c r="V955" s="153"/>
      <c r="W955" s="153"/>
      <c r="X955" s="153"/>
      <c r="Y955" s="153"/>
      <c r="Z955" s="153"/>
    </row>
    <row r="956">
      <c r="A956" s="153"/>
      <c r="B956" s="153"/>
      <c r="C956" s="153"/>
      <c r="D956" s="153"/>
      <c r="E956" s="153"/>
      <c r="F956" s="153"/>
      <c r="G956" s="153"/>
      <c r="H956" s="153"/>
      <c r="I956" s="153"/>
      <c r="J956" s="153"/>
      <c r="K956" s="153"/>
      <c r="L956" s="153"/>
      <c r="M956" s="153"/>
      <c r="N956" s="153"/>
      <c r="O956" s="153"/>
      <c r="P956" s="153"/>
      <c r="Q956" s="153"/>
      <c r="R956" s="153"/>
      <c r="S956" s="153"/>
      <c r="T956" s="153"/>
      <c r="U956" s="153"/>
      <c r="V956" s="153"/>
      <c r="W956" s="153"/>
      <c r="X956" s="153"/>
      <c r="Y956" s="153"/>
      <c r="Z956" s="153"/>
    </row>
    <row r="957">
      <c r="A957" s="153"/>
      <c r="B957" s="153"/>
      <c r="C957" s="153"/>
      <c r="D957" s="153"/>
      <c r="E957" s="153"/>
      <c r="F957" s="153"/>
      <c r="G957" s="153"/>
      <c r="H957" s="153"/>
      <c r="I957" s="153"/>
      <c r="J957" s="153"/>
      <c r="K957" s="153"/>
      <c r="L957" s="153"/>
      <c r="M957" s="153"/>
      <c r="N957" s="153"/>
      <c r="O957" s="153"/>
      <c r="P957" s="153"/>
      <c r="Q957" s="153"/>
      <c r="R957" s="153"/>
      <c r="S957" s="153"/>
      <c r="T957" s="153"/>
      <c r="U957" s="153"/>
      <c r="V957" s="153"/>
      <c r="W957" s="153"/>
      <c r="X957" s="153"/>
      <c r="Y957" s="153"/>
      <c r="Z957" s="153"/>
    </row>
    <row r="958">
      <c r="A958" s="153"/>
      <c r="B958" s="153"/>
      <c r="C958" s="153"/>
      <c r="D958" s="153"/>
      <c r="E958" s="153"/>
      <c r="F958" s="153"/>
      <c r="G958" s="153"/>
      <c r="H958" s="153"/>
      <c r="I958" s="153"/>
      <c r="J958" s="153"/>
      <c r="K958" s="153"/>
      <c r="L958" s="153"/>
      <c r="M958" s="153"/>
      <c r="N958" s="153"/>
      <c r="O958" s="153"/>
      <c r="P958" s="153"/>
      <c r="Q958" s="153"/>
      <c r="R958" s="153"/>
      <c r="S958" s="153"/>
      <c r="T958" s="153"/>
      <c r="U958" s="153"/>
      <c r="V958" s="153"/>
      <c r="W958" s="153"/>
      <c r="X958" s="153"/>
      <c r="Y958" s="153"/>
      <c r="Z958" s="153"/>
    </row>
    <row r="959">
      <c r="A959" s="153"/>
      <c r="B959" s="153"/>
      <c r="C959" s="153"/>
      <c r="D959" s="153"/>
      <c r="E959" s="153"/>
      <c r="F959" s="153"/>
      <c r="G959" s="153"/>
      <c r="H959" s="153"/>
      <c r="I959" s="153"/>
      <c r="J959" s="153"/>
      <c r="K959" s="153"/>
      <c r="L959" s="153"/>
      <c r="M959" s="153"/>
      <c r="N959" s="153"/>
      <c r="O959" s="153"/>
      <c r="P959" s="153"/>
      <c r="Q959" s="153"/>
      <c r="R959" s="153"/>
      <c r="S959" s="153"/>
      <c r="T959" s="153"/>
      <c r="U959" s="153"/>
      <c r="V959" s="153"/>
      <c r="W959" s="153"/>
      <c r="X959" s="153"/>
      <c r="Y959" s="153"/>
      <c r="Z959" s="153"/>
    </row>
    <row r="960">
      <c r="A960" s="153"/>
      <c r="B960" s="153"/>
      <c r="C960" s="153"/>
      <c r="D960" s="153"/>
      <c r="E960" s="153"/>
      <c r="F960" s="153"/>
      <c r="G960" s="153"/>
      <c r="H960" s="153"/>
      <c r="I960" s="153"/>
      <c r="J960" s="153"/>
      <c r="K960" s="153"/>
      <c r="L960" s="153"/>
      <c r="M960" s="153"/>
      <c r="N960" s="153"/>
      <c r="O960" s="153"/>
      <c r="P960" s="153"/>
      <c r="Q960" s="153"/>
      <c r="R960" s="153"/>
      <c r="S960" s="153"/>
      <c r="T960" s="153"/>
      <c r="U960" s="153"/>
      <c r="V960" s="153"/>
      <c r="W960" s="153"/>
      <c r="X960" s="153"/>
      <c r="Y960" s="153"/>
      <c r="Z960" s="153"/>
    </row>
    <row r="961">
      <c r="A961" s="153"/>
      <c r="B961" s="153"/>
      <c r="C961" s="153"/>
      <c r="D961" s="153"/>
      <c r="E961" s="153"/>
      <c r="F961" s="153"/>
      <c r="G961" s="153"/>
      <c r="H961" s="153"/>
      <c r="I961" s="153"/>
      <c r="J961" s="153"/>
      <c r="K961" s="153"/>
      <c r="L961" s="153"/>
      <c r="M961" s="153"/>
      <c r="N961" s="153"/>
      <c r="O961" s="153"/>
      <c r="P961" s="153"/>
      <c r="Q961" s="153"/>
      <c r="R961" s="153"/>
      <c r="S961" s="153"/>
      <c r="T961" s="153"/>
      <c r="U961" s="153"/>
      <c r="V961" s="153"/>
      <c r="W961" s="153"/>
      <c r="X961" s="153"/>
      <c r="Y961" s="153"/>
      <c r="Z961" s="153"/>
    </row>
    <row r="962">
      <c r="A962" s="153"/>
      <c r="B962" s="153"/>
      <c r="C962" s="153"/>
      <c r="D962" s="153"/>
      <c r="E962" s="153"/>
      <c r="F962" s="153"/>
      <c r="G962" s="153"/>
      <c r="H962" s="153"/>
      <c r="I962" s="153"/>
      <c r="J962" s="153"/>
      <c r="K962" s="153"/>
      <c r="L962" s="153"/>
      <c r="M962" s="153"/>
      <c r="N962" s="153"/>
      <c r="O962" s="153"/>
      <c r="P962" s="153"/>
      <c r="Q962" s="153"/>
      <c r="R962" s="153"/>
      <c r="S962" s="153"/>
      <c r="T962" s="153"/>
      <c r="U962" s="153"/>
      <c r="V962" s="153"/>
      <c r="W962" s="153"/>
      <c r="X962" s="153"/>
      <c r="Y962" s="153"/>
      <c r="Z962" s="153"/>
    </row>
    <row r="963">
      <c r="A963" s="153"/>
      <c r="B963" s="153"/>
      <c r="C963" s="153"/>
      <c r="D963" s="153"/>
      <c r="E963" s="153"/>
      <c r="F963" s="153"/>
      <c r="G963" s="153"/>
      <c r="H963" s="153"/>
      <c r="I963" s="153"/>
      <c r="J963" s="153"/>
      <c r="K963" s="153"/>
      <c r="L963" s="153"/>
      <c r="M963" s="153"/>
      <c r="N963" s="153"/>
      <c r="O963" s="153"/>
      <c r="P963" s="153"/>
      <c r="Q963" s="153"/>
      <c r="R963" s="153"/>
      <c r="S963" s="153"/>
      <c r="T963" s="153"/>
      <c r="U963" s="153"/>
      <c r="V963" s="153"/>
      <c r="W963" s="153"/>
      <c r="X963" s="153"/>
      <c r="Y963" s="153"/>
      <c r="Z963" s="153"/>
    </row>
    <row r="964">
      <c r="A964" s="153"/>
      <c r="B964" s="153"/>
      <c r="C964" s="153"/>
      <c r="D964" s="153"/>
      <c r="E964" s="153"/>
      <c r="F964" s="153"/>
      <c r="G964" s="153"/>
      <c r="H964" s="153"/>
      <c r="I964" s="153"/>
      <c r="J964" s="153"/>
      <c r="K964" s="153"/>
      <c r="L964" s="153"/>
      <c r="M964" s="153"/>
      <c r="N964" s="153"/>
      <c r="O964" s="153"/>
      <c r="P964" s="153"/>
      <c r="Q964" s="153"/>
      <c r="R964" s="153"/>
      <c r="S964" s="153"/>
      <c r="T964" s="153"/>
      <c r="U964" s="153"/>
      <c r="V964" s="153"/>
      <c r="W964" s="153"/>
      <c r="X964" s="153"/>
      <c r="Y964" s="153"/>
      <c r="Z964" s="153"/>
    </row>
    <row r="965">
      <c r="A965" s="153"/>
      <c r="B965" s="153"/>
      <c r="C965" s="153"/>
      <c r="D965" s="153"/>
      <c r="E965" s="153"/>
      <c r="F965" s="153"/>
      <c r="G965" s="153"/>
      <c r="H965" s="153"/>
      <c r="I965" s="153"/>
      <c r="J965" s="153"/>
      <c r="K965" s="153"/>
      <c r="L965" s="153"/>
      <c r="M965" s="153"/>
      <c r="N965" s="153"/>
      <c r="O965" s="153"/>
      <c r="P965" s="153"/>
      <c r="Q965" s="153"/>
      <c r="R965" s="153"/>
      <c r="S965" s="153"/>
      <c r="T965" s="153"/>
      <c r="U965" s="153"/>
      <c r="V965" s="153"/>
      <c r="W965" s="153"/>
      <c r="X965" s="153"/>
      <c r="Y965" s="153"/>
      <c r="Z965" s="153"/>
    </row>
    <row r="966">
      <c r="A966" s="153"/>
      <c r="B966" s="153"/>
      <c r="C966" s="153"/>
      <c r="D966" s="153"/>
      <c r="E966" s="153"/>
      <c r="F966" s="153"/>
      <c r="G966" s="153"/>
      <c r="H966" s="153"/>
      <c r="I966" s="153"/>
      <c r="J966" s="153"/>
      <c r="K966" s="153"/>
      <c r="L966" s="153"/>
      <c r="M966" s="153"/>
      <c r="N966" s="153"/>
      <c r="O966" s="153"/>
      <c r="P966" s="153"/>
      <c r="Q966" s="153"/>
      <c r="R966" s="153"/>
      <c r="S966" s="153"/>
      <c r="T966" s="153"/>
      <c r="U966" s="153"/>
      <c r="V966" s="153"/>
      <c r="W966" s="153"/>
      <c r="X966" s="153"/>
      <c r="Y966" s="153"/>
      <c r="Z966" s="153"/>
    </row>
    <row r="967">
      <c r="A967" s="153"/>
      <c r="B967" s="153"/>
      <c r="C967" s="153"/>
      <c r="D967" s="153"/>
      <c r="E967" s="153"/>
      <c r="F967" s="153"/>
      <c r="G967" s="153"/>
      <c r="H967" s="153"/>
      <c r="I967" s="153"/>
      <c r="J967" s="153"/>
      <c r="K967" s="153"/>
      <c r="L967" s="153"/>
      <c r="M967" s="153"/>
      <c r="N967" s="153"/>
      <c r="O967" s="153"/>
      <c r="P967" s="153"/>
      <c r="Q967" s="153"/>
      <c r="R967" s="153"/>
      <c r="S967" s="153"/>
      <c r="T967" s="153"/>
      <c r="U967" s="153"/>
      <c r="V967" s="153"/>
      <c r="W967" s="153"/>
      <c r="X967" s="153"/>
      <c r="Y967" s="153"/>
      <c r="Z967" s="153"/>
    </row>
    <row r="968">
      <c r="A968" s="153"/>
      <c r="B968" s="153"/>
      <c r="C968" s="153"/>
      <c r="D968" s="153"/>
      <c r="E968" s="153"/>
      <c r="F968" s="153"/>
      <c r="G968" s="153"/>
      <c r="H968" s="153"/>
      <c r="I968" s="153"/>
      <c r="J968" s="153"/>
      <c r="K968" s="153"/>
      <c r="L968" s="153"/>
      <c r="M968" s="153"/>
      <c r="N968" s="153"/>
      <c r="O968" s="153"/>
      <c r="P968" s="153"/>
      <c r="Q968" s="153"/>
      <c r="R968" s="153"/>
      <c r="S968" s="153"/>
      <c r="T968" s="153"/>
      <c r="U968" s="153"/>
      <c r="V968" s="153"/>
      <c r="W968" s="153"/>
      <c r="X968" s="153"/>
      <c r="Y968" s="153"/>
      <c r="Z968" s="153"/>
    </row>
    <row r="969">
      <c r="A969" s="153"/>
      <c r="B969" s="153"/>
      <c r="C969" s="153"/>
      <c r="D969" s="153"/>
      <c r="E969" s="153"/>
      <c r="F969" s="153"/>
      <c r="G969" s="153"/>
      <c r="H969" s="153"/>
      <c r="I969" s="153"/>
      <c r="J969" s="153"/>
      <c r="K969" s="153"/>
      <c r="L969" s="153"/>
      <c r="M969" s="153"/>
      <c r="N969" s="153"/>
      <c r="O969" s="153"/>
      <c r="P969" s="153"/>
      <c r="Q969" s="153"/>
      <c r="R969" s="153"/>
      <c r="S969" s="153"/>
      <c r="T969" s="153"/>
      <c r="U969" s="153"/>
      <c r="V969" s="153"/>
      <c r="W969" s="153"/>
      <c r="X969" s="153"/>
      <c r="Y969" s="153"/>
      <c r="Z969" s="153"/>
    </row>
    <row r="970">
      <c r="A970" s="153"/>
      <c r="B970" s="153"/>
      <c r="C970" s="153"/>
      <c r="D970" s="153"/>
      <c r="E970" s="153"/>
      <c r="F970" s="153"/>
      <c r="G970" s="153"/>
      <c r="H970" s="153"/>
      <c r="I970" s="153"/>
      <c r="J970" s="153"/>
      <c r="K970" s="153"/>
      <c r="L970" s="153"/>
      <c r="M970" s="153"/>
      <c r="N970" s="153"/>
      <c r="O970" s="153"/>
      <c r="P970" s="153"/>
      <c r="Q970" s="153"/>
      <c r="R970" s="153"/>
      <c r="S970" s="153"/>
      <c r="T970" s="153"/>
      <c r="U970" s="153"/>
      <c r="V970" s="153"/>
      <c r="W970" s="153"/>
      <c r="X970" s="153"/>
      <c r="Y970" s="153"/>
      <c r="Z970" s="153"/>
    </row>
    <row r="971">
      <c r="A971" s="153"/>
      <c r="B971" s="153"/>
      <c r="C971" s="153"/>
      <c r="D971" s="153"/>
      <c r="E971" s="153"/>
      <c r="F971" s="153"/>
      <c r="G971" s="153"/>
      <c r="H971" s="153"/>
      <c r="I971" s="153"/>
      <c r="J971" s="153"/>
      <c r="K971" s="153"/>
      <c r="L971" s="153"/>
      <c r="M971" s="153"/>
      <c r="N971" s="153"/>
      <c r="O971" s="153"/>
      <c r="P971" s="153"/>
      <c r="Q971" s="153"/>
      <c r="R971" s="153"/>
      <c r="S971" s="153"/>
      <c r="T971" s="153"/>
      <c r="U971" s="153"/>
      <c r="V971" s="153"/>
      <c r="W971" s="153"/>
      <c r="X971" s="153"/>
      <c r="Y971" s="153"/>
      <c r="Z971" s="153"/>
    </row>
    <row r="972">
      <c r="A972" s="153"/>
      <c r="B972" s="153"/>
      <c r="C972" s="153"/>
      <c r="D972" s="153"/>
      <c r="E972" s="153"/>
      <c r="F972" s="153"/>
      <c r="G972" s="153"/>
      <c r="H972" s="153"/>
      <c r="I972" s="153"/>
      <c r="J972" s="153"/>
      <c r="K972" s="153"/>
      <c r="L972" s="153"/>
      <c r="M972" s="153"/>
      <c r="N972" s="153"/>
      <c r="O972" s="153"/>
      <c r="P972" s="153"/>
      <c r="Q972" s="153"/>
      <c r="R972" s="153"/>
      <c r="S972" s="153"/>
      <c r="T972" s="153"/>
      <c r="U972" s="153"/>
      <c r="V972" s="153"/>
      <c r="W972" s="153"/>
      <c r="X972" s="153"/>
      <c r="Y972" s="153"/>
      <c r="Z972" s="153"/>
    </row>
    <row r="973">
      <c r="A973" s="153"/>
      <c r="B973" s="153"/>
      <c r="C973" s="153"/>
      <c r="D973" s="153"/>
      <c r="E973" s="153"/>
      <c r="F973" s="153"/>
      <c r="G973" s="153"/>
      <c r="H973" s="153"/>
      <c r="I973" s="153"/>
      <c r="J973" s="153"/>
      <c r="K973" s="153"/>
      <c r="L973" s="153"/>
      <c r="M973" s="153"/>
      <c r="N973" s="153"/>
      <c r="O973" s="153"/>
      <c r="P973" s="153"/>
      <c r="Q973" s="153"/>
      <c r="R973" s="153"/>
      <c r="S973" s="153"/>
      <c r="T973" s="153"/>
      <c r="U973" s="153"/>
      <c r="V973" s="153"/>
      <c r="W973" s="153"/>
      <c r="X973" s="153"/>
      <c r="Y973" s="153"/>
      <c r="Z973" s="153"/>
    </row>
    <row r="974">
      <c r="A974" s="153"/>
      <c r="B974" s="153"/>
      <c r="C974" s="153"/>
      <c r="D974" s="153"/>
      <c r="E974" s="153"/>
      <c r="F974" s="153"/>
      <c r="G974" s="153"/>
      <c r="H974" s="153"/>
      <c r="I974" s="153"/>
      <c r="J974" s="153"/>
      <c r="K974" s="153"/>
      <c r="L974" s="153"/>
      <c r="M974" s="153"/>
      <c r="N974" s="153"/>
      <c r="O974" s="153"/>
      <c r="P974" s="153"/>
      <c r="Q974" s="153"/>
      <c r="R974" s="153"/>
      <c r="S974" s="153"/>
      <c r="T974" s="153"/>
      <c r="U974" s="153"/>
      <c r="V974" s="153"/>
      <c r="W974" s="153"/>
      <c r="X974" s="153"/>
      <c r="Y974" s="153"/>
      <c r="Z974" s="153"/>
    </row>
    <row r="975">
      <c r="A975" s="153"/>
      <c r="B975" s="153"/>
      <c r="C975" s="153"/>
      <c r="D975" s="153"/>
      <c r="E975" s="153"/>
      <c r="F975" s="153"/>
      <c r="G975" s="153"/>
      <c r="H975" s="153"/>
      <c r="I975" s="153"/>
      <c r="J975" s="153"/>
      <c r="K975" s="153"/>
      <c r="L975" s="153"/>
      <c r="M975" s="153"/>
      <c r="N975" s="153"/>
      <c r="O975" s="153"/>
      <c r="P975" s="153"/>
      <c r="Q975" s="153"/>
      <c r="R975" s="153"/>
      <c r="S975" s="153"/>
      <c r="T975" s="153"/>
      <c r="U975" s="153"/>
      <c r="V975" s="153"/>
      <c r="W975" s="153"/>
      <c r="X975" s="153"/>
      <c r="Y975" s="153"/>
      <c r="Z975" s="153"/>
    </row>
    <row r="976">
      <c r="A976" s="153"/>
      <c r="B976" s="153"/>
      <c r="C976" s="153"/>
      <c r="D976" s="153"/>
      <c r="E976" s="153"/>
      <c r="F976" s="153"/>
      <c r="G976" s="153"/>
      <c r="H976" s="153"/>
      <c r="I976" s="153"/>
      <c r="J976" s="153"/>
      <c r="K976" s="153"/>
      <c r="L976" s="153"/>
      <c r="M976" s="153"/>
      <c r="N976" s="153"/>
      <c r="O976" s="153"/>
      <c r="P976" s="153"/>
      <c r="Q976" s="153"/>
      <c r="R976" s="153"/>
      <c r="S976" s="153"/>
      <c r="T976" s="153"/>
      <c r="U976" s="153"/>
      <c r="V976" s="153"/>
      <c r="W976" s="153"/>
      <c r="X976" s="153"/>
      <c r="Y976" s="153"/>
      <c r="Z976" s="153"/>
    </row>
    <row r="977">
      <c r="A977" s="153"/>
      <c r="B977" s="153"/>
      <c r="C977" s="153"/>
      <c r="D977" s="153"/>
      <c r="E977" s="153"/>
      <c r="F977" s="153"/>
      <c r="G977" s="153"/>
      <c r="H977" s="153"/>
      <c r="I977" s="153"/>
      <c r="J977" s="153"/>
      <c r="K977" s="153"/>
      <c r="L977" s="153"/>
      <c r="M977" s="153"/>
      <c r="N977" s="153"/>
      <c r="O977" s="153"/>
      <c r="P977" s="153"/>
      <c r="Q977" s="153"/>
      <c r="R977" s="153"/>
      <c r="S977" s="153"/>
      <c r="T977" s="153"/>
      <c r="U977" s="153"/>
      <c r="V977" s="153"/>
      <c r="W977" s="153"/>
      <c r="X977" s="153"/>
      <c r="Y977" s="153"/>
      <c r="Z977" s="153"/>
    </row>
    <row r="978">
      <c r="A978" s="153"/>
      <c r="B978" s="153"/>
      <c r="C978" s="153"/>
      <c r="D978" s="153"/>
      <c r="E978" s="153"/>
      <c r="F978" s="153"/>
      <c r="G978" s="153"/>
      <c r="H978" s="153"/>
      <c r="I978" s="153"/>
      <c r="J978" s="153"/>
      <c r="K978" s="153"/>
      <c r="L978" s="153"/>
      <c r="M978" s="153"/>
      <c r="N978" s="153"/>
      <c r="O978" s="153"/>
      <c r="P978" s="153"/>
      <c r="Q978" s="153"/>
      <c r="R978" s="153"/>
      <c r="S978" s="153"/>
      <c r="T978" s="153"/>
      <c r="U978" s="153"/>
      <c r="V978" s="153"/>
      <c r="W978" s="153"/>
      <c r="X978" s="153"/>
      <c r="Y978" s="153"/>
      <c r="Z978" s="153"/>
    </row>
    <row r="979">
      <c r="A979" s="153"/>
      <c r="B979" s="153"/>
      <c r="C979" s="153"/>
      <c r="D979" s="153"/>
      <c r="E979" s="153"/>
      <c r="F979" s="153"/>
      <c r="G979" s="153"/>
      <c r="H979" s="153"/>
      <c r="I979" s="153"/>
      <c r="J979" s="153"/>
      <c r="K979" s="153"/>
      <c r="L979" s="153"/>
      <c r="M979" s="153"/>
      <c r="N979" s="153"/>
      <c r="O979" s="153"/>
      <c r="P979" s="153"/>
      <c r="Q979" s="153"/>
      <c r="R979" s="153"/>
      <c r="S979" s="153"/>
      <c r="T979" s="153"/>
      <c r="U979" s="153"/>
      <c r="V979" s="153"/>
      <c r="W979" s="153"/>
      <c r="X979" s="153"/>
      <c r="Y979" s="153"/>
      <c r="Z979" s="153"/>
    </row>
    <row r="980">
      <c r="A980" s="153"/>
      <c r="B980" s="153"/>
      <c r="C980" s="153"/>
      <c r="D980" s="153"/>
      <c r="E980" s="153"/>
      <c r="F980" s="153"/>
      <c r="G980" s="153"/>
      <c r="H980" s="153"/>
      <c r="I980" s="153"/>
      <c r="J980" s="153"/>
      <c r="K980" s="153"/>
      <c r="L980" s="153"/>
      <c r="M980" s="153"/>
      <c r="N980" s="153"/>
      <c r="O980" s="153"/>
      <c r="P980" s="153"/>
      <c r="Q980" s="153"/>
      <c r="R980" s="153"/>
      <c r="S980" s="153"/>
      <c r="T980" s="153"/>
      <c r="U980" s="153"/>
      <c r="V980" s="153"/>
      <c r="W980" s="153"/>
      <c r="X980" s="153"/>
      <c r="Y980" s="153"/>
      <c r="Z980" s="153"/>
    </row>
    <row r="981">
      <c r="A981" s="153"/>
      <c r="B981" s="153"/>
      <c r="C981" s="153"/>
      <c r="D981" s="153"/>
      <c r="E981" s="153"/>
      <c r="F981" s="153"/>
      <c r="G981" s="153"/>
      <c r="H981" s="153"/>
      <c r="I981" s="153"/>
      <c r="J981" s="153"/>
      <c r="K981" s="153"/>
      <c r="L981" s="153"/>
      <c r="M981" s="153"/>
      <c r="N981" s="153"/>
      <c r="O981" s="153"/>
      <c r="P981" s="153"/>
      <c r="Q981" s="153"/>
      <c r="R981" s="153"/>
      <c r="S981" s="153"/>
      <c r="T981" s="153"/>
      <c r="U981" s="153"/>
      <c r="V981" s="153"/>
      <c r="W981" s="153"/>
      <c r="X981" s="153"/>
      <c r="Y981" s="153"/>
      <c r="Z981" s="153"/>
    </row>
    <row r="982">
      <c r="A982" s="153"/>
      <c r="B982" s="153"/>
      <c r="C982" s="153"/>
      <c r="D982" s="153"/>
      <c r="E982" s="153"/>
      <c r="F982" s="153"/>
      <c r="G982" s="153"/>
      <c r="H982" s="153"/>
      <c r="I982" s="153"/>
      <c r="J982" s="153"/>
      <c r="K982" s="153"/>
      <c r="L982" s="153"/>
      <c r="M982" s="153"/>
      <c r="N982" s="153"/>
      <c r="O982" s="153"/>
      <c r="P982" s="153"/>
      <c r="Q982" s="153"/>
      <c r="R982" s="153"/>
      <c r="S982" s="153"/>
      <c r="T982" s="153"/>
      <c r="U982" s="153"/>
      <c r="V982" s="153"/>
      <c r="W982" s="153"/>
      <c r="X982" s="153"/>
      <c r="Y982" s="153"/>
      <c r="Z982" s="153"/>
    </row>
    <row r="983">
      <c r="A983" s="153"/>
      <c r="B983" s="153"/>
      <c r="C983" s="153"/>
      <c r="D983" s="153"/>
      <c r="E983" s="153"/>
      <c r="F983" s="153"/>
      <c r="G983" s="153"/>
      <c r="H983" s="153"/>
      <c r="I983" s="153"/>
      <c r="J983" s="153"/>
      <c r="K983" s="153"/>
      <c r="L983" s="153"/>
      <c r="M983" s="153"/>
      <c r="N983" s="153"/>
      <c r="O983" s="153"/>
      <c r="P983" s="153"/>
      <c r="Q983" s="153"/>
      <c r="R983" s="153"/>
      <c r="S983" s="153"/>
      <c r="T983" s="153"/>
      <c r="U983" s="153"/>
      <c r="V983" s="153"/>
      <c r="W983" s="153"/>
      <c r="X983" s="153"/>
      <c r="Y983" s="153"/>
      <c r="Z983" s="153"/>
    </row>
    <row r="984">
      <c r="A984" s="153"/>
      <c r="B984" s="153"/>
      <c r="C984" s="153"/>
      <c r="D984" s="153"/>
      <c r="E984" s="153"/>
      <c r="F984" s="153"/>
      <c r="G984" s="153"/>
      <c r="H984" s="153"/>
      <c r="I984" s="153"/>
      <c r="J984" s="153"/>
      <c r="K984" s="153"/>
      <c r="L984" s="153"/>
      <c r="M984" s="153"/>
      <c r="N984" s="153"/>
      <c r="O984" s="153"/>
      <c r="P984" s="153"/>
      <c r="Q984" s="153"/>
      <c r="R984" s="153"/>
      <c r="S984" s="153"/>
      <c r="T984" s="153"/>
      <c r="U984" s="153"/>
      <c r="V984" s="153"/>
      <c r="W984" s="153"/>
      <c r="X984" s="153"/>
      <c r="Y984" s="153"/>
      <c r="Z984" s="153"/>
    </row>
    <row r="985">
      <c r="A985" s="153"/>
      <c r="B985" s="153"/>
      <c r="C985" s="153"/>
      <c r="D985" s="153"/>
      <c r="E985" s="153"/>
      <c r="F985" s="153"/>
      <c r="G985" s="153"/>
      <c r="H985" s="153"/>
      <c r="I985" s="153"/>
      <c r="J985" s="153"/>
      <c r="K985" s="153"/>
      <c r="L985" s="153"/>
      <c r="M985" s="153"/>
      <c r="N985" s="153"/>
      <c r="O985" s="153"/>
      <c r="P985" s="153"/>
      <c r="Q985" s="153"/>
      <c r="R985" s="153"/>
      <c r="S985" s="153"/>
      <c r="T985" s="153"/>
      <c r="U985" s="153"/>
      <c r="V985" s="153"/>
      <c r="W985" s="153"/>
      <c r="X985" s="153"/>
      <c r="Y985" s="153"/>
      <c r="Z985" s="153"/>
    </row>
    <row r="986">
      <c r="A986" s="153"/>
      <c r="B986" s="153"/>
      <c r="C986" s="153"/>
      <c r="D986" s="153"/>
      <c r="E986" s="153"/>
      <c r="F986" s="153"/>
      <c r="G986" s="153"/>
      <c r="H986" s="153"/>
      <c r="I986" s="153"/>
      <c r="J986" s="153"/>
      <c r="K986" s="153"/>
      <c r="L986" s="153"/>
      <c r="M986" s="153"/>
      <c r="N986" s="153"/>
      <c r="O986" s="153"/>
      <c r="P986" s="153"/>
      <c r="Q986" s="153"/>
      <c r="R986" s="153"/>
      <c r="S986" s="153"/>
      <c r="T986" s="153"/>
      <c r="U986" s="153"/>
      <c r="V986" s="153"/>
      <c r="W986" s="153"/>
      <c r="X986" s="153"/>
      <c r="Y986" s="153"/>
      <c r="Z986" s="153"/>
    </row>
    <row r="987">
      <c r="A987" s="153"/>
      <c r="B987" s="153"/>
      <c r="C987" s="153"/>
      <c r="D987" s="153"/>
      <c r="E987" s="153"/>
      <c r="F987" s="153"/>
      <c r="G987" s="153"/>
      <c r="H987" s="153"/>
      <c r="I987" s="153"/>
      <c r="J987" s="153"/>
      <c r="K987" s="153"/>
      <c r="L987" s="153"/>
      <c r="M987" s="153"/>
      <c r="N987" s="153"/>
      <c r="O987" s="153"/>
      <c r="P987" s="153"/>
      <c r="Q987" s="153"/>
      <c r="R987" s="153"/>
      <c r="S987" s="153"/>
      <c r="T987" s="153"/>
      <c r="U987" s="153"/>
      <c r="V987" s="153"/>
      <c r="W987" s="153"/>
      <c r="X987" s="153"/>
      <c r="Y987" s="153"/>
      <c r="Z987" s="153"/>
    </row>
    <row r="988">
      <c r="A988" s="153"/>
      <c r="B988" s="153"/>
      <c r="C988" s="153"/>
      <c r="D988" s="153"/>
      <c r="E988" s="153"/>
      <c r="F988" s="153"/>
      <c r="G988" s="153"/>
      <c r="H988" s="153"/>
      <c r="I988" s="153"/>
      <c r="J988" s="153"/>
      <c r="K988" s="153"/>
      <c r="L988" s="153"/>
      <c r="M988" s="153"/>
      <c r="N988" s="153"/>
      <c r="O988" s="153"/>
      <c r="P988" s="153"/>
      <c r="Q988" s="153"/>
      <c r="R988" s="153"/>
      <c r="S988" s="153"/>
      <c r="T988" s="153"/>
      <c r="U988" s="153"/>
      <c r="V988" s="153"/>
      <c r="W988" s="153"/>
      <c r="X988" s="153"/>
      <c r="Y988" s="153"/>
      <c r="Z988" s="153"/>
    </row>
    <row r="989">
      <c r="A989" s="153"/>
      <c r="B989" s="153"/>
      <c r="C989" s="153"/>
      <c r="D989" s="153"/>
      <c r="E989" s="153"/>
      <c r="F989" s="153"/>
      <c r="G989" s="153"/>
      <c r="H989" s="153"/>
      <c r="I989" s="153"/>
      <c r="J989" s="153"/>
      <c r="K989" s="153"/>
      <c r="L989" s="153"/>
      <c r="M989" s="153"/>
      <c r="N989" s="153"/>
      <c r="O989" s="153"/>
      <c r="P989" s="153"/>
      <c r="Q989" s="153"/>
      <c r="R989" s="153"/>
      <c r="S989" s="153"/>
      <c r="T989" s="153"/>
      <c r="U989" s="153"/>
      <c r="V989" s="153"/>
      <c r="W989" s="153"/>
      <c r="X989" s="153"/>
      <c r="Y989" s="153"/>
      <c r="Z989" s="153"/>
    </row>
    <row r="990">
      <c r="A990" s="153"/>
      <c r="B990" s="153"/>
      <c r="C990" s="153"/>
      <c r="D990" s="153"/>
      <c r="E990" s="153"/>
      <c r="F990" s="153"/>
      <c r="G990" s="153"/>
      <c r="H990" s="153"/>
      <c r="I990" s="153"/>
      <c r="J990" s="153"/>
      <c r="K990" s="153"/>
      <c r="L990" s="153"/>
      <c r="M990" s="153"/>
      <c r="N990" s="153"/>
      <c r="O990" s="153"/>
      <c r="P990" s="153"/>
      <c r="Q990" s="153"/>
      <c r="R990" s="153"/>
      <c r="S990" s="153"/>
      <c r="T990" s="153"/>
      <c r="U990" s="153"/>
      <c r="V990" s="153"/>
      <c r="W990" s="153"/>
      <c r="X990" s="153"/>
      <c r="Y990" s="153"/>
      <c r="Z990" s="153"/>
    </row>
    <row r="991">
      <c r="A991" s="153"/>
      <c r="B991" s="153"/>
      <c r="C991" s="153"/>
      <c r="D991" s="153"/>
      <c r="E991" s="153"/>
      <c r="F991" s="153"/>
      <c r="G991" s="153"/>
      <c r="H991" s="153"/>
      <c r="I991" s="153"/>
      <c r="J991" s="153"/>
      <c r="K991" s="153"/>
      <c r="L991" s="153"/>
      <c r="M991" s="153"/>
      <c r="N991" s="153"/>
      <c r="O991" s="153"/>
      <c r="P991" s="153"/>
      <c r="Q991" s="153"/>
      <c r="R991" s="153"/>
      <c r="S991" s="153"/>
      <c r="T991" s="153"/>
      <c r="U991" s="153"/>
      <c r="V991" s="153"/>
      <c r="W991" s="153"/>
      <c r="X991" s="153"/>
      <c r="Y991" s="153"/>
      <c r="Z991" s="153"/>
    </row>
    <row r="992">
      <c r="A992" s="153"/>
      <c r="B992" s="153"/>
      <c r="C992" s="153"/>
      <c r="D992" s="153"/>
      <c r="E992" s="153"/>
      <c r="F992" s="153"/>
      <c r="G992" s="153"/>
      <c r="H992" s="153"/>
      <c r="I992" s="153"/>
      <c r="J992" s="153"/>
      <c r="K992" s="153"/>
      <c r="L992" s="153"/>
      <c r="M992" s="153"/>
      <c r="N992" s="153"/>
      <c r="O992" s="153"/>
      <c r="P992" s="153"/>
      <c r="Q992" s="153"/>
      <c r="R992" s="153"/>
      <c r="S992" s="153"/>
      <c r="T992" s="153"/>
      <c r="U992" s="153"/>
      <c r="V992" s="153"/>
      <c r="W992" s="153"/>
      <c r="X992" s="153"/>
      <c r="Y992" s="153"/>
      <c r="Z992" s="153"/>
    </row>
    <row r="993">
      <c r="A993" s="153"/>
      <c r="B993" s="153"/>
      <c r="C993" s="153"/>
      <c r="D993" s="153"/>
      <c r="E993" s="153"/>
      <c r="F993" s="153"/>
      <c r="G993" s="153"/>
      <c r="H993" s="153"/>
      <c r="I993" s="153"/>
      <c r="J993" s="153"/>
      <c r="K993" s="153"/>
      <c r="L993" s="153"/>
      <c r="M993" s="153"/>
      <c r="N993" s="153"/>
      <c r="O993" s="153"/>
      <c r="P993" s="153"/>
      <c r="Q993" s="153"/>
      <c r="R993" s="153"/>
      <c r="S993" s="153"/>
      <c r="T993" s="153"/>
      <c r="U993" s="153"/>
      <c r="V993" s="153"/>
      <c r="W993" s="153"/>
      <c r="X993" s="153"/>
      <c r="Y993" s="153"/>
      <c r="Z993" s="153"/>
    </row>
    <row r="994">
      <c r="A994" s="153"/>
      <c r="B994" s="153"/>
      <c r="C994" s="153"/>
      <c r="D994" s="153"/>
      <c r="E994" s="153"/>
      <c r="F994" s="153"/>
      <c r="G994" s="153"/>
      <c r="H994" s="153"/>
      <c r="I994" s="153"/>
      <c r="J994" s="153"/>
      <c r="K994" s="153"/>
      <c r="L994" s="153"/>
      <c r="M994" s="153"/>
      <c r="N994" s="153"/>
      <c r="O994" s="153"/>
      <c r="P994" s="153"/>
      <c r="Q994" s="153"/>
      <c r="R994" s="153"/>
      <c r="S994" s="153"/>
      <c r="T994" s="153"/>
      <c r="U994" s="153"/>
      <c r="V994" s="153"/>
      <c r="W994" s="153"/>
      <c r="X994" s="153"/>
      <c r="Y994" s="153"/>
      <c r="Z994" s="153"/>
    </row>
    <row r="995">
      <c r="A995" s="153"/>
      <c r="B995" s="153"/>
      <c r="C995" s="153"/>
      <c r="D995" s="153"/>
      <c r="E995" s="153"/>
      <c r="F995" s="153"/>
      <c r="G995" s="153"/>
      <c r="H995" s="153"/>
      <c r="I995" s="153"/>
      <c r="J995" s="153"/>
      <c r="K995" s="153"/>
      <c r="L995" s="153"/>
      <c r="M995" s="153"/>
      <c r="N995" s="153"/>
      <c r="O995" s="153"/>
      <c r="P995" s="153"/>
      <c r="Q995" s="153"/>
      <c r="R995" s="153"/>
      <c r="S995" s="153"/>
      <c r="T995" s="153"/>
      <c r="U995" s="153"/>
      <c r="V995" s="153"/>
      <c r="W995" s="153"/>
      <c r="X995" s="153"/>
      <c r="Y995" s="153"/>
      <c r="Z995" s="153"/>
    </row>
    <row r="996">
      <c r="A996" s="153"/>
      <c r="B996" s="153"/>
      <c r="C996" s="153"/>
      <c r="D996" s="153"/>
      <c r="E996" s="153"/>
      <c r="F996" s="153"/>
      <c r="G996" s="153"/>
      <c r="H996" s="153"/>
      <c r="I996" s="153"/>
      <c r="J996" s="153"/>
      <c r="K996" s="153"/>
      <c r="L996" s="153"/>
      <c r="M996" s="153"/>
      <c r="N996" s="153"/>
      <c r="O996" s="153"/>
      <c r="P996" s="153"/>
      <c r="Q996" s="153"/>
      <c r="R996" s="153"/>
      <c r="S996" s="153"/>
      <c r="T996" s="153"/>
      <c r="U996" s="153"/>
      <c r="V996" s="153"/>
      <c r="W996" s="153"/>
      <c r="X996" s="153"/>
      <c r="Y996" s="153"/>
      <c r="Z996" s="153"/>
    </row>
    <row r="997">
      <c r="A997" s="153"/>
      <c r="B997" s="153"/>
      <c r="C997" s="153"/>
      <c r="D997" s="153"/>
      <c r="E997" s="153"/>
      <c r="F997" s="153"/>
      <c r="G997" s="153"/>
      <c r="H997" s="153"/>
      <c r="I997" s="153"/>
      <c r="J997" s="153"/>
      <c r="K997" s="153"/>
      <c r="L997" s="153"/>
      <c r="M997" s="153"/>
      <c r="N997" s="153"/>
      <c r="O997" s="153"/>
      <c r="P997" s="153"/>
      <c r="Q997" s="153"/>
      <c r="R997" s="153"/>
      <c r="S997" s="153"/>
      <c r="T997" s="153"/>
      <c r="U997" s="153"/>
      <c r="V997" s="153"/>
      <c r="W997" s="153"/>
      <c r="X997" s="153"/>
      <c r="Y997" s="153"/>
      <c r="Z997" s="153"/>
    </row>
    <row r="998">
      <c r="A998" s="153"/>
      <c r="B998" s="153"/>
      <c r="C998" s="153"/>
      <c r="D998" s="153"/>
      <c r="E998" s="153"/>
      <c r="F998" s="153"/>
      <c r="G998" s="153"/>
      <c r="H998" s="153"/>
      <c r="I998" s="153"/>
      <c r="J998" s="153"/>
      <c r="K998" s="153"/>
      <c r="L998" s="153"/>
      <c r="M998" s="153"/>
      <c r="N998" s="153"/>
      <c r="O998" s="153"/>
      <c r="P998" s="153"/>
      <c r="Q998" s="153"/>
      <c r="R998" s="153"/>
      <c r="S998" s="153"/>
      <c r="T998" s="153"/>
      <c r="U998" s="153"/>
      <c r="V998" s="153"/>
      <c r="W998" s="153"/>
      <c r="X998" s="153"/>
      <c r="Y998" s="153"/>
      <c r="Z998" s="153"/>
    </row>
    <row r="999">
      <c r="A999" s="153"/>
      <c r="B999" s="153"/>
      <c r="C999" s="153"/>
      <c r="D999" s="153"/>
      <c r="E999" s="153"/>
      <c r="F999" s="153"/>
      <c r="G999" s="153"/>
      <c r="H999" s="153"/>
      <c r="I999" s="153"/>
      <c r="J999" s="153"/>
      <c r="K999" s="153"/>
      <c r="L999" s="153"/>
      <c r="M999" s="153"/>
      <c r="N999" s="153"/>
      <c r="O999" s="153"/>
      <c r="P999" s="153"/>
      <c r="Q999" s="153"/>
      <c r="R999" s="153"/>
      <c r="S999" s="153"/>
      <c r="T999" s="153"/>
      <c r="U999" s="153"/>
      <c r="V999" s="153"/>
      <c r="W999" s="153"/>
      <c r="X999" s="153"/>
      <c r="Y999" s="153"/>
      <c r="Z999" s="153"/>
    </row>
    <row r="1000">
      <c r="A1000" s="153"/>
      <c r="B1000" s="153"/>
      <c r="C1000" s="153"/>
      <c r="D1000" s="153"/>
      <c r="E1000" s="153"/>
      <c r="F1000" s="153"/>
      <c r="G1000" s="153"/>
      <c r="H1000" s="153"/>
      <c r="I1000" s="153"/>
      <c r="J1000" s="153"/>
      <c r="K1000" s="153"/>
      <c r="L1000" s="153"/>
      <c r="M1000" s="153"/>
      <c r="N1000" s="153"/>
      <c r="O1000" s="153"/>
      <c r="P1000" s="153"/>
      <c r="Q1000" s="153"/>
      <c r="R1000" s="153"/>
      <c r="S1000" s="153"/>
      <c r="T1000" s="153"/>
      <c r="U1000" s="153"/>
      <c r="V1000" s="153"/>
      <c r="W1000" s="153"/>
      <c r="X1000" s="153"/>
      <c r="Y1000" s="153"/>
      <c r="Z1000" s="15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9.25"/>
    <col customWidth="1" min="3" max="3" width="49.75"/>
    <col customWidth="1" min="4" max="4" width="78.63"/>
    <col customWidth="1" min="5" max="5" width="24.38"/>
    <col customWidth="1" min="6" max="6" width="25.25"/>
    <col customWidth="1" min="7" max="7" width="54.38"/>
    <col customWidth="1" min="8" max="8" width="76.63"/>
  </cols>
  <sheetData>
    <row r="1" ht="24.75" customHeight="1">
      <c r="A1" s="155" t="s">
        <v>275</v>
      </c>
      <c r="B1" s="156"/>
      <c r="C1" s="157"/>
      <c r="D1" s="157"/>
      <c r="E1" s="158"/>
      <c r="F1" s="159"/>
      <c r="G1" s="160"/>
      <c r="H1" s="160"/>
      <c r="I1" s="62"/>
      <c r="J1" s="62"/>
      <c r="K1" s="62"/>
      <c r="L1" s="62"/>
      <c r="M1" s="62"/>
      <c r="N1" s="62"/>
      <c r="O1" s="62"/>
      <c r="P1" s="62"/>
      <c r="Q1" s="62"/>
      <c r="R1" s="62"/>
      <c r="S1" s="62"/>
      <c r="T1" s="62"/>
      <c r="U1" s="62"/>
      <c r="V1" s="62"/>
      <c r="W1" s="62"/>
      <c r="X1" s="157"/>
    </row>
    <row r="2">
      <c r="A2" s="161" t="s">
        <v>11</v>
      </c>
      <c r="B2" s="161" t="s">
        <v>276</v>
      </c>
      <c r="C2" s="162" t="s">
        <v>277</v>
      </c>
      <c r="D2" s="162" t="s">
        <v>278</v>
      </c>
      <c r="E2" s="163" t="s">
        <v>279</v>
      </c>
      <c r="F2" s="163" t="s">
        <v>280</v>
      </c>
      <c r="G2" s="163" t="s">
        <v>281</v>
      </c>
      <c r="H2" s="163" t="s">
        <v>282</v>
      </c>
      <c r="I2" s="164"/>
      <c r="J2" s="164"/>
      <c r="K2" s="164"/>
      <c r="L2" s="164"/>
      <c r="M2" s="164"/>
      <c r="N2" s="164"/>
      <c r="O2" s="164"/>
      <c r="P2" s="164"/>
      <c r="Q2" s="164"/>
      <c r="R2" s="164"/>
      <c r="S2" s="164"/>
      <c r="T2" s="164"/>
      <c r="U2" s="164"/>
      <c r="V2" s="164"/>
      <c r="W2" s="164"/>
      <c r="X2" s="164"/>
    </row>
    <row r="3">
      <c r="A3" s="165" t="s">
        <v>30</v>
      </c>
      <c r="B3" s="166">
        <v>1.01</v>
      </c>
      <c r="C3" s="167" t="s">
        <v>283</v>
      </c>
      <c r="D3" s="167"/>
      <c r="E3" s="168"/>
      <c r="F3" s="169">
        <f>countifs(F4:F18, "Pass") / 15</f>
        <v>0.9333333333</v>
      </c>
      <c r="G3" s="170"/>
      <c r="H3" s="171"/>
      <c r="I3" s="170"/>
      <c r="J3" s="170"/>
      <c r="K3" s="170"/>
      <c r="L3" s="170"/>
      <c r="M3" s="170"/>
      <c r="N3" s="170"/>
      <c r="O3" s="170"/>
      <c r="P3" s="170"/>
      <c r="Q3" s="170"/>
      <c r="R3" s="170"/>
      <c r="S3" s="170"/>
      <c r="T3" s="170"/>
      <c r="U3" s="170"/>
      <c r="V3" s="170"/>
      <c r="W3" s="170"/>
      <c r="X3" s="170"/>
    </row>
    <row r="4" outlineLevel="1">
      <c r="A4" s="47" t="s">
        <v>30</v>
      </c>
      <c r="B4" s="172" t="s">
        <v>284</v>
      </c>
      <c r="C4" s="19" t="s">
        <v>285</v>
      </c>
      <c r="D4" s="19" t="s">
        <v>286</v>
      </c>
      <c r="E4" s="173" t="s">
        <v>287</v>
      </c>
      <c r="F4" s="173" t="s">
        <v>288</v>
      </c>
      <c r="G4" s="174"/>
      <c r="H4" s="175"/>
      <c r="I4" s="64"/>
      <c r="J4" s="64"/>
      <c r="K4" s="64"/>
      <c r="L4" s="64"/>
      <c r="M4" s="64"/>
      <c r="N4" s="64"/>
      <c r="O4" s="64"/>
      <c r="P4" s="64"/>
      <c r="Q4" s="64"/>
      <c r="R4" s="64"/>
      <c r="S4" s="64"/>
      <c r="T4" s="64"/>
      <c r="U4" s="64"/>
      <c r="V4" s="64"/>
      <c r="W4" s="64"/>
      <c r="X4" s="64"/>
    </row>
    <row r="5" outlineLevel="1">
      <c r="A5" s="47" t="s">
        <v>30</v>
      </c>
      <c r="B5" s="172" t="s">
        <v>289</v>
      </c>
      <c r="C5" s="19" t="s">
        <v>290</v>
      </c>
      <c r="D5" s="19" t="s">
        <v>291</v>
      </c>
      <c r="E5" s="173" t="s">
        <v>287</v>
      </c>
      <c r="F5" s="173" t="s">
        <v>288</v>
      </c>
      <c r="G5" s="174"/>
      <c r="H5" s="175"/>
      <c r="I5" s="64"/>
      <c r="J5" s="64"/>
      <c r="K5" s="64"/>
      <c r="L5" s="64"/>
      <c r="M5" s="64"/>
      <c r="N5" s="64"/>
      <c r="O5" s="64"/>
      <c r="P5" s="64"/>
      <c r="Q5" s="64"/>
      <c r="R5" s="64"/>
      <c r="S5" s="64"/>
      <c r="T5" s="64"/>
      <c r="U5" s="64"/>
      <c r="V5" s="64"/>
      <c r="W5" s="64"/>
      <c r="X5" s="64"/>
    </row>
    <row r="6" outlineLevel="1">
      <c r="A6" s="47" t="s">
        <v>30</v>
      </c>
      <c r="B6" s="172" t="s">
        <v>292</v>
      </c>
      <c r="C6" s="19" t="s">
        <v>293</v>
      </c>
      <c r="D6" s="19" t="s">
        <v>294</v>
      </c>
      <c r="E6" s="173" t="s">
        <v>287</v>
      </c>
      <c r="F6" s="173" t="s">
        <v>288</v>
      </c>
      <c r="G6" s="174"/>
      <c r="H6" s="176"/>
      <c r="I6" s="64"/>
      <c r="J6" s="64"/>
      <c r="K6" s="64"/>
      <c r="L6" s="64"/>
      <c r="M6" s="64"/>
      <c r="N6" s="64"/>
      <c r="O6" s="64"/>
      <c r="P6" s="64"/>
      <c r="Q6" s="64"/>
      <c r="R6" s="64"/>
      <c r="S6" s="64"/>
      <c r="T6" s="64"/>
      <c r="U6" s="64"/>
      <c r="V6" s="64"/>
      <c r="W6" s="64"/>
      <c r="X6" s="64"/>
    </row>
    <row r="7" outlineLevel="1">
      <c r="A7" s="47" t="s">
        <v>30</v>
      </c>
      <c r="B7" s="172" t="s">
        <v>295</v>
      </c>
      <c r="C7" s="19" t="s">
        <v>296</v>
      </c>
      <c r="D7" s="19" t="s">
        <v>297</v>
      </c>
      <c r="E7" s="173" t="s">
        <v>287</v>
      </c>
      <c r="F7" s="173" t="s">
        <v>288</v>
      </c>
      <c r="G7" s="174"/>
      <c r="H7" s="176"/>
      <c r="I7" s="64"/>
      <c r="J7" s="64"/>
      <c r="K7" s="64"/>
      <c r="L7" s="64"/>
      <c r="M7" s="64"/>
      <c r="N7" s="64"/>
      <c r="O7" s="64"/>
      <c r="P7" s="64"/>
      <c r="Q7" s="64"/>
      <c r="R7" s="64"/>
      <c r="S7" s="64"/>
      <c r="T7" s="64"/>
      <c r="U7" s="64"/>
      <c r="V7" s="64"/>
      <c r="W7" s="64"/>
      <c r="X7" s="64"/>
    </row>
    <row r="8" outlineLevel="1">
      <c r="A8" s="47" t="s">
        <v>30</v>
      </c>
      <c r="B8" s="172" t="s">
        <v>298</v>
      </c>
      <c r="C8" s="19" t="s">
        <v>299</v>
      </c>
      <c r="D8" s="19" t="s">
        <v>300</v>
      </c>
      <c r="E8" s="173" t="s">
        <v>287</v>
      </c>
      <c r="F8" s="173" t="s">
        <v>288</v>
      </c>
      <c r="G8" s="174"/>
      <c r="H8" s="176"/>
      <c r="I8" s="64"/>
      <c r="J8" s="64"/>
      <c r="K8" s="64"/>
      <c r="L8" s="64"/>
      <c r="M8" s="64"/>
      <c r="N8" s="64"/>
      <c r="O8" s="64"/>
      <c r="P8" s="64"/>
      <c r="Q8" s="64"/>
      <c r="R8" s="64"/>
      <c r="S8" s="64"/>
      <c r="T8" s="64"/>
      <c r="U8" s="64"/>
      <c r="V8" s="64"/>
      <c r="W8" s="64"/>
      <c r="X8" s="64"/>
    </row>
    <row r="9" outlineLevel="1">
      <c r="A9" s="177" t="s">
        <v>30</v>
      </c>
      <c r="B9" s="172" t="s">
        <v>301</v>
      </c>
      <c r="C9" s="25" t="s">
        <v>302</v>
      </c>
      <c r="D9" s="44" t="s">
        <v>303</v>
      </c>
      <c r="E9" s="173" t="s">
        <v>287</v>
      </c>
      <c r="F9" s="173" t="s">
        <v>288</v>
      </c>
      <c r="G9" s="174"/>
      <c r="H9" s="176"/>
      <c r="I9" s="64"/>
      <c r="J9" s="64"/>
      <c r="K9" s="64"/>
      <c r="L9" s="64"/>
      <c r="M9" s="64"/>
      <c r="N9" s="64"/>
      <c r="O9" s="64"/>
      <c r="P9" s="64"/>
      <c r="Q9" s="64"/>
      <c r="R9" s="64"/>
      <c r="S9" s="64"/>
      <c r="T9" s="64"/>
      <c r="U9" s="64"/>
      <c r="V9" s="64"/>
      <c r="W9" s="64"/>
      <c r="X9" s="64"/>
    </row>
    <row r="10" outlineLevel="1">
      <c r="A10" s="177" t="s">
        <v>30</v>
      </c>
      <c r="B10" s="172" t="s">
        <v>304</v>
      </c>
      <c r="C10" s="25" t="s">
        <v>305</v>
      </c>
      <c r="D10" s="19" t="s">
        <v>306</v>
      </c>
      <c r="E10" s="173" t="s">
        <v>287</v>
      </c>
      <c r="F10" s="173" t="s">
        <v>288</v>
      </c>
      <c r="G10" s="174"/>
      <c r="H10" s="176"/>
      <c r="I10" s="64"/>
      <c r="J10" s="64"/>
      <c r="K10" s="64"/>
      <c r="L10" s="64"/>
      <c r="M10" s="64"/>
      <c r="N10" s="64"/>
      <c r="O10" s="64"/>
      <c r="P10" s="64"/>
      <c r="Q10" s="64"/>
      <c r="R10" s="64"/>
      <c r="S10" s="64"/>
      <c r="T10" s="64"/>
      <c r="U10" s="64"/>
      <c r="V10" s="64"/>
      <c r="W10" s="64"/>
      <c r="X10" s="64"/>
    </row>
    <row r="11" outlineLevel="1">
      <c r="A11" s="47" t="s">
        <v>30</v>
      </c>
      <c r="B11" s="172" t="s">
        <v>307</v>
      </c>
      <c r="C11" s="19" t="s">
        <v>308</v>
      </c>
      <c r="D11" s="19" t="s">
        <v>309</v>
      </c>
      <c r="E11" s="173" t="s">
        <v>287</v>
      </c>
      <c r="F11" s="173" t="s">
        <v>288</v>
      </c>
      <c r="G11" s="174"/>
      <c r="H11" s="176"/>
      <c r="I11" s="64"/>
      <c r="J11" s="64"/>
      <c r="K11" s="64"/>
      <c r="L11" s="64"/>
      <c r="M11" s="64"/>
      <c r="N11" s="64"/>
      <c r="O11" s="64"/>
      <c r="P11" s="64"/>
      <c r="Q11" s="64"/>
      <c r="R11" s="64"/>
      <c r="S11" s="64"/>
      <c r="T11" s="64"/>
      <c r="U11" s="64"/>
      <c r="V11" s="64"/>
      <c r="W11" s="64"/>
      <c r="X11" s="64"/>
    </row>
    <row r="12" outlineLevel="1">
      <c r="A12" s="47" t="s">
        <v>30</v>
      </c>
      <c r="B12" s="172" t="s">
        <v>310</v>
      </c>
      <c r="C12" s="19" t="s">
        <v>311</v>
      </c>
      <c r="D12" s="19" t="s">
        <v>312</v>
      </c>
      <c r="E12" s="173" t="s">
        <v>287</v>
      </c>
      <c r="F12" s="173" t="s">
        <v>288</v>
      </c>
      <c r="G12" s="174"/>
      <c r="H12" s="176"/>
      <c r="I12" s="64"/>
      <c r="J12" s="64"/>
      <c r="K12" s="64"/>
      <c r="L12" s="64"/>
      <c r="M12" s="64"/>
      <c r="N12" s="64"/>
      <c r="O12" s="64"/>
      <c r="P12" s="64"/>
      <c r="Q12" s="64"/>
      <c r="R12" s="64"/>
      <c r="S12" s="64"/>
      <c r="T12" s="64"/>
      <c r="U12" s="64"/>
      <c r="V12" s="64"/>
      <c r="W12" s="64"/>
      <c r="X12" s="64"/>
    </row>
    <row r="13" outlineLevel="1">
      <c r="A13" s="47" t="s">
        <v>30</v>
      </c>
      <c r="B13" s="172" t="s">
        <v>313</v>
      </c>
      <c r="C13" s="19" t="s">
        <v>314</v>
      </c>
      <c r="D13" s="19" t="s">
        <v>315</v>
      </c>
      <c r="E13" s="173" t="s">
        <v>287</v>
      </c>
      <c r="F13" s="173" t="s">
        <v>316</v>
      </c>
      <c r="G13" s="174"/>
      <c r="H13" s="176"/>
      <c r="I13" s="64"/>
      <c r="J13" s="64"/>
      <c r="K13" s="64"/>
      <c r="L13" s="64"/>
      <c r="M13" s="64"/>
      <c r="N13" s="64"/>
      <c r="O13" s="64"/>
      <c r="P13" s="64"/>
      <c r="Q13" s="64"/>
      <c r="R13" s="64"/>
      <c r="S13" s="64"/>
      <c r="T13" s="64"/>
      <c r="U13" s="64"/>
      <c r="V13" s="64"/>
      <c r="W13" s="64"/>
      <c r="X13" s="64"/>
    </row>
    <row r="14" outlineLevel="1">
      <c r="A14" s="47" t="s">
        <v>30</v>
      </c>
      <c r="B14" s="172" t="s">
        <v>317</v>
      </c>
      <c r="C14" s="19" t="s">
        <v>318</v>
      </c>
      <c r="D14" s="19" t="s">
        <v>319</v>
      </c>
      <c r="E14" s="173" t="s">
        <v>287</v>
      </c>
      <c r="F14" s="173" t="s">
        <v>288</v>
      </c>
      <c r="G14" s="174"/>
      <c r="H14" s="176"/>
      <c r="I14" s="64"/>
      <c r="J14" s="64"/>
      <c r="K14" s="64"/>
      <c r="L14" s="64"/>
      <c r="M14" s="64"/>
      <c r="N14" s="64"/>
      <c r="O14" s="64"/>
      <c r="P14" s="64"/>
      <c r="Q14" s="64"/>
      <c r="R14" s="64"/>
      <c r="S14" s="64"/>
      <c r="T14" s="64"/>
      <c r="U14" s="64"/>
      <c r="V14" s="64"/>
      <c r="W14" s="64"/>
      <c r="X14" s="64"/>
    </row>
    <row r="15" outlineLevel="1">
      <c r="A15" s="47" t="s">
        <v>30</v>
      </c>
      <c r="B15" s="172" t="s">
        <v>320</v>
      </c>
      <c r="C15" s="19" t="s">
        <v>321</v>
      </c>
      <c r="D15" s="19" t="s">
        <v>322</v>
      </c>
      <c r="E15" s="173" t="s">
        <v>287</v>
      </c>
      <c r="F15" s="173" t="s">
        <v>288</v>
      </c>
      <c r="G15" s="174"/>
      <c r="H15" s="176"/>
      <c r="I15" s="64"/>
      <c r="J15" s="64"/>
      <c r="K15" s="64"/>
      <c r="L15" s="64"/>
      <c r="M15" s="64"/>
      <c r="N15" s="64"/>
      <c r="O15" s="64"/>
      <c r="P15" s="64"/>
      <c r="Q15" s="64"/>
      <c r="R15" s="64"/>
      <c r="S15" s="64"/>
      <c r="T15" s="64"/>
      <c r="U15" s="64"/>
      <c r="V15" s="64"/>
      <c r="W15" s="64"/>
      <c r="X15" s="64"/>
    </row>
    <row r="16" outlineLevel="1">
      <c r="A16" s="47" t="s">
        <v>30</v>
      </c>
      <c r="B16" s="172" t="s">
        <v>323</v>
      </c>
      <c r="C16" s="19" t="s">
        <v>324</v>
      </c>
      <c r="D16" s="19" t="s">
        <v>325</v>
      </c>
      <c r="E16" s="173" t="s">
        <v>287</v>
      </c>
      <c r="F16" s="173" t="s">
        <v>288</v>
      </c>
      <c r="G16" s="174"/>
      <c r="H16" s="176"/>
      <c r="I16" s="64"/>
      <c r="J16" s="64"/>
      <c r="K16" s="64"/>
      <c r="L16" s="64"/>
      <c r="M16" s="64"/>
      <c r="N16" s="64"/>
      <c r="O16" s="64"/>
      <c r="P16" s="64"/>
      <c r="Q16" s="64"/>
      <c r="R16" s="64"/>
      <c r="S16" s="64"/>
      <c r="T16" s="64"/>
      <c r="U16" s="64"/>
      <c r="V16" s="64"/>
      <c r="W16" s="64"/>
      <c r="X16" s="64"/>
    </row>
    <row r="17" outlineLevel="1">
      <c r="A17" s="47" t="s">
        <v>30</v>
      </c>
      <c r="B17" s="172" t="s">
        <v>326</v>
      </c>
      <c r="C17" s="19" t="s">
        <v>327</v>
      </c>
      <c r="D17" s="19" t="s">
        <v>328</v>
      </c>
      <c r="E17" s="173" t="s">
        <v>287</v>
      </c>
      <c r="F17" s="173" t="s">
        <v>288</v>
      </c>
      <c r="G17" s="174"/>
      <c r="H17" s="176"/>
      <c r="I17" s="64"/>
      <c r="J17" s="64"/>
      <c r="K17" s="64"/>
      <c r="L17" s="64"/>
      <c r="M17" s="64"/>
      <c r="N17" s="64"/>
      <c r="O17" s="64"/>
      <c r="P17" s="64"/>
      <c r="Q17" s="64"/>
      <c r="R17" s="64"/>
      <c r="S17" s="64"/>
      <c r="T17" s="64"/>
      <c r="U17" s="64"/>
      <c r="V17" s="64"/>
      <c r="W17" s="64"/>
      <c r="X17" s="64"/>
    </row>
    <row r="18" outlineLevel="1">
      <c r="A18" s="47" t="s">
        <v>30</v>
      </c>
      <c r="B18" s="172" t="s">
        <v>329</v>
      </c>
      <c r="C18" s="19" t="s">
        <v>330</v>
      </c>
      <c r="D18" s="19" t="s">
        <v>331</v>
      </c>
      <c r="E18" s="173" t="s">
        <v>287</v>
      </c>
      <c r="F18" s="173" t="s">
        <v>288</v>
      </c>
      <c r="G18" s="174"/>
      <c r="H18" s="176"/>
      <c r="I18" s="64"/>
      <c r="J18" s="64"/>
      <c r="K18" s="64"/>
      <c r="L18" s="64"/>
      <c r="M18" s="64"/>
      <c r="N18" s="64"/>
      <c r="O18" s="64"/>
      <c r="P18" s="64"/>
      <c r="Q18" s="64"/>
      <c r="R18" s="64"/>
      <c r="S18" s="64"/>
      <c r="T18" s="64"/>
      <c r="U18" s="64"/>
      <c r="V18" s="64"/>
      <c r="W18" s="64"/>
      <c r="X18" s="64"/>
    </row>
    <row r="19" collapsed="1">
      <c r="A19" s="165" t="s">
        <v>30</v>
      </c>
      <c r="B19" s="166">
        <v>1.02</v>
      </c>
      <c r="C19" s="167" t="s">
        <v>332</v>
      </c>
      <c r="D19" s="167"/>
      <c r="E19" s="168"/>
      <c r="F19" s="169">
        <f>countifs(F20:F30, "Pass") / 11</f>
        <v>0</v>
      </c>
      <c r="G19" s="170"/>
      <c r="H19" s="171"/>
      <c r="I19" s="170"/>
      <c r="J19" s="170"/>
      <c r="K19" s="170"/>
      <c r="L19" s="170"/>
      <c r="M19" s="170"/>
      <c r="N19" s="170"/>
      <c r="O19" s="170"/>
      <c r="P19" s="170"/>
      <c r="Q19" s="170"/>
      <c r="R19" s="170"/>
      <c r="S19" s="170"/>
      <c r="T19" s="170"/>
      <c r="U19" s="170"/>
      <c r="V19" s="170"/>
      <c r="W19" s="170"/>
      <c r="X19" s="170"/>
    </row>
    <row r="20" hidden="1" outlineLevel="1">
      <c r="A20" s="47" t="s">
        <v>30</v>
      </c>
      <c r="B20" s="172" t="s">
        <v>333</v>
      </c>
      <c r="C20" s="19" t="s">
        <v>334</v>
      </c>
      <c r="D20" s="19" t="s">
        <v>286</v>
      </c>
      <c r="E20" s="173" t="s">
        <v>287</v>
      </c>
      <c r="F20" s="173" t="s">
        <v>316</v>
      </c>
      <c r="G20" s="174"/>
      <c r="H20" s="176"/>
      <c r="I20" s="64"/>
      <c r="J20" s="64"/>
      <c r="K20" s="64"/>
      <c r="L20" s="64"/>
      <c r="M20" s="64"/>
      <c r="N20" s="64"/>
      <c r="O20" s="64"/>
      <c r="P20" s="64"/>
      <c r="Q20" s="64"/>
      <c r="R20" s="64"/>
      <c r="S20" s="64"/>
      <c r="T20" s="64"/>
      <c r="U20" s="64"/>
      <c r="V20" s="64"/>
      <c r="W20" s="64"/>
      <c r="X20" s="64"/>
    </row>
    <row r="21" hidden="1" outlineLevel="1">
      <c r="A21" s="47" t="s">
        <v>30</v>
      </c>
      <c r="B21" s="172" t="s">
        <v>335</v>
      </c>
      <c r="C21" s="19" t="s">
        <v>336</v>
      </c>
      <c r="D21" s="19" t="s">
        <v>291</v>
      </c>
      <c r="E21" s="173" t="s">
        <v>287</v>
      </c>
      <c r="F21" s="173" t="s">
        <v>316</v>
      </c>
      <c r="G21" s="174"/>
      <c r="H21" s="176"/>
      <c r="I21" s="64"/>
      <c r="J21" s="64"/>
      <c r="K21" s="64"/>
      <c r="L21" s="64"/>
      <c r="M21" s="64"/>
      <c r="N21" s="64"/>
      <c r="O21" s="64"/>
      <c r="P21" s="64"/>
      <c r="Q21" s="64"/>
      <c r="R21" s="64"/>
      <c r="S21" s="64"/>
      <c r="T21" s="64"/>
      <c r="U21" s="64"/>
      <c r="V21" s="64"/>
      <c r="W21" s="64"/>
      <c r="X21" s="64"/>
    </row>
    <row r="22" hidden="1" outlineLevel="1">
      <c r="A22" s="47" t="s">
        <v>30</v>
      </c>
      <c r="B22" s="172" t="s">
        <v>337</v>
      </c>
      <c r="C22" s="19" t="s">
        <v>338</v>
      </c>
      <c r="D22" s="19" t="s">
        <v>339</v>
      </c>
      <c r="E22" s="173" t="s">
        <v>287</v>
      </c>
      <c r="F22" s="173" t="s">
        <v>316</v>
      </c>
      <c r="G22" s="174"/>
      <c r="H22" s="176"/>
      <c r="I22" s="64"/>
      <c r="J22" s="64"/>
      <c r="K22" s="64"/>
      <c r="L22" s="64"/>
      <c r="M22" s="64"/>
      <c r="N22" s="64"/>
      <c r="O22" s="64"/>
      <c r="P22" s="64"/>
      <c r="Q22" s="64"/>
      <c r="R22" s="64"/>
      <c r="S22" s="64"/>
      <c r="T22" s="64"/>
      <c r="U22" s="64"/>
      <c r="V22" s="64"/>
      <c r="W22" s="64"/>
      <c r="X22" s="64"/>
    </row>
    <row r="23" hidden="1" outlineLevel="1">
      <c r="A23" s="47" t="s">
        <v>30</v>
      </c>
      <c r="B23" s="172" t="s">
        <v>340</v>
      </c>
      <c r="C23" s="19" t="s">
        <v>341</v>
      </c>
      <c r="D23" s="19" t="s">
        <v>342</v>
      </c>
      <c r="E23" s="173" t="s">
        <v>287</v>
      </c>
      <c r="F23" s="173" t="s">
        <v>316</v>
      </c>
      <c r="G23" s="174"/>
      <c r="H23" s="176"/>
      <c r="I23" s="64"/>
      <c r="J23" s="64"/>
      <c r="K23" s="64"/>
      <c r="L23" s="64"/>
      <c r="M23" s="64"/>
      <c r="N23" s="64"/>
      <c r="O23" s="64"/>
      <c r="P23" s="64"/>
      <c r="Q23" s="64"/>
      <c r="R23" s="64"/>
      <c r="S23" s="64"/>
      <c r="T23" s="64"/>
      <c r="U23" s="64"/>
      <c r="V23" s="64"/>
      <c r="W23" s="64"/>
      <c r="X23" s="64"/>
    </row>
    <row r="24" hidden="1" outlineLevel="1">
      <c r="A24" s="47" t="s">
        <v>30</v>
      </c>
      <c r="B24" s="172" t="s">
        <v>343</v>
      </c>
      <c r="C24" s="19" t="s">
        <v>344</v>
      </c>
      <c r="D24" s="19" t="s">
        <v>345</v>
      </c>
      <c r="E24" s="173" t="s">
        <v>287</v>
      </c>
      <c r="F24" s="173" t="s">
        <v>316</v>
      </c>
      <c r="G24" s="174"/>
      <c r="H24" s="176"/>
      <c r="I24" s="64"/>
      <c r="J24" s="64"/>
      <c r="K24" s="64"/>
      <c r="L24" s="64"/>
      <c r="M24" s="64"/>
      <c r="N24" s="64"/>
      <c r="O24" s="64"/>
      <c r="P24" s="64"/>
      <c r="Q24" s="64"/>
      <c r="R24" s="64"/>
      <c r="S24" s="64"/>
      <c r="T24" s="64"/>
      <c r="U24" s="64"/>
      <c r="V24" s="64"/>
      <c r="W24" s="64"/>
      <c r="X24" s="64"/>
    </row>
    <row r="25" hidden="1" outlineLevel="1">
      <c r="A25" s="47" t="s">
        <v>30</v>
      </c>
      <c r="B25" s="172" t="s">
        <v>346</v>
      </c>
      <c r="C25" s="19" t="s">
        <v>347</v>
      </c>
      <c r="D25" s="19" t="s">
        <v>348</v>
      </c>
      <c r="E25" s="173" t="s">
        <v>287</v>
      </c>
      <c r="F25" s="173" t="s">
        <v>316</v>
      </c>
      <c r="G25" s="174"/>
      <c r="H25" s="176"/>
      <c r="I25" s="64"/>
      <c r="J25" s="64"/>
      <c r="K25" s="64"/>
      <c r="L25" s="64"/>
      <c r="M25" s="64"/>
      <c r="N25" s="64"/>
      <c r="O25" s="64"/>
      <c r="P25" s="64"/>
      <c r="Q25" s="64"/>
      <c r="R25" s="64"/>
      <c r="S25" s="64"/>
      <c r="T25" s="64"/>
      <c r="U25" s="64"/>
      <c r="V25" s="64"/>
      <c r="W25" s="64"/>
      <c r="X25" s="64"/>
    </row>
    <row r="26" hidden="1" outlineLevel="1">
      <c r="A26" s="47" t="s">
        <v>30</v>
      </c>
      <c r="B26" s="172" t="s">
        <v>349</v>
      </c>
      <c r="C26" s="19" t="s">
        <v>314</v>
      </c>
      <c r="D26" s="19" t="s">
        <v>315</v>
      </c>
      <c r="E26" s="173" t="s">
        <v>287</v>
      </c>
      <c r="F26" s="173" t="s">
        <v>316</v>
      </c>
      <c r="G26" s="174"/>
      <c r="H26" s="176"/>
      <c r="I26" s="64"/>
      <c r="J26" s="64"/>
      <c r="K26" s="64"/>
      <c r="L26" s="64"/>
      <c r="M26" s="64"/>
      <c r="N26" s="64"/>
      <c r="O26" s="64"/>
      <c r="P26" s="64"/>
      <c r="Q26" s="64"/>
      <c r="R26" s="64"/>
      <c r="S26" s="64"/>
      <c r="T26" s="64"/>
      <c r="U26" s="64"/>
      <c r="V26" s="64"/>
      <c r="W26" s="64"/>
      <c r="X26" s="64"/>
    </row>
    <row r="27" hidden="1" outlineLevel="1">
      <c r="A27" s="47" t="s">
        <v>30</v>
      </c>
      <c r="B27" s="172" t="s">
        <v>350</v>
      </c>
      <c r="C27" s="19" t="s">
        <v>351</v>
      </c>
      <c r="D27" s="19" t="s">
        <v>352</v>
      </c>
      <c r="E27" s="173" t="s">
        <v>287</v>
      </c>
      <c r="F27" s="173" t="s">
        <v>316</v>
      </c>
      <c r="G27" s="174"/>
      <c r="H27" s="176"/>
      <c r="I27" s="64"/>
      <c r="J27" s="64"/>
      <c r="K27" s="64"/>
      <c r="L27" s="64"/>
      <c r="M27" s="64"/>
      <c r="N27" s="64"/>
      <c r="O27" s="64"/>
      <c r="P27" s="64"/>
      <c r="Q27" s="64"/>
      <c r="R27" s="64"/>
      <c r="S27" s="64"/>
      <c r="T27" s="64"/>
      <c r="U27" s="64"/>
      <c r="V27" s="64"/>
      <c r="W27" s="64"/>
      <c r="X27" s="64"/>
    </row>
    <row r="28" hidden="1" outlineLevel="1">
      <c r="A28" s="47" t="s">
        <v>30</v>
      </c>
      <c r="B28" s="172" t="s">
        <v>353</v>
      </c>
      <c r="C28" s="19" t="s">
        <v>324</v>
      </c>
      <c r="D28" s="19" t="s">
        <v>319</v>
      </c>
      <c r="E28" s="173" t="s">
        <v>287</v>
      </c>
      <c r="F28" s="173" t="s">
        <v>316</v>
      </c>
      <c r="G28" s="174"/>
      <c r="H28" s="176"/>
      <c r="I28" s="64"/>
      <c r="J28" s="64"/>
      <c r="K28" s="64"/>
      <c r="L28" s="64"/>
      <c r="M28" s="64"/>
      <c r="N28" s="64"/>
      <c r="O28" s="64"/>
      <c r="P28" s="64"/>
      <c r="Q28" s="64"/>
      <c r="R28" s="64"/>
      <c r="S28" s="64"/>
      <c r="T28" s="64"/>
      <c r="U28" s="64"/>
      <c r="V28" s="64"/>
      <c r="W28" s="64"/>
      <c r="X28" s="64"/>
    </row>
    <row r="29" hidden="1" outlineLevel="1">
      <c r="A29" s="47" t="s">
        <v>30</v>
      </c>
      <c r="B29" s="172" t="s">
        <v>354</v>
      </c>
      <c r="C29" s="19" t="s">
        <v>327</v>
      </c>
      <c r="D29" s="19" t="s">
        <v>328</v>
      </c>
      <c r="E29" s="173" t="s">
        <v>287</v>
      </c>
      <c r="F29" s="173" t="s">
        <v>316</v>
      </c>
      <c r="G29" s="174"/>
      <c r="H29" s="176"/>
      <c r="I29" s="64"/>
      <c r="J29" s="64"/>
      <c r="K29" s="64"/>
      <c r="L29" s="64"/>
      <c r="M29" s="64"/>
      <c r="N29" s="64"/>
      <c r="O29" s="64"/>
      <c r="P29" s="64"/>
      <c r="Q29" s="64"/>
      <c r="R29" s="64"/>
      <c r="S29" s="64"/>
      <c r="T29" s="64"/>
      <c r="U29" s="64"/>
      <c r="V29" s="64"/>
      <c r="W29" s="64"/>
      <c r="X29" s="64"/>
    </row>
    <row r="30" hidden="1" outlineLevel="1">
      <c r="A30" s="47" t="s">
        <v>30</v>
      </c>
      <c r="B30" s="172" t="s">
        <v>355</v>
      </c>
      <c r="C30" s="19" t="s">
        <v>356</v>
      </c>
      <c r="D30" s="19" t="s">
        <v>357</v>
      </c>
      <c r="E30" s="173" t="s">
        <v>287</v>
      </c>
      <c r="F30" s="173" t="s">
        <v>316</v>
      </c>
      <c r="G30" s="174"/>
      <c r="H30" s="176"/>
      <c r="I30" s="64"/>
      <c r="J30" s="64"/>
      <c r="K30" s="64"/>
      <c r="L30" s="64"/>
      <c r="M30" s="64"/>
      <c r="N30" s="64"/>
      <c r="O30" s="64"/>
      <c r="P30" s="64"/>
      <c r="Q30" s="64"/>
      <c r="R30" s="64"/>
      <c r="S30" s="64"/>
      <c r="T30" s="64"/>
      <c r="U30" s="64"/>
      <c r="V30" s="64"/>
      <c r="W30" s="64"/>
      <c r="X30" s="64"/>
    </row>
    <row r="31" collapsed="1">
      <c r="A31" s="165" t="s">
        <v>30</v>
      </c>
      <c r="B31" s="166">
        <v>1.03</v>
      </c>
      <c r="C31" s="167" t="s">
        <v>358</v>
      </c>
      <c r="D31" s="167"/>
      <c r="E31" s="168"/>
      <c r="F31" s="169">
        <f>COUNTIFS(F32:F43, "Pass")/12</f>
        <v>0</v>
      </c>
      <c r="G31" s="170"/>
      <c r="H31" s="171"/>
      <c r="I31" s="170"/>
      <c r="J31" s="170"/>
      <c r="K31" s="170"/>
      <c r="L31" s="170"/>
      <c r="M31" s="170"/>
      <c r="N31" s="170"/>
      <c r="O31" s="170"/>
      <c r="P31" s="170"/>
      <c r="Q31" s="170"/>
      <c r="R31" s="170"/>
      <c r="S31" s="170"/>
      <c r="T31" s="170"/>
      <c r="U31" s="170"/>
      <c r="V31" s="170"/>
      <c r="W31" s="170"/>
      <c r="X31" s="170"/>
    </row>
    <row r="32" hidden="1" outlineLevel="1">
      <c r="A32" s="177" t="s">
        <v>30</v>
      </c>
      <c r="B32" s="172" t="s">
        <v>359</v>
      </c>
      <c r="C32" s="44" t="s">
        <v>360</v>
      </c>
      <c r="D32" s="44" t="s">
        <v>286</v>
      </c>
      <c r="E32" s="173" t="s">
        <v>287</v>
      </c>
      <c r="F32" s="173" t="s">
        <v>316</v>
      </c>
      <c r="G32" s="174"/>
      <c r="H32" s="176"/>
      <c r="I32" s="64"/>
      <c r="J32" s="64"/>
      <c r="K32" s="64"/>
      <c r="L32" s="64"/>
      <c r="M32" s="64"/>
      <c r="N32" s="64"/>
      <c r="O32" s="64"/>
      <c r="P32" s="64"/>
      <c r="Q32" s="64"/>
      <c r="R32" s="64"/>
      <c r="S32" s="64"/>
      <c r="T32" s="64"/>
      <c r="U32" s="64"/>
      <c r="V32" s="64"/>
      <c r="W32" s="64"/>
      <c r="X32" s="64"/>
    </row>
    <row r="33" hidden="1" outlineLevel="1">
      <c r="A33" s="177" t="s">
        <v>30</v>
      </c>
      <c r="B33" s="172" t="s">
        <v>361</v>
      </c>
      <c r="C33" s="44" t="s">
        <v>362</v>
      </c>
      <c r="D33" s="44" t="s">
        <v>291</v>
      </c>
      <c r="E33" s="173" t="s">
        <v>287</v>
      </c>
      <c r="F33" s="173" t="s">
        <v>316</v>
      </c>
      <c r="G33" s="174"/>
      <c r="H33" s="176"/>
      <c r="I33" s="64"/>
      <c r="J33" s="64"/>
      <c r="K33" s="64"/>
      <c r="L33" s="64"/>
      <c r="M33" s="64"/>
      <c r="N33" s="64"/>
      <c r="O33" s="64"/>
      <c r="P33" s="64"/>
      <c r="Q33" s="64"/>
      <c r="R33" s="64"/>
      <c r="S33" s="64"/>
      <c r="T33" s="64"/>
      <c r="U33" s="64"/>
      <c r="V33" s="64"/>
      <c r="W33" s="64"/>
      <c r="X33" s="64"/>
    </row>
    <row r="34" hidden="1" outlineLevel="1">
      <c r="A34" s="47" t="s">
        <v>30</v>
      </c>
      <c r="B34" s="172" t="s">
        <v>363</v>
      </c>
      <c r="C34" s="19" t="s">
        <v>364</v>
      </c>
      <c r="D34" s="19" t="s">
        <v>365</v>
      </c>
      <c r="E34" s="173" t="s">
        <v>287</v>
      </c>
      <c r="F34" s="173" t="s">
        <v>316</v>
      </c>
      <c r="G34" s="174"/>
      <c r="H34" s="176"/>
      <c r="I34" s="64"/>
      <c r="J34" s="64"/>
      <c r="K34" s="64"/>
      <c r="L34" s="64"/>
      <c r="M34" s="64"/>
      <c r="N34" s="64"/>
      <c r="O34" s="64"/>
      <c r="P34" s="64"/>
      <c r="Q34" s="64"/>
      <c r="R34" s="64"/>
      <c r="S34" s="64"/>
      <c r="T34" s="64"/>
      <c r="U34" s="64"/>
      <c r="V34" s="64"/>
      <c r="W34" s="64"/>
      <c r="X34" s="64"/>
    </row>
    <row r="35" hidden="1" outlineLevel="1">
      <c r="A35" s="47" t="s">
        <v>30</v>
      </c>
      <c r="B35" s="172" t="s">
        <v>366</v>
      </c>
      <c r="C35" s="19" t="s">
        <v>367</v>
      </c>
      <c r="D35" s="19" t="s">
        <v>368</v>
      </c>
      <c r="E35" s="173" t="s">
        <v>287</v>
      </c>
      <c r="F35" s="173" t="s">
        <v>316</v>
      </c>
      <c r="G35" s="174"/>
      <c r="H35" s="176"/>
      <c r="I35" s="64"/>
      <c r="J35" s="64"/>
      <c r="K35" s="64"/>
      <c r="L35" s="64"/>
      <c r="M35" s="64"/>
      <c r="N35" s="64"/>
      <c r="O35" s="64"/>
      <c r="P35" s="64"/>
      <c r="Q35" s="64"/>
      <c r="R35" s="64"/>
      <c r="S35" s="64"/>
      <c r="T35" s="64"/>
      <c r="U35" s="64"/>
      <c r="V35" s="64"/>
      <c r="W35" s="64"/>
      <c r="X35" s="64"/>
    </row>
    <row r="36" hidden="1" outlineLevel="1">
      <c r="A36" s="47" t="s">
        <v>30</v>
      </c>
      <c r="B36" s="172" t="s">
        <v>369</v>
      </c>
      <c r="C36" s="19" t="s">
        <v>370</v>
      </c>
      <c r="D36" s="19" t="s">
        <v>342</v>
      </c>
      <c r="E36" s="173" t="s">
        <v>287</v>
      </c>
      <c r="F36" s="173" t="s">
        <v>316</v>
      </c>
      <c r="G36" s="174"/>
      <c r="H36" s="176"/>
      <c r="I36" s="64"/>
      <c r="J36" s="64"/>
      <c r="K36" s="64"/>
      <c r="L36" s="64"/>
      <c r="M36" s="64"/>
      <c r="N36" s="64"/>
      <c r="O36" s="64"/>
      <c r="P36" s="64"/>
      <c r="Q36" s="64"/>
      <c r="R36" s="64"/>
      <c r="S36" s="64"/>
      <c r="T36" s="64"/>
      <c r="U36" s="64"/>
      <c r="V36" s="64"/>
      <c r="W36" s="64"/>
      <c r="X36" s="64"/>
    </row>
    <row r="37" hidden="1" outlineLevel="1">
      <c r="A37" s="47" t="s">
        <v>30</v>
      </c>
      <c r="B37" s="172" t="s">
        <v>371</v>
      </c>
      <c r="C37" s="19" t="s">
        <v>372</v>
      </c>
      <c r="D37" s="19" t="s">
        <v>373</v>
      </c>
      <c r="E37" s="173" t="s">
        <v>287</v>
      </c>
      <c r="F37" s="173" t="s">
        <v>316</v>
      </c>
      <c r="G37" s="174"/>
      <c r="H37" s="176"/>
      <c r="I37" s="64"/>
      <c r="J37" s="64"/>
      <c r="K37" s="64"/>
      <c r="L37" s="64"/>
      <c r="M37" s="64"/>
      <c r="N37" s="64"/>
      <c r="O37" s="64"/>
      <c r="P37" s="64"/>
      <c r="Q37" s="64"/>
      <c r="R37" s="64"/>
      <c r="S37" s="64"/>
      <c r="T37" s="64"/>
      <c r="U37" s="64"/>
      <c r="V37" s="64"/>
      <c r="W37" s="64"/>
      <c r="X37" s="64"/>
    </row>
    <row r="38" hidden="1" outlineLevel="1">
      <c r="A38" s="47" t="s">
        <v>30</v>
      </c>
      <c r="B38" s="172" t="s">
        <v>374</v>
      </c>
      <c r="C38" s="19" t="s">
        <v>375</v>
      </c>
      <c r="D38" s="19" t="s">
        <v>376</v>
      </c>
      <c r="E38" s="173" t="s">
        <v>287</v>
      </c>
      <c r="F38" s="173" t="s">
        <v>316</v>
      </c>
      <c r="G38" s="174"/>
      <c r="H38" s="176"/>
      <c r="I38" s="64"/>
      <c r="J38" s="64"/>
      <c r="K38" s="64"/>
      <c r="L38" s="64"/>
      <c r="M38" s="64"/>
      <c r="N38" s="64"/>
      <c r="O38" s="64"/>
      <c r="P38" s="64"/>
      <c r="Q38" s="64"/>
      <c r="R38" s="64"/>
      <c r="S38" s="64"/>
      <c r="T38" s="64"/>
      <c r="U38" s="64"/>
      <c r="V38" s="64"/>
      <c r="W38" s="64"/>
      <c r="X38" s="64"/>
    </row>
    <row r="39" hidden="1" outlineLevel="1">
      <c r="A39" s="47" t="s">
        <v>30</v>
      </c>
      <c r="B39" s="172" t="s">
        <v>377</v>
      </c>
      <c r="C39" s="19" t="s">
        <v>314</v>
      </c>
      <c r="D39" s="19" t="s">
        <v>315</v>
      </c>
      <c r="E39" s="173" t="s">
        <v>287</v>
      </c>
      <c r="F39" s="173" t="s">
        <v>316</v>
      </c>
      <c r="G39" s="174"/>
      <c r="H39" s="176"/>
      <c r="I39" s="64"/>
      <c r="J39" s="64"/>
      <c r="K39" s="64"/>
      <c r="L39" s="64"/>
      <c r="M39" s="64"/>
      <c r="N39" s="64"/>
      <c r="O39" s="64"/>
      <c r="P39" s="64"/>
      <c r="Q39" s="64"/>
      <c r="R39" s="64"/>
      <c r="S39" s="64"/>
      <c r="T39" s="64"/>
      <c r="U39" s="64"/>
      <c r="V39" s="64"/>
      <c r="W39" s="64"/>
      <c r="X39" s="64"/>
    </row>
    <row r="40" hidden="1" outlineLevel="1">
      <c r="A40" s="47" t="s">
        <v>30</v>
      </c>
      <c r="B40" s="172" t="s">
        <v>378</v>
      </c>
      <c r="C40" s="19" t="s">
        <v>351</v>
      </c>
      <c r="D40" s="19" t="s">
        <v>352</v>
      </c>
      <c r="E40" s="173" t="s">
        <v>287</v>
      </c>
      <c r="F40" s="173" t="s">
        <v>316</v>
      </c>
      <c r="G40" s="174"/>
      <c r="H40" s="176"/>
      <c r="I40" s="64"/>
      <c r="J40" s="64"/>
      <c r="K40" s="64"/>
      <c r="L40" s="64"/>
      <c r="M40" s="64"/>
      <c r="N40" s="64"/>
      <c r="O40" s="64"/>
      <c r="P40" s="64"/>
      <c r="Q40" s="64"/>
      <c r="R40" s="64"/>
      <c r="S40" s="64"/>
      <c r="T40" s="64"/>
      <c r="U40" s="64"/>
      <c r="V40" s="64"/>
      <c r="W40" s="64"/>
      <c r="X40" s="64"/>
    </row>
    <row r="41" hidden="1" outlineLevel="1">
      <c r="A41" s="47" t="s">
        <v>30</v>
      </c>
      <c r="B41" s="172" t="s">
        <v>379</v>
      </c>
      <c r="C41" s="19" t="s">
        <v>324</v>
      </c>
      <c r="D41" s="19" t="s">
        <v>319</v>
      </c>
      <c r="E41" s="173" t="s">
        <v>287</v>
      </c>
      <c r="F41" s="173" t="s">
        <v>316</v>
      </c>
      <c r="G41" s="174"/>
      <c r="H41" s="176"/>
      <c r="I41" s="64"/>
      <c r="J41" s="64"/>
      <c r="K41" s="64"/>
      <c r="L41" s="64"/>
      <c r="M41" s="64"/>
      <c r="N41" s="64"/>
      <c r="O41" s="64"/>
      <c r="P41" s="64"/>
      <c r="Q41" s="64"/>
      <c r="R41" s="64"/>
      <c r="S41" s="64"/>
      <c r="T41" s="64"/>
      <c r="U41" s="64"/>
      <c r="V41" s="64"/>
      <c r="W41" s="64"/>
      <c r="X41" s="64"/>
    </row>
    <row r="42" ht="37.5" hidden="1" customHeight="1" outlineLevel="1">
      <c r="A42" s="47" t="s">
        <v>30</v>
      </c>
      <c r="B42" s="172" t="s">
        <v>380</v>
      </c>
      <c r="C42" s="19" t="s">
        <v>327</v>
      </c>
      <c r="D42" s="19" t="s">
        <v>328</v>
      </c>
      <c r="E42" s="173" t="s">
        <v>287</v>
      </c>
      <c r="F42" s="173" t="s">
        <v>316</v>
      </c>
      <c r="G42" s="174"/>
      <c r="H42" s="176"/>
      <c r="I42" s="64"/>
      <c r="J42" s="64"/>
      <c r="K42" s="64"/>
      <c r="L42" s="64"/>
      <c r="M42" s="64"/>
      <c r="N42" s="64"/>
      <c r="O42" s="64"/>
      <c r="P42" s="64"/>
      <c r="Q42" s="64"/>
      <c r="R42" s="64"/>
      <c r="S42" s="64"/>
      <c r="T42" s="64"/>
      <c r="U42" s="64"/>
      <c r="V42" s="64"/>
      <c r="W42" s="64"/>
      <c r="X42" s="64"/>
    </row>
    <row r="43" hidden="1" outlineLevel="1">
      <c r="A43" s="47" t="s">
        <v>30</v>
      </c>
      <c r="B43" s="172" t="s">
        <v>381</v>
      </c>
      <c r="C43" s="19" t="s">
        <v>356</v>
      </c>
      <c r="D43" s="19" t="s">
        <v>357</v>
      </c>
      <c r="E43" s="173" t="s">
        <v>287</v>
      </c>
      <c r="F43" s="173" t="s">
        <v>316</v>
      </c>
      <c r="G43" s="174"/>
      <c r="H43" s="176"/>
      <c r="I43" s="64"/>
      <c r="J43" s="64"/>
      <c r="K43" s="64"/>
      <c r="L43" s="64"/>
      <c r="M43" s="64"/>
      <c r="N43" s="64"/>
      <c r="O43" s="64"/>
      <c r="P43" s="64"/>
      <c r="Q43" s="64"/>
      <c r="R43" s="64"/>
      <c r="S43" s="64"/>
      <c r="T43" s="64"/>
      <c r="U43" s="64"/>
      <c r="V43" s="64"/>
      <c r="W43" s="64"/>
      <c r="X43" s="64"/>
    </row>
    <row r="44" collapsed="1">
      <c r="A44" s="165" t="s">
        <v>30</v>
      </c>
      <c r="B44" s="166">
        <v>1.04</v>
      </c>
      <c r="C44" s="167" t="s">
        <v>382</v>
      </c>
      <c r="D44" s="167"/>
      <c r="E44" s="168"/>
      <c r="F44" s="169">
        <f>COUNTIFS(F45:F52,"Pass")/8</f>
        <v>1</v>
      </c>
      <c r="G44" s="170"/>
      <c r="H44" s="171"/>
      <c r="I44" s="170"/>
      <c r="J44" s="170"/>
      <c r="K44" s="170"/>
      <c r="L44" s="170"/>
      <c r="M44" s="170"/>
      <c r="N44" s="170"/>
      <c r="O44" s="170"/>
      <c r="P44" s="170"/>
      <c r="Q44" s="170"/>
      <c r="R44" s="170"/>
      <c r="S44" s="170"/>
      <c r="T44" s="170"/>
      <c r="U44" s="170"/>
      <c r="V44" s="170"/>
      <c r="W44" s="170"/>
      <c r="X44" s="170"/>
    </row>
    <row r="45" hidden="1" outlineLevel="1">
      <c r="A45" s="47" t="s">
        <v>30</v>
      </c>
      <c r="B45" s="172" t="s">
        <v>383</v>
      </c>
      <c r="C45" s="19" t="s">
        <v>384</v>
      </c>
      <c r="D45" s="19" t="s">
        <v>385</v>
      </c>
      <c r="E45" s="173" t="s">
        <v>287</v>
      </c>
      <c r="F45" s="173" t="s">
        <v>288</v>
      </c>
      <c r="G45" s="174" t="s">
        <v>386</v>
      </c>
      <c r="H45" s="176"/>
      <c r="I45" s="64"/>
      <c r="J45" s="64"/>
      <c r="K45" s="64"/>
      <c r="L45" s="64"/>
      <c r="M45" s="64"/>
      <c r="N45" s="64"/>
      <c r="O45" s="64"/>
      <c r="P45" s="64"/>
      <c r="Q45" s="64"/>
      <c r="R45" s="64"/>
      <c r="S45" s="64"/>
      <c r="T45" s="64"/>
      <c r="U45" s="64"/>
      <c r="V45" s="64"/>
      <c r="W45" s="64"/>
      <c r="X45" s="64"/>
    </row>
    <row r="46" hidden="1" outlineLevel="1">
      <c r="A46" s="47" t="s">
        <v>30</v>
      </c>
      <c r="B46" s="172" t="s">
        <v>387</v>
      </c>
      <c r="C46" s="19" t="s">
        <v>388</v>
      </c>
      <c r="D46" s="19" t="s">
        <v>291</v>
      </c>
      <c r="E46" s="173" t="s">
        <v>287</v>
      </c>
      <c r="F46" s="173" t="s">
        <v>288</v>
      </c>
      <c r="G46" s="174"/>
      <c r="H46" s="176"/>
      <c r="I46" s="64"/>
      <c r="J46" s="64"/>
      <c r="K46" s="64"/>
      <c r="L46" s="64"/>
      <c r="M46" s="64"/>
      <c r="N46" s="64"/>
      <c r="O46" s="64"/>
      <c r="P46" s="64"/>
      <c r="Q46" s="64"/>
      <c r="R46" s="64"/>
      <c r="S46" s="64"/>
      <c r="T46" s="64"/>
      <c r="U46" s="64"/>
      <c r="V46" s="64"/>
      <c r="W46" s="64"/>
      <c r="X46" s="64"/>
    </row>
    <row r="47" hidden="1" outlineLevel="1">
      <c r="A47" s="47" t="s">
        <v>30</v>
      </c>
      <c r="B47" s="172" t="s">
        <v>389</v>
      </c>
      <c r="C47" s="19" t="s">
        <v>314</v>
      </c>
      <c r="D47" s="19" t="s">
        <v>315</v>
      </c>
      <c r="E47" s="173" t="s">
        <v>287</v>
      </c>
      <c r="F47" s="173" t="s">
        <v>288</v>
      </c>
      <c r="G47" s="174"/>
      <c r="H47" s="176"/>
      <c r="I47" s="64"/>
      <c r="J47" s="64"/>
      <c r="K47" s="64"/>
      <c r="L47" s="64"/>
      <c r="M47" s="64"/>
      <c r="N47" s="64"/>
      <c r="O47" s="64"/>
      <c r="P47" s="64"/>
      <c r="Q47" s="64"/>
      <c r="R47" s="64"/>
      <c r="S47" s="64"/>
      <c r="T47" s="64"/>
      <c r="U47" s="64"/>
      <c r="V47" s="64"/>
      <c r="W47" s="64"/>
      <c r="X47" s="64"/>
    </row>
    <row r="48" hidden="1" outlineLevel="1">
      <c r="A48" s="47" t="s">
        <v>30</v>
      </c>
      <c r="B48" s="172" t="s">
        <v>390</v>
      </c>
      <c r="C48" s="19" t="s">
        <v>351</v>
      </c>
      <c r="D48" s="19" t="s">
        <v>352</v>
      </c>
      <c r="E48" s="173" t="s">
        <v>287</v>
      </c>
      <c r="F48" s="173" t="s">
        <v>288</v>
      </c>
      <c r="G48" s="174"/>
      <c r="H48" s="176"/>
      <c r="I48" s="64"/>
      <c r="J48" s="64"/>
      <c r="K48" s="64"/>
      <c r="L48" s="64"/>
      <c r="M48" s="64"/>
      <c r="N48" s="64"/>
      <c r="O48" s="64"/>
      <c r="P48" s="64"/>
      <c r="Q48" s="64"/>
      <c r="R48" s="64"/>
      <c r="S48" s="64"/>
      <c r="T48" s="64"/>
      <c r="U48" s="64"/>
      <c r="V48" s="64"/>
      <c r="W48" s="64"/>
      <c r="X48" s="64"/>
    </row>
    <row r="49" hidden="1" outlineLevel="1">
      <c r="A49" s="47" t="s">
        <v>30</v>
      </c>
      <c r="B49" s="172" t="s">
        <v>391</v>
      </c>
      <c r="C49" s="19" t="s">
        <v>324</v>
      </c>
      <c r="D49" s="19" t="s">
        <v>319</v>
      </c>
      <c r="E49" s="173" t="s">
        <v>287</v>
      </c>
      <c r="F49" s="173" t="s">
        <v>288</v>
      </c>
      <c r="G49" s="174"/>
      <c r="H49" s="176"/>
      <c r="I49" s="64"/>
      <c r="J49" s="64"/>
      <c r="K49" s="64"/>
      <c r="L49" s="64"/>
      <c r="M49" s="64"/>
      <c r="N49" s="64"/>
      <c r="O49" s="64"/>
      <c r="P49" s="64"/>
      <c r="Q49" s="64"/>
      <c r="R49" s="64"/>
      <c r="S49" s="64"/>
      <c r="T49" s="64"/>
      <c r="U49" s="64"/>
      <c r="V49" s="64"/>
      <c r="W49" s="64"/>
      <c r="X49" s="64"/>
    </row>
    <row r="50" hidden="1" outlineLevel="1">
      <c r="A50" s="47" t="s">
        <v>30</v>
      </c>
      <c r="B50" s="172" t="s">
        <v>392</v>
      </c>
      <c r="C50" s="19" t="s">
        <v>327</v>
      </c>
      <c r="D50" s="19" t="s">
        <v>328</v>
      </c>
      <c r="E50" s="173" t="s">
        <v>287</v>
      </c>
      <c r="F50" s="173" t="s">
        <v>288</v>
      </c>
      <c r="G50" s="174"/>
      <c r="H50" s="176"/>
      <c r="I50" s="64"/>
      <c r="J50" s="64"/>
      <c r="K50" s="64"/>
      <c r="L50" s="64"/>
      <c r="M50" s="64"/>
      <c r="N50" s="64"/>
      <c r="O50" s="64"/>
      <c r="P50" s="64"/>
      <c r="Q50" s="64"/>
      <c r="R50" s="64"/>
      <c r="S50" s="64"/>
      <c r="T50" s="64"/>
      <c r="U50" s="64"/>
      <c r="V50" s="64"/>
      <c r="W50" s="64"/>
      <c r="X50" s="64"/>
    </row>
    <row r="51" hidden="1" outlineLevel="1">
      <c r="A51" s="47" t="s">
        <v>30</v>
      </c>
      <c r="B51" s="172" t="s">
        <v>393</v>
      </c>
      <c r="C51" s="19" t="s">
        <v>356</v>
      </c>
      <c r="D51" s="19" t="s">
        <v>394</v>
      </c>
      <c r="E51" s="173" t="s">
        <v>287</v>
      </c>
      <c r="F51" s="173" t="s">
        <v>288</v>
      </c>
      <c r="G51" s="174"/>
      <c r="H51" s="176"/>
      <c r="I51" s="64"/>
      <c r="J51" s="64"/>
      <c r="K51" s="64"/>
      <c r="L51" s="64"/>
      <c r="M51" s="64"/>
      <c r="N51" s="64"/>
      <c r="O51" s="64"/>
      <c r="P51" s="64"/>
      <c r="Q51" s="64"/>
      <c r="R51" s="64"/>
      <c r="S51" s="64"/>
      <c r="T51" s="64"/>
      <c r="U51" s="64"/>
      <c r="V51" s="64"/>
      <c r="W51" s="64"/>
      <c r="X51" s="64"/>
    </row>
    <row r="52" hidden="1" outlineLevel="1">
      <c r="A52" s="47" t="s">
        <v>30</v>
      </c>
      <c r="B52" s="172" t="s">
        <v>395</v>
      </c>
      <c r="C52" s="19" t="s">
        <v>396</v>
      </c>
      <c r="D52" s="19" t="s">
        <v>397</v>
      </c>
      <c r="E52" s="173" t="s">
        <v>287</v>
      </c>
      <c r="F52" s="173" t="s">
        <v>288</v>
      </c>
      <c r="G52" s="174"/>
      <c r="H52" s="176"/>
      <c r="I52" s="64"/>
      <c r="J52" s="64"/>
      <c r="K52" s="64"/>
      <c r="L52" s="64"/>
      <c r="M52" s="64"/>
      <c r="N52" s="64"/>
      <c r="O52" s="64"/>
      <c r="P52" s="64"/>
      <c r="Q52" s="64"/>
      <c r="R52" s="64"/>
      <c r="S52" s="64"/>
      <c r="T52" s="64"/>
      <c r="U52" s="64"/>
      <c r="V52" s="64"/>
      <c r="W52" s="64"/>
      <c r="X52" s="64"/>
    </row>
    <row r="53" hidden="1" collapsed="1">
      <c r="A53" s="165" t="s">
        <v>30</v>
      </c>
      <c r="B53" s="166">
        <v>1.05</v>
      </c>
      <c r="C53" s="167" t="s">
        <v>398</v>
      </c>
      <c r="D53" s="167"/>
      <c r="E53" s="168"/>
      <c r="F53" s="168"/>
      <c r="G53" s="170"/>
      <c r="H53" s="171"/>
      <c r="I53" s="170"/>
      <c r="J53" s="170"/>
      <c r="K53" s="170"/>
      <c r="L53" s="170"/>
      <c r="M53" s="170"/>
      <c r="N53" s="170"/>
      <c r="O53" s="170"/>
      <c r="P53" s="170"/>
      <c r="Q53" s="170"/>
      <c r="R53" s="170"/>
      <c r="S53" s="170"/>
      <c r="T53" s="170"/>
      <c r="U53" s="170"/>
      <c r="V53" s="170"/>
      <c r="W53" s="170"/>
      <c r="X53" s="170"/>
    </row>
    <row r="54" hidden="1" outlineLevel="1">
      <c r="A54" s="47" t="s">
        <v>30</v>
      </c>
      <c r="B54" s="172" t="s">
        <v>399</v>
      </c>
      <c r="C54" s="19" t="s">
        <v>400</v>
      </c>
      <c r="D54" s="19" t="s">
        <v>401</v>
      </c>
      <c r="E54" s="173" t="s">
        <v>287</v>
      </c>
      <c r="F54" s="173" t="s">
        <v>316</v>
      </c>
      <c r="G54" s="174"/>
      <c r="H54" s="176"/>
      <c r="I54" s="64"/>
      <c r="J54" s="64"/>
      <c r="K54" s="64"/>
      <c r="L54" s="64"/>
      <c r="M54" s="64"/>
      <c r="N54" s="64"/>
      <c r="O54" s="64"/>
      <c r="P54" s="64"/>
      <c r="Q54" s="64"/>
      <c r="R54" s="64"/>
      <c r="S54" s="64"/>
      <c r="T54" s="64"/>
      <c r="U54" s="64"/>
      <c r="V54" s="64"/>
      <c r="W54" s="64"/>
      <c r="X54" s="64"/>
    </row>
    <row r="55" hidden="1" outlineLevel="1">
      <c r="A55" s="47" t="s">
        <v>30</v>
      </c>
      <c r="B55" s="172" t="s">
        <v>402</v>
      </c>
      <c r="C55" s="19" t="s">
        <v>403</v>
      </c>
      <c r="D55" s="19" t="s">
        <v>404</v>
      </c>
      <c r="E55" s="173" t="s">
        <v>287</v>
      </c>
      <c r="F55" s="173" t="s">
        <v>316</v>
      </c>
      <c r="G55" s="174"/>
      <c r="H55" s="176"/>
      <c r="I55" s="64"/>
      <c r="J55" s="64"/>
      <c r="K55" s="64"/>
      <c r="L55" s="64"/>
      <c r="M55" s="64"/>
      <c r="N55" s="64"/>
      <c r="O55" s="64"/>
      <c r="P55" s="64"/>
      <c r="Q55" s="64"/>
      <c r="R55" s="64"/>
      <c r="S55" s="64"/>
      <c r="T55" s="64"/>
      <c r="U55" s="64"/>
      <c r="V55" s="64"/>
      <c r="W55" s="64"/>
      <c r="X55" s="64"/>
    </row>
    <row r="56" hidden="1" outlineLevel="1">
      <c r="A56" s="47" t="s">
        <v>30</v>
      </c>
      <c r="B56" s="172" t="s">
        <v>405</v>
      </c>
      <c r="C56" s="19" t="s">
        <v>406</v>
      </c>
      <c r="D56" s="19" t="s">
        <v>407</v>
      </c>
      <c r="E56" s="173" t="s">
        <v>287</v>
      </c>
      <c r="F56" s="173" t="s">
        <v>316</v>
      </c>
      <c r="G56" s="174"/>
      <c r="H56" s="176"/>
      <c r="I56" s="64"/>
      <c r="J56" s="64"/>
      <c r="K56" s="64"/>
      <c r="L56" s="64"/>
      <c r="M56" s="64"/>
      <c r="N56" s="64"/>
      <c r="O56" s="64"/>
      <c r="P56" s="64"/>
      <c r="Q56" s="64"/>
      <c r="R56" s="64"/>
      <c r="S56" s="64"/>
      <c r="T56" s="64"/>
      <c r="U56" s="64"/>
      <c r="V56" s="64"/>
      <c r="W56" s="64"/>
      <c r="X56" s="64"/>
    </row>
    <row r="57" hidden="1" outlineLevel="1">
      <c r="A57" s="47" t="s">
        <v>30</v>
      </c>
      <c r="B57" s="172" t="s">
        <v>408</v>
      </c>
      <c r="C57" s="44" t="s">
        <v>409</v>
      </c>
      <c r="D57" s="44" t="s">
        <v>410</v>
      </c>
      <c r="E57" s="173" t="s">
        <v>287</v>
      </c>
      <c r="F57" s="173" t="s">
        <v>316</v>
      </c>
      <c r="G57" s="174"/>
      <c r="H57" s="176"/>
      <c r="I57" s="64"/>
      <c r="J57" s="64"/>
      <c r="K57" s="64"/>
      <c r="L57" s="64"/>
      <c r="M57" s="64"/>
      <c r="N57" s="64"/>
      <c r="O57" s="64"/>
      <c r="P57" s="64"/>
      <c r="Q57" s="64"/>
      <c r="R57" s="64"/>
      <c r="S57" s="64"/>
      <c r="T57" s="64"/>
      <c r="U57" s="64"/>
      <c r="V57" s="64"/>
      <c r="W57" s="64"/>
      <c r="X57" s="64"/>
    </row>
    <row r="58" hidden="1" outlineLevel="1">
      <c r="A58" s="47" t="s">
        <v>30</v>
      </c>
      <c r="B58" s="172" t="s">
        <v>411</v>
      </c>
      <c r="C58" s="44" t="s">
        <v>412</v>
      </c>
      <c r="D58" s="44" t="s">
        <v>413</v>
      </c>
      <c r="E58" s="173" t="s">
        <v>287</v>
      </c>
      <c r="F58" s="173" t="s">
        <v>316</v>
      </c>
      <c r="G58" s="174"/>
      <c r="H58" s="176"/>
      <c r="I58" s="64"/>
      <c r="J58" s="64"/>
      <c r="K58" s="64"/>
      <c r="L58" s="64"/>
      <c r="M58" s="64"/>
      <c r="N58" s="64"/>
      <c r="O58" s="64"/>
      <c r="P58" s="64"/>
      <c r="Q58" s="64"/>
      <c r="R58" s="64"/>
      <c r="S58" s="64"/>
      <c r="T58" s="64"/>
      <c r="U58" s="64"/>
      <c r="V58" s="64"/>
      <c r="W58" s="64"/>
      <c r="X58" s="64"/>
    </row>
    <row r="59" hidden="1" outlineLevel="1">
      <c r="A59" s="47" t="s">
        <v>30</v>
      </c>
      <c r="B59" s="172" t="s">
        <v>414</v>
      </c>
      <c r="C59" s="44" t="s">
        <v>415</v>
      </c>
      <c r="D59" s="44" t="s">
        <v>416</v>
      </c>
      <c r="E59" s="173" t="s">
        <v>287</v>
      </c>
      <c r="F59" s="173" t="s">
        <v>316</v>
      </c>
      <c r="G59" s="174"/>
      <c r="H59" s="176"/>
      <c r="I59" s="64"/>
      <c r="J59" s="64"/>
      <c r="K59" s="64"/>
      <c r="L59" s="64"/>
      <c r="M59" s="64"/>
      <c r="N59" s="64"/>
      <c r="O59" s="64"/>
      <c r="P59" s="64"/>
      <c r="Q59" s="64"/>
      <c r="R59" s="64"/>
      <c r="S59" s="64"/>
      <c r="T59" s="64"/>
      <c r="U59" s="64"/>
      <c r="V59" s="64"/>
      <c r="W59" s="64"/>
      <c r="X59" s="64"/>
    </row>
    <row r="60" hidden="1" outlineLevel="1">
      <c r="A60" s="47" t="s">
        <v>30</v>
      </c>
      <c r="B60" s="172" t="s">
        <v>417</v>
      </c>
      <c r="C60" s="25" t="s">
        <v>418</v>
      </c>
      <c r="D60" s="44" t="s">
        <v>419</v>
      </c>
      <c r="E60" s="173" t="s">
        <v>287</v>
      </c>
      <c r="F60" s="173" t="s">
        <v>316</v>
      </c>
      <c r="G60" s="174"/>
      <c r="H60" s="176"/>
      <c r="I60" s="64"/>
      <c r="J60" s="64"/>
      <c r="K60" s="64"/>
      <c r="L60" s="64"/>
      <c r="M60" s="64"/>
      <c r="N60" s="64"/>
      <c r="O60" s="64"/>
      <c r="P60" s="64"/>
      <c r="Q60" s="64"/>
      <c r="R60" s="64"/>
      <c r="S60" s="64"/>
      <c r="T60" s="64"/>
      <c r="U60" s="64"/>
      <c r="V60" s="64"/>
      <c r="W60" s="64"/>
      <c r="X60" s="64"/>
    </row>
    <row r="61" hidden="1" outlineLevel="1">
      <c r="A61" s="47" t="s">
        <v>30</v>
      </c>
      <c r="B61" s="172" t="s">
        <v>420</v>
      </c>
      <c r="C61" s="44" t="s">
        <v>421</v>
      </c>
      <c r="D61" s="44" t="s">
        <v>422</v>
      </c>
      <c r="E61" s="173" t="s">
        <v>287</v>
      </c>
      <c r="F61" s="173" t="s">
        <v>316</v>
      </c>
      <c r="G61" s="174"/>
      <c r="H61" s="176"/>
      <c r="I61" s="64"/>
      <c r="J61" s="64"/>
      <c r="K61" s="64"/>
      <c r="L61" s="64"/>
      <c r="M61" s="64"/>
      <c r="N61" s="64"/>
      <c r="O61" s="64"/>
      <c r="P61" s="64"/>
      <c r="Q61" s="64"/>
      <c r="R61" s="64"/>
      <c r="S61" s="64"/>
      <c r="T61" s="64"/>
      <c r="U61" s="64"/>
      <c r="V61" s="64"/>
      <c r="W61" s="64"/>
      <c r="X61" s="64"/>
    </row>
    <row r="62" hidden="1" outlineLevel="1">
      <c r="A62" s="47" t="s">
        <v>30</v>
      </c>
      <c r="B62" s="172" t="s">
        <v>423</v>
      </c>
      <c r="C62" s="44" t="s">
        <v>424</v>
      </c>
      <c r="D62" s="44" t="s">
        <v>422</v>
      </c>
      <c r="E62" s="173" t="s">
        <v>287</v>
      </c>
      <c r="F62" s="173" t="s">
        <v>316</v>
      </c>
      <c r="G62" s="174"/>
      <c r="H62" s="176"/>
      <c r="I62" s="64"/>
      <c r="J62" s="64"/>
      <c r="K62" s="64"/>
      <c r="L62" s="64"/>
      <c r="M62" s="64"/>
      <c r="N62" s="64"/>
      <c r="O62" s="64"/>
      <c r="P62" s="64"/>
      <c r="Q62" s="64"/>
      <c r="R62" s="64"/>
      <c r="S62" s="64"/>
      <c r="T62" s="64"/>
      <c r="U62" s="64"/>
      <c r="V62" s="64"/>
      <c r="W62" s="64"/>
      <c r="X62" s="64"/>
    </row>
    <row r="63" hidden="1" outlineLevel="1">
      <c r="A63" s="47" t="s">
        <v>30</v>
      </c>
      <c r="B63" s="172" t="s">
        <v>425</v>
      </c>
      <c r="C63" s="25" t="s">
        <v>426</v>
      </c>
      <c r="D63" s="25" t="s">
        <v>427</v>
      </c>
      <c r="E63" s="173" t="s">
        <v>287</v>
      </c>
      <c r="F63" s="173" t="s">
        <v>316</v>
      </c>
      <c r="G63" s="174"/>
      <c r="H63" s="176"/>
      <c r="I63" s="64"/>
      <c r="J63" s="64"/>
      <c r="K63" s="64"/>
      <c r="L63" s="64"/>
      <c r="M63" s="64"/>
      <c r="N63" s="64"/>
      <c r="O63" s="64"/>
      <c r="P63" s="64"/>
      <c r="Q63" s="64"/>
      <c r="R63" s="64"/>
      <c r="S63" s="64"/>
      <c r="T63" s="64"/>
      <c r="U63" s="64"/>
      <c r="V63" s="64"/>
      <c r="W63" s="64"/>
      <c r="X63" s="64"/>
    </row>
    <row r="64" hidden="1" outlineLevel="1">
      <c r="A64" s="47" t="s">
        <v>30</v>
      </c>
      <c r="B64" s="172" t="s">
        <v>428</v>
      </c>
      <c r="C64" s="25" t="s">
        <v>429</v>
      </c>
      <c r="D64" s="25" t="s">
        <v>430</v>
      </c>
      <c r="E64" s="173" t="s">
        <v>287</v>
      </c>
      <c r="F64" s="173" t="s">
        <v>316</v>
      </c>
      <c r="G64" s="174"/>
      <c r="H64" s="176"/>
      <c r="I64" s="64"/>
      <c r="J64" s="64"/>
      <c r="K64" s="64"/>
      <c r="L64" s="64"/>
      <c r="M64" s="64"/>
      <c r="N64" s="64"/>
      <c r="O64" s="64"/>
      <c r="P64" s="64"/>
      <c r="Q64" s="64"/>
      <c r="R64" s="64"/>
      <c r="S64" s="64"/>
      <c r="T64" s="64"/>
      <c r="U64" s="64"/>
      <c r="V64" s="64"/>
      <c r="W64" s="64"/>
      <c r="X64" s="64"/>
    </row>
    <row r="65" hidden="1" outlineLevel="1">
      <c r="A65" s="47" t="s">
        <v>30</v>
      </c>
      <c r="B65" s="172" t="s">
        <v>431</v>
      </c>
      <c r="C65" s="25" t="s">
        <v>432</v>
      </c>
      <c r="D65" s="25" t="s">
        <v>433</v>
      </c>
      <c r="E65" s="173" t="s">
        <v>287</v>
      </c>
      <c r="F65" s="173" t="s">
        <v>316</v>
      </c>
      <c r="G65" s="174"/>
      <c r="H65" s="176"/>
      <c r="I65" s="64"/>
      <c r="J65" s="64"/>
      <c r="K65" s="64"/>
      <c r="L65" s="64"/>
      <c r="M65" s="64"/>
      <c r="N65" s="64"/>
      <c r="O65" s="64"/>
      <c r="P65" s="64"/>
      <c r="Q65" s="64"/>
      <c r="R65" s="64"/>
      <c r="S65" s="64"/>
      <c r="T65" s="64"/>
      <c r="U65" s="64"/>
      <c r="V65" s="64"/>
      <c r="W65" s="64"/>
      <c r="X65" s="64"/>
    </row>
    <row r="66" hidden="1" outlineLevel="1">
      <c r="A66" s="47" t="s">
        <v>30</v>
      </c>
      <c r="B66" s="172" t="s">
        <v>434</v>
      </c>
      <c r="C66" s="44" t="s">
        <v>435</v>
      </c>
      <c r="D66" s="178" t="s">
        <v>436</v>
      </c>
      <c r="E66" s="173" t="s">
        <v>287</v>
      </c>
      <c r="F66" s="173" t="s">
        <v>316</v>
      </c>
      <c r="G66" s="174"/>
      <c r="H66" s="176"/>
      <c r="I66" s="64"/>
      <c r="J66" s="64"/>
      <c r="K66" s="64"/>
      <c r="L66" s="64"/>
      <c r="M66" s="64"/>
      <c r="N66" s="64"/>
      <c r="O66" s="64"/>
      <c r="P66" s="64"/>
      <c r="Q66" s="64"/>
      <c r="R66" s="64"/>
      <c r="S66" s="64"/>
      <c r="T66" s="64"/>
      <c r="U66" s="64"/>
      <c r="V66" s="64"/>
      <c r="W66" s="64"/>
      <c r="X66" s="64"/>
    </row>
    <row r="67" hidden="1" outlineLevel="1">
      <c r="A67" s="47" t="s">
        <v>30</v>
      </c>
      <c r="B67" s="172" t="s">
        <v>437</v>
      </c>
      <c r="C67" s="44" t="s">
        <v>438</v>
      </c>
      <c r="D67" s="178" t="s">
        <v>439</v>
      </c>
      <c r="E67" s="173" t="s">
        <v>287</v>
      </c>
      <c r="F67" s="173" t="s">
        <v>316</v>
      </c>
      <c r="G67" s="174"/>
      <c r="H67" s="176"/>
      <c r="I67" s="64"/>
      <c r="J67" s="64"/>
      <c r="K67" s="64"/>
      <c r="L67" s="64"/>
      <c r="M67" s="64"/>
      <c r="N67" s="64"/>
      <c r="O67" s="64"/>
      <c r="P67" s="64"/>
      <c r="Q67" s="64"/>
      <c r="R67" s="64"/>
      <c r="S67" s="64"/>
      <c r="T67" s="64"/>
      <c r="U67" s="64"/>
      <c r="V67" s="64"/>
      <c r="W67" s="64"/>
      <c r="X67" s="64"/>
    </row>
    <row r="68" hidden="1" outlineLevel="1">
      <c r="A68" s="47" t="s">
        <v>30</v>
      </c>
      <c r="B68" s="172" t="s">
        <v>440</v>
      </c>
      <c r="C68" s="44" t="s">
        <v>441</v>
      </c>
      <c r="D68" s="44" t="s">
        <v>442</v>
      </c>
      <c r="E68" s="173" t="s">
        <v>287</v>
      </c>
      <c r="F68" s="173" t="s">
        <v>316</v>
      </c>
      <c r="G68" s="174"/>
      <c r="H68" s="176"/>
      <c r="I68" s="64"/>
      <c r="J68" s="64"/>
      <c r="K68" s="64"/>
      <c r="L68" s="64"/>
      <c r="M68" s="64"/>
      <c r="N68" s="64"/>
      <c r="O68" s="64"/>
      <c r="P68" s="64"/>
      <c r="Q68" s="64"/>
      <c r="R68" s="64"/>
      <c r="S68" s="64"/>
      <c r="T68" s="64"/>
      <c r="U68" s="64"/>
      <c r="V68" s="64"/>
      <c r="W68" s="64"/>
      <c r="X68" s="64"/>
    </row>
    <row r="69" hidden="1" outlineLevel="1">
      <c r="A69" s="47" t="s">
        <v>30</v>
      </c>
      <c r="B69" s="172" t="s">
        <v>443</v>
      </c>
      <c r="C69" s="25" t="s">
        <v>444</v>
      </c>
      <c r="D69" s="25" t="s">
        <v>445</v>
      </c>
      <c r="E69" s="173" t="s">
        <v>287</v>
      </c>
      <c r="F69" s="173" t="s">
        <v>316</v>
      </c>
      <c r="G69" s="174"/>
      <c r="H69" s="176"/>
      <c r="I69" s="64"/>
      <c r="J69" s="64"/>
      <c r="K69" s="64"/>
      <c r="L69" s="64"/>
      <c r="M69" s="64"/>
      <c r="N69" s="64"/>
      <c r="O69" s="64"/>
      <c r="P69" s="64"/>
      <c r="Q69" s="64"/>
      <c r="R69" s="64"/>
      <c r="S69" s="64"/>
      <c r="T69" s="64"/>
      <c r="U69" s="64"/>
      <c r="V69" s="64"/>
      <c r="W69" s="64"/>
      <c r="X69" s="64"/>
    </row>
    <row r="70" hidden="1" collapsed="1">
      <c r="A70" s="165" t="s">
        <v>30</v>
      </c>
      <c r="B70" s="166">
        <v>1.06</v>
      </c>
      <c r="C70" s="167" t="s">
        <v>446</v>
      </c>
      <c r="D70" s="167"/>
      <c r="E70" s="168"/>
      <c r="F70" s="168"/>
      <c r="G70" s="170"/>
      <c r="H70" s="171"/>
      <c r="I70" s="170"/>
      <c r="J70" s="170"/>
      <c r="K70" s="170"/>
      <c r="L70" s="170"/>
      <c r="M70" s="170"/>
      <c r="N70" s="170"/>
      <c r="O70" s="170"/>
      <c r="P70" s="170"/>
      <c r="Q70" s="170"/>
      <c r="R70" s="170"/>
      <c r="S70" s="170"/>
      <c r="T70" s="170"/>
      <c r="U70" s="170"/>
      <c r="V70" s="170"/>
      <c r="W70" s="170"/>
      <c r="X70" s="170"/>
    </row>
    <row r="71" hidden="1" outlineLevel="1">
      <c r="A71" s="47" t="s">
        <v>30</v>
      </c>
      <c r="B71" s="172" t="s">
        <v>447</v>
      </c>
      <c r="C71" s="25" t="s">
        <v>448</v>
      </c>
      <c r="D71" s="25" t="s">
        <v>449</v>
      </c>
      <c r="E71" s="173" t="s">
        <v>287</v>
      </c>
      <c r="F71" s="173" t="s">
        <v>288</v>
      </c>
      <c r="G71" s="174"/>
      <c r="H71" s="176"/>
      <c r="I71" s="64"/>
      <c r="J71" s="64"/>
      <c r="K71" s="64"/>
      <c r="L71" s="64"/>
      <c r="M71" s="64"/>
      <c r="N71" s="64"/>
      <c r="O71" s="64"/>
      <c r="P71" s="64"/>
      <c r="Q71" s="64"/>
      <c r="R71" s="64"/>
      <c r="S71" s="64"/>
      <c r="T71" s="64"/>
      <c r="U71" s="64"/>
      <c r="V71" s="64"/>
      <c r="W71" s="64"/>
      <c r="X71" s="64"/>
    </row>
    <row r="72" hidden="1" outlineLevel="1">
      <c r="A72" s="47" t="s">
        <v>30</v>
      </c>
      <c r="B72" s="172" t="s">
        <v>450</v>
      </c>
      <c r="C72" s="25" t="s">
        <v>451</v>
      </c>
      <c r="D72" s="44" t="s">
        <v>452</v>
      </c>
      <c r="E72" s="173" t="s">
        <v>287</v>
      </c>
      <c r="F72" s="173" t="s">
        <v>288</v>
      </c>
      <c r="G72" s="174"/>
      <c r="H72" s="176"/>
      <c r="I72" s="64"/>
      <c r="J72" s="64"/>
      <c r="K72" s="64"/>
      <c r="L72" s="64"/>
      <c r="M72" s="64"/>
      <c r="N72" s="64"/>
      <c r="O72" s="64"/>
      <c r="P72" s="64"/>
      <c r="Q72" s="64"/>
      <c r="R72" s="64"/>
      <c r="S72" s="64"/>
      <c r="T72" s="64"/>
      <c r="U72" s="64"/>
      <c r="V72" s="64"/>
      <c r="W72" s="64"/>
      <c r="X72" s="64"/>
    </row>
    <row r="73" hidden="1" outlineLevel="1">
      <c r="A73" s="47" t="s">
        <v>30</v>
      </c>
      <c r="B73" s="172" t="s">
        <v>453</v>
      </c>
      <c r="C73" s="25" t="s">
        <v>454</v>
      </c>
      <c r="D73" s="44" t="s">
        <v>455</v>
      </c>
      <c r="E73" s="173" t="s">
        <v>287</v>
      </c>
      <c r="F73" s="173" t="s">
        <v>288</v>
      </c>
      <c r="G73" s="174"/>
      <c r="H73" s="176"/>
      <c r="I73" s="64"/>
      <c r="J73" s="64"/>
      <c r="K73" s="64"/>
      <c r="L73" s="64"/>
      <c r="M73" s="64"/>
      <c r="N73" s="64"/>
      <c r="O73" s="64"/>
      <c r="P73" s="64"/>
      <c r="Q73" s="64"/>
      <c r="R73" s="64"/>
      <c r="S73" s="64"/>
      <c r="T73" s="64"/>
      <c r="U73" s="64"/>
      <c r="V73" s="64"/>
      <c r="W73" s="64"/>
      <c r="X73" s="64"/>
    </row>
    <row r="74" hidden="1" outlineLevel="1">
      <c r="A74" s="47" t="s">
        <v>30</v>
      </c>
      <c r="B74" s="172" t="s">
        <v>456</v>
      </c>
      <c r="C74" s="25" t="s">
        <v>457</v>
      </c>
      <c r="D74" s="25" t="s">
        <v>458</v>
      </c>
      <c r="E74" s="173" t="s">
        <v>287</v>
      </c>
      <c r="F74" s="173" t="s">
        <v>288</v>
      </c>
      <c r="G74" s="174"/>
      <c r="H74" s="176"/>
      <c r="I74" s="64"/>
      <c r="J74" s="64"/>
      <c r="K74" s="64"/>
      <c r="L74" s="64"/>
      <c r="M74" s="64"/>
      <c r="N74" s="64"/>
      <c r="O74" s="64"/>
      <c r="P74" s="64"/>
      <c r="Q74" s="64"/>
      <c r="R74" s="64"/>
      <c r="S74" s="64"/>
      <c r="T74" s="64"/>
      <c r="U74" s="64"/>
      <c r="V74" s="64"/>
      <c r="W74" s="64"/>
      <c r="X74" s="64"/>
    </row>
    <row r="75" hidden="1" outlineLevel="1">
      <c r="A75" s="47" t="s">
        <v>30</v>
      </c>
      <c r="B75" s="172" t="s">
        <v>459</v>
      </c>
      <c r="C75" s="25" t="s">
        <v>460</v>
      </c>
      <c r="D75" s="44" t="s">
        <v>461</v>
      </c>
      <c r="E75" s="173" t="s">
        <v>287</v>
      </c>
      <c r="F75" s="173" t="s">
        <v>288</v>
      </c>
      <c r="G75" s="174"/>
      <c r="H75" s="176"/>
      <c r="I75" s="64"/>
      <c r="J75" s="64"/>
      <c r="K75" s="64"/>
      <c r="L75" s="64"/>
      <c r="M75" s="64"/>
      <c r="N75" s="64"/>
      <c r="O75" s="64"/>
      <c r="P75" s="64"/>
      <c r="Q75" s="64"/>
      <c r="R75" s="64"/>
      <c r="S75" s="64"/>
      <c r="T75" s="64"/>
      <c r="U75" s="64"/>
      <c r="V75" s="64"/>
      <c r="W75" s="64"/>
      <c r="X75" s="64"/>
    </row>
    <row r="76" hidden="1" outlineLevel="1">
      <c r="A76" s="47" t="s">
        <v>30</v>
      </c>
      <c r="B76" s="172" t="s">
        <v>462</v>
      </c>
      <c r="C76" s="25" t="s">
        <v>463</v>
      </c>
      <c r="D76" s="44" t="s">
        <v>464</v>
      </c>
      <c r="E76" s="173" t="s">
        <v>287</v>
      </c>
      <c r="F76" s="173" t="s">
        <v>288</v>
      </c>
      <c r="G76" s="174"/>
      <c r="H76" s="176"/>
      <c r="I76" s="64"/>
      <c r="J76" s="64"/>
      <c r="K76" s="64"/>
      <c r="L76" s="64"/>
      <c r="M76" s="64"/>
      <c r="N76" s="64"/>
      <c r="O76" s="64"/>
      <c r="P76" s="64"/>
      <c r="Q76" s="64"/>
      <c r="R76" s="64"/>
      <c r="S76" s="64"/>
      <c r="T76" s="64"/>
      <c r="U76" s="64"/>
      <c r="V76" s="64"/>
      <c r="W76" s="64"/>
      <c r="X76" s="64"/>
    </row>
    <row r="77" hidden="1" outlineLevel="1">
      <c r="A77" s="47" t="s">
        <v>30</v>
      </c>
      <c r="B77" s="172" t="s">
        <v>465</v>
      </c>
      <c r="C77" s="25" t="s">
        <v>466</v>
      </c>
      <c r="D77" s="44" t="s">
        <v>467</v>
      </c>
      <c r="E77" s="173" t="s">
        <v>287</v>
      </c>
      <c r="F77" s="173" t="s">
        <v>288</v>
      </c>
      <c r="G77" s="174"/>
      <c r="H77" s="176"/>
      <c r="I77" s="64"/>
      <c r="J77" s="64"/>
      <c r="K77" s="64"/>
      <c r="L77" s="64"/>
      <c r="M77" s="64"/>
      <c r="N77" s="64"/>
      <c r="O77" s="64"/>
      <c r="P77" s="64"/>
      <c r="Q77" s="64"/>
      <c r="R77" s="64"/>
      <c r="S77" s="64"/>
      <c r="T77" s="64"/>
      <c r="U77" s="64"/>
      <c r="V77" s="64"/>
      <c r="W77" s="64"/>
      <c r="X77" s="64"/>
    </row>
    <row r="78" hidden="1" outlineLevel="1">
      <c r="A78" s="47" t="s">
        <v>30</v>
      </c>
      <c r="B78" s="172" t="s">
        <v>468</v>
      </c>
      <c r="C78" s="44" t="s">
        <v>469</v>
      </c>
      <c r="D78" s="44" t="s">
        <v>470</v>
      </c>
      <c r="E78" s="173" t="s">
        <v>287</v>
      </c>
      <c r="F78" s="173" t="s">
        <v>288</v>
      </c>
      <c r="G78" s="174"/>
      <c r="H78" s="176"/>
      <c r="I78" s="64"/>
      <c r="J78" s="64"/>
      <c r="K78" s="64"/>
      <c r="L78" s="64"/>
      <c r="M78" s="64"/>
      <c r="N78" s="64"/>
      <c r="O78" s="64"/>
      <c r="P78" s="64"/>
      <c r="Q78" s="64"/>
      <c r="R78" s="64"/>
      <c r="S78" s="64"/>
      <c r="T78" s="64"/>
      <c r="U78" s="64"/>
      <c r="V78" s="64"/>
      <c r="W78" s="64"/>
      <c r="X78" s="64"/>
    </row>
    <row r="79" hidden="1" outlineLevel="1">
      <c r="A79" s="47" t="s">
        <v>30</v>
      </c>
      <c r="B79" s="172" t="s">
        <v>471</v>
      </c>
      <c r="C79" s="44" t="s">
        <v>472</v>
      </c>
      <c r="D79" s="44" t="s">
        <v>473</v>
      </c>
      <c r="E79" s="173" t="s">
        <v>287</v>
      </c>
      <c r="F79" s="173" t="s">
        <v>288</v>
      </c>
      <c r="G79" s="174"/>
      <c r="H79" s="176"/>
      <c r="I79" s="64"/>
      <c r="J79" s="64"/>
      <c r="K79" s="64"/>
      <c r="L79" s="64"/>
      <c r="M79" s="64"/>
      <c r="N79" s="64"/>
      <c r="O79" s="64"/>
      <c r="P79" s="64"/>
      <c r="Q79" s="64"/>
      <c r="R79" s="64"/>
      <c r="S79" s="64"/>
      <c r="T79" s="64"/>
      <c r="U79" s="64"/>
      <c r="V79" s="64"/>
      <c r="W79" s="64"/>
      <c r="X79" s="64"/>
    </row>
    <row r="80" hidden="1" outlineLevel="1">
      <c r="A80" s="47" t="s">
        <v>30</v>
      </c>
      <c r="B80" s="172" t="s">
        <v>474</v>
      </c>
      <c r="C80" s="44" t="s">
        <v>475</v>
      </c>
      <c r="D80" s="44" t="s">
        <v>470</v>
      </c>
      <c r="E80" s="173" t="s">
        <v>287</v>
      </c>
      <c r="F80" s="173" t="s">
        <v>288</v>
      </c>
      <c r="G80" s="174"/>
      <c r="H80" s="176"/>
      <c r="I80" s="64"/>
      <c r="J80" s="64"/>
      <c r="K80" s="64"/>
      <c r="L80" s="64"/>
      <c r="M80" s="64"/>
      <c r="N80" s="64"/>
      <c r="O80" s="64"/>
      <c r="P80" s="64"/>
      <c r="Q80" s="64"/>
      <c r="R80" s="64"/>
      <c r="S80" s="64"/>
      <c r="T80" s="64"/>
      <c r="U80" s="64"/>
      <c r="V80" s="64"/>
      <c r="W80" s="64"/>
      <c r="X80" s="64"/>
    </row>
    <row r="81" hidden="1" outlineLevel="1">
      <c r="A81" s="47" t="s">
        <v>30</v>
      </c>
      <c r="B81" s="172" t="s">
        <v>476</v>
      </c>
      <c r="C81" s="44" t="s">
        <v>477</v>
      </c>
      <c r="D81" s="44" t="s">
        <v>478</v>
      </c>
      <c r="E81" s="173" t="s">
        <v>287</v>
      </c>
      <c r="F81" s="173" t="s">
        <v>288</v>
      </c>
      <c r="G81" s="174"/>
      <c r="H81" s="176"/>
      <c r="I81" s="64"/>
      <c r="J81" s="64"/>
      <c r="K81" s="64"/>
      <c r="L81" s="64"/>
      <c r="M81" s="64"/>
      <c r="N81" s="64"/>
      <c r="O81" s="64"/>
      <c r="P81" s="64"/>
      <c r="Q81" s="64"/>
      <c r="R81" s="64"/>
      <c r="S81" s="64"/>
      <c r="T81" s="64"/>
      <c r="U81" s="64"/>
      <c r="V81" s="64"/>
      <c r="W81" s="64"/>
      <c r="X81" s="64"/>
    </row>
    <row r="82" hidden="1" outlineLevel="1">
      <c r="A82" s="47" t="s">
        <v>30</v>
      </c>
      <c r="B82" s="172" t="s">
        <v>479</v>
      </c>
      <c r="C82" s="44" t="s">
        <v>480</v>
      </c>
      <c r="D82" s="44" t="s">
        <v>464</v>
      </c>
      <c r="E82" s="173" t="s">
        <v>287</v>
      </c>
      <c r="F82" s="173" t="s">
        <v>288</v>
      </c>
      <c r="G82" s="174"/>
      <c r="H82" s="176"/>
      <c r="I82" s="64"/>
      <c r="J82" s="64"/>
      <c r="K82" s="64"/>
      <c r="L82" s="64"/>
      <c r="M82" s="64"/>
      <c r="N82" s="64"/>
      <c r="O82" s="64"/>
      <c r="P82" s="64"/>
      <c r="Q82" s="64"/>
      <c r="R82" s="64"/>
      <c r="S82" s="64"/>
      <c r="T82" s="64"/>
      <c r="U82" s="64"/>
      <c r="V82" s="64"/>
      <c r="W82" s="64"/>
      <c r="X82" s="64"/>
    </row>
    <row r="83" hidden="1" outlineLevel="1">
      <c r="A83" s="47" t="s">
        <v>30</v>
      </c>
      <c r="B83" s="172" t="s">
        <v>481</v>
      </c>
      <c r="C83" s="44" t="s">
        <v>482</v>
      </c>
      <c r="D83" s="44" t="s">
        <v>470</v>
      </c>
      <c r="E83" s="173" t="s">
        <v>287</v>
      </c>
      <c r="F83" s="173" t="s">
        <v>288</v>
      </c>
      <c r="G83" s="174"/>
      <c r="H83" s="176"/>
      <c r="I83" s="64"/>
      <c r="J83" s="64"/>
      <c r="K83" s="64"/>
      <c r="L83" s="64"/>
      <c r="M83" s="64"/>
      <c r="N83" s="64"/>
      <c r="O83" s="64"/>
      <c r="P83" s="64"/>
      <c r="Q83" s="64"/>
      <c r="R83" s="64"/>
      <c r="S83" s="64"/>
      <c r="T83" s="64"/>
      <c r="U83" s="64"/>
      <c r="V83" s="64"/>
      <c r="W83" s="64"/>
      <c r="X83" s="64"/>
    </row>
    <row r="84" hidden="1" outlineLevel="1">
      <c r="A84" s="47" t="s">
        <v>30</v>
      </c>
      <c r="B84" s="172" t="s">
        <v>483</v>
      </c>
      <c r="C84" s="25" t="s">
        <v>484</v>
      </c>
      <c r="D84" s="25" t="s">
        <v>485</v>
      </c>
      <c r="E84" s="173" t="s">
        <v>287</v>
      </c>
      <c r="F84" s="173" t="s">
        <v>288</v>
      </c>
      <c r="G84" s="174"/>
      <c r="H84" s="176"/>
      <c r="I84" s="64"/>
      <c r="J84" s="64"/>
      <c r="K84" s="64"/>
      <c r="L84" s="64"/>
      <c r="M84" s="64"/>
      <c r="N84" s="64"/>
      <c r="O84" s="64"/>
      <c r="P84" s="64"/>
      <c r="Q84" s="64"/>
      <c r="R84" s="64"/>
      <c r="S84" s="64"/>
      <c r="T84" s="64"/>
      <c r="U84" s="64"/>
      <c r="V84" s="64"/>
      <c r="W84" s="64"/>
      <c r="X84" s="64"/>
    </row>
    <row r="85" collapsed="1">
      <c r="A85" s="165" t="s">
        <v>32</v>
      </c>
      <c r="B85" s="179">
        <v>2.01</v>
      </c>
      <c r="C85" s="180" t="s">
        <v>486</v>
      </c>
      <c r="D85" s="181"/>
      <c r="E85" s="182"/>
      <c r="F85" s="183">
        <f>COUNTIFS(F86:F101,"Pass")/16</f>
        <v>1</v>
      </c>
      <c r="G85" s="184"/>
      <c r="H85" s="185"/>
      <c r="I85" s="186"/>
      <c r="J85" s="186"/>
      <c r="K85" s="186"/>
      <c r="L85" s="186"/>
      <c r="M85" s="186"/>
      <c r="N85" s="186"/>
      <c r="O85" s="186"/>
      <c r="P85" s="186"/>
      <c r="Q85" s="186"/>
      <c r="R85" s="186"/>
      <c r="S85" s="186"/>
      <c r="T85" s="186"/>
      <c r="U85" s="186"/>
      <c r="V85" s="186"/>
      <c r="W85" s="186"/>
      <c r="X85" s="186"/>
    </row>
    <row r="86" hidden="1" outlineLevel="1">
      <c r="A86" s="187" t="s">
        <v>32</v>
      </c>
      <c r="B86" s="172" t="s">
        <v>487</v>
      </c>
      <c r="C86" s="44" t="s">
        <v>488</v>
      </c>
      <c r="D86" s="44" t="s">
        <v>488</v>
      </c>
      <c r="E86" s="173" t="s">
        <v>287</v>
      </c>
      <c r="F86" s="173" t="s">
        <v>288</v>
      </c>
      <c r="G86" s="174"/>
      <c r="H86" s="176"/>
      <c r="I86" s="64"/>
      <c r="J86" s="64"/>
      <c r="K86" s="64"/>
      <c r="L86" s="64"/>
      <c r="M86" s="64"/>
      <c r="N86" s="64"/>
      <c r="O86" s="64"/>
      <c r="P86" s="64"/>
      <c r="Q86" s="64"/>
      <c r="R86" s="64"/>
      <c r="S86" s="64"/>
      <c r="T86" s="64"/>
      <c r="U86" s="64"/>
      <c r="V86" s="64"/>
      <c r="W86" s="64"/>
      <c r="X86" s="64"/>
    </row>
    <row r="87" hidden="1" outlineLevel="1">
      <c r="A87" s="187" t="s">
        <v>32</v>
      </c>
      <c r="B87" s="172" t="s">
        <v>489</v>
      </c>
      <c r="C87" s="44" t="s">
        <v>490</v>
      </c>
      <c r="D87" s="44" t="s">
        <v>491</v>
      </c>
      <c r="E87" s="173" t="s">
        <v>287</v>
      </c>
      <c r="F87" s="173" t="s">
        <v>288</v>
      </c>
      <c r="G87" s="174"/>
      <c r="H87" s="176"/>
      <c r="I87" s="64"/>
      <c r="J87" s="64"/>
      <c r="K87" s="64"/>
      <c r="L87" s="64"/>
      <c r="M87" s="64"/>
      <c r="N87" s="64"/>
      <c r="O87" s="64"/>
      <c r="P87" s="64"/>
      <c r="Q87" s="64"/>
      <c r="R87" s="64"/>
      <c r="S87" s="64"/>
      <c r="T87" s="64"/>
      <c r="U87" s="64"/>
      <c r="V87" s="64"/>
      <c r="W87" s="64"/>
      <c r="X87" s="64"/>
    </row>
    <row r="88" hidden="1" outlineLevel="1">
      <c r="A88" s="187" t="s">
        <v>32</v>
      </c>
      <c r="B88" s="172" t="s">
        <v>492</v>
      </c>
      <c r="C88" s="44" t="s">
        <v>493</v>
      </c>
      <c r="D88" s="44" t="s">
        <v>494</v>
      </c>
      <c r="E88" s="173" t="s">
        <v>287</v>
      </c>
      <c r="F88" s="173" t="s">
        <v>288</v>
      </c>
      <c r="G88" s="174"/>
      <c r="H88" s="176"/>
      <c r="I88" s="64"/>
      <c r="J88" s="64"/>
      <c r="K88" s="64"/>
      <c r="L88" s="64"/>
      <c r="M88" s="64"/>
      <c r="N88" s="64"/>
      <c r="O88" s="64"/>
      <c r="P88" s="64"/>
      <c r="Q88" s="64"/>
      <c r="R88" s="64"/>
      <c r="S88" s="64"/>
      <c r="T88" s="64"/>
      <c r="U88" s="64"/>
      <c r="V88" s="64"/>
      <c r="W88" s="64"/>
      <c r="X88" s="64"/>
    </row>
    <row r="89" hidden="1" outlineLevel="1">
      <c r="A89" s="187" t="s">
        <v>32</v>
      </c>
      <c r="B89" s="172" t="s">
        <v>495</v>
      </c>
      <c r="C89" s="44" t="s">
        <v>496</v>
      </c>
      <c r="D89" s="44" t="s">
        <v>497</v>
      </c>
      <c r="E89" s="173" t="s">
        <v>287</v>
      </c>
      <c r="F89" s="173" t="s">
        <v>288</v>
      </c>
      <c r="G89" s="174"/>
      <c r="H89" s="176"/>
      <c r="I89" s="64"/>
      <c r="J89" s="64"/>
      <c r="K89" s="64"/>
      <c r="L89" s="64"/>
      <c r="M89" s="64"/>
      <c r="N89" s="64"/>
      <c r="O89" s="64"/>
      <c r="P89" s="64"/>
      <c r="Q89" s="64"/>
      <c r="R89" s="64"/>
      <c r="S89" s="64"/>
      <c r="T89" s="64"/>
      <c r="U89" s="64"/>
      <c r="V89" s="64"/>
      <c r="W89" s="64"/>
      <c r="X89" s="64"/>
    </row>
    <row r="90" hidden="1" outlineLevel="1">
      <c r="A90" s="187" t="s">
        <v>32</v>
      </c>
      <c r="B90" s="172" t="s">
        <v>498</v>
      </c>
      <c r="C90" s="44" t="s">
        <v>499</v>
      </c>
      <c r="D90" s="44" t="s">
        <v>500</v>
      </c>
      <c r="E90" s="173" t="s">
        <v>287</v>
      </c>
      <c r="F90" s="173" t="s">
        <v>288</v>
      </c>
      <c r="G90" s="174"/>
      <c r="H90" s="176"/>
      <c r="I90" s="64"/>
      <c r="J90" s="64"/>
      <c r="K90" s="64"/>
      <c r="L90" s="64"/>
      <c r="M90" s="64"/>
      <c r="N90" s="64"/>
      <c r="O90" s="64"/>
      <c r="P90" s="64"/>
      <c r="Q90" s="64"/>
      <c r="R90" s="64"/>
      <c r="S90" s="64"/>
      <c r="T90" s="64"/>
      <c r="U90" s="64"/>
      <c r="V90" s="64"/>
      <c r="W90" s="64"/>
      <c r="X90" s="64"/>
    </row>
    <row r="91" hidden="1" outlineLevel="1">
      <c r="A91" s="187" t="s">
        <v>32</v>
      </c>
      <c r="B91" s="172" t="s">
        <v>501</v>
      </c>
      <c r="C91" s="44" t="s">
        <v>502</v>
      </c>
      <c r="D91" s="44" t="s">
        <v>503</v>
      </c>
      <c r="E91" s="173" t="s">
        <v>287</v>
      </c>
      <c r="F91" s="173" t="s">
        <v>288</v>
      </c>
      <c r="G91" s="174"/>
      <c r="H91" s="176"/>
      <c r="I91" s="64"/>
      <c r="J91" s="64"/>
      <c r="K91" s="64"/>
      <c r="L91" s="64"/>
      <c r="M91" s="64"/>
      <c r="N91" s="64"/>
      <c r="O91" s="64"/>
      <c r="P91" s="64"/>
      <c r="Q91" s="64"/>
      <c r="R91" s="64"/>
      <c r="S91" s="64"/>
      <c r="T91" s="64"/>
      <c r="U91" s="64"/>
      <c r="V91" s="64"/>
      <c r="W91" s="64"/>
      <c r="X91" s="64"/>
    </row>
    <row r="92" hidden="1" outlineLevel="1">
      <c r="A92" s="187" t="s">
        <v>32</v>
      </c>
      <c r="B92" s="172" t="s">
        <v>504</v>
      </c>
      <c r="C92" s="44" t="s">
        <v>505</v>
      </c>
      <c r="D92" s="44" t="s">
        <v>503</v>
      </c>
      <c r="E92" s="173" t="s">
        <v>287</v>
      </c>
      <c r="F92" s="173" t="s">
        <v>288</v>
      </c>
      <c r="G92" s="174"/>
      <c r="H92" s="176"/>
      <c r="I92" s="64"/>
      <c r="J92" s="64"/>
      <c r="K92" s="64"/>
      <c r="L92" s="64"/>
      <c r="M92" s="64"/>
      <c r="N92" s="64"/>
      <c r="O92" s="64"/>
      <c r="P92" s="64"/>
      <c r="Q92" s="64"/>
      <c r="R92" s="64"/>
      <c r="S92" s="64"/>
      <c r="T92" s="64"/>
      <c r="U92" s="64"/>
      <c r="V92" s="64"/>
      <c r="W92" s="64"/>
      <c r="X92" s="64"/>
    </row>
    <row r="93" hidden="1" outlineLevel="1">
      <c r="A93" s="187" t="s">
        <v>32</v>
      </c>
      <c r="B93" s="172" t="s">
        <v>506</v>
      </c>
      <c r="C93" s="44" t="s">
        <v>507</v>
      </c>
      <c r="D93" s="44" t="s">
        <v>508</v>
      </c>
      <c r="E93" s="173" t="s">
        <v>287</v>
      </c>
      <c r="F93" s="173" t="s">
        <v>288</v>
      </c>
      <c r="G93" s="174"/>
      <c r="H93" s="176"/>
      <c r="I93" s="64"/>
      <c r="J93" s="64"/>
      <c r="K93" s="64"/>
      <c r="L93" s="64"/>
      <c r="M93" s="64"/>
      <c r="N93" s="64"/>
      <c r="O93" s="64"/>
      <c r="P93" s="64"/>
      <c r="Q93" s="64"/>
      <c r="R93" s="64"/>
      <c r="S93" s="64"/>
      <c r="T93" s="64"/>
      <c r="U93" s="64"/>
      <c r="V93" s="64"/>
      <c r="W93" s="64"/>
      <c r="X93" s="64"/>
    </row>
    <row r="94" hidden="1" outlineLevel="1">
      <c r="A94" s="187" t="s">
        <v>32</v>
      </c>
      <c r="B94" s="172" t="s">
        <v>509</v>
      </c>
      <c r="C94" s="25" t="s">
        <v>510</v>
      </c>
      <c r="D94" s="44" t="s">
        <v>508</v>
      </c>
      <c r="E94" s="173" t="s">
        <v>287</v>
      </c>
      <c r="F94" s="173" t="s">
        <v>288</v>
      </c>
      <c r="G94" s="174"/>
      <c r="H94" s="176"/>
      <c r="I94" s="64"/>
      <c r="J94" s="64"/>
      <c r="K94" s="64"/>
      <c r="L94" s="64"/>
      <c r="M94" s="64"/>
      <c r="N94" s="64"/>
      <c r="O94" s="64"/>
      <c r="P94" s="64"/>
      <c r="Q94" s="64"/>
      <c r="R94" s="64"/>
      <c r="S94" s="64"/>
      <c r="T94" s="64"/>
      <c r="U94" s="64"/>
      <c r="V94" s="64"/>
      <c r="W94" s="64"/>
      <c r="X94" s="64"/>
    </row>
    <row r="95" hidden="1" outlineLevel="1">
      <c r="A95" s="187" t="s">
        <v>32</v>
      </c>
      <c r="B95" s="172" t="s">
        <v>511</v>
      </c>
      <c r="C95" s="44" t="s">
        <v>512</v>
      </c>
      <c r="D95" s="44" t="s">
        <v>513</v>
      </c>
      <c r="E95" s="173" t="s">
        <v>287</v>
      </c>
      <c r="F95" s="173" t="s">
        <v>288</v>
      </c>
      <c r="G95" s="174"/>
      <c r="H95" s="176"/>
      <c r="I95" s="64"/>
      <c r="J95" s="64"/>
      <c r="K95" s="64"/>
      <c r="L95" s="64"/>
      <c r="M95" s="64"/>
      <c r="N95" s="64"/>
      <c r="O95" s="64"/>
      <c r="P95" s="64"/>
      <c r="Q95" s="64"/>
      <c r="R95" s="64"/>
      <c r="S95" s="64"/>
      <c r="T95" s="64"/>
      <c r="U95" s="64"/>
      <c r="V95" s="64"/>
      <c r="W95" s="64"/>
      <c r="X95" s="64"/>
    </row>
    <row r="96" hidden="1" outlineLevel="1">
      <c r="A96" s="187" t="s">
        <v>32</v>
      </c>
      <c r="B96" s="172" t="s">
        <v>514</v>
      </c>
      <c r="C96" s="44" t="s">
        <v>515</v>
      </c>
      <c r="D96" s="44" t="s">
        <v>516</v>
      </c>
      <c r="E96" s="173" t="s">
        <v>287</v>
      </c>
      <c r="F96" s="173" t="s">
        <v>288</v>
      </c>
      <c r="G96" s="174"/>
      <c r="H96" s="176"/>
      <c r="I96" s="64"/>
      <c r="J96" s="64"/>
      <c r="K96" s="64"/>
      <c r="L96" s="64"/>
      <c r="M96" s="64"/>
      <c r="N96" s="64"/>
      <c r="O96" s="64"/>
      <c r="P96" s="64"/>
      <c r="Q96" s="64"/>
      <c r="R96" s="64"/>
      <c r="S96" s="64"/>
      <c r="T96" s="64"/>
      <c r="U96" s="64"/>
      <c r="V96" s="64"/>
      <c r="W96" s="64"/>
      <c r="X96" s="64"/>
    </row>
    <row r="97" hidden="1" outlineLevel="1">
      <c r="A97" s="187" t="s">
        <v>32</v>
      </c>
      <c r="B97" s="172" t="s">
        <v>517</v>
      </c>
      <c r="C97" s="44" t="s">
        <v>518</v>
      </c>
      <c r="D97" s="25" t="s">
        <v>519</v>
      </c>
      <c r="E97" s="173" t="s">
        <v>287</v>
      </c>
      <c r="F97" s="173" t="s">
        <v>288</v>
      </c>
      <c r="G97" s="174"/>
      <c r="H97" s="176"/>
      <c r="I97" s="64"/>
      <c r="J97" s="64"/>
      <c r="K97" s="64"/>
      <c r="L97" s="64"/>
      <c r="M97" s="64"/>
      <c r="N97" s="64"/>
      <c r="O97" s="64"/>
      <c r="P97" s="64"/>
      <c r="Q97" s="64"/>
      <c r="R97" s="64"/>
      <c r="S97" s="64"/>
      <c r="T97" s="64"/>
      <c r="U97" s="64"/>
      <c r="V97" s="64"/>
      <c r="W97" s="64"/>
      <c r="X97" s="64"/>
    </row>
    <row r="98" hidden="1" outlineLevel="1">
      <c r="A98" s="187" t="s">
        <v>32</v>
      </c>
      <c r="B98" s="172" t="s">
        <v>520</v>
      </c>
      <c r="C98" s="44" t="s">
        <v>521</v>
      </c>
      <c r="D98" s="44" t="s">
        <v>522</v>
      </c>
      <c r="E98" s="173" t="s">
        <v>287</v>
      </c>
      <c r="F98" s="173" t="s">
        <v>288</v>
      </c>
      <c r="G98" s="174"/>
      <c r="H98" s="176"/>
      <c r="I98" s="64"/>
      <c r="J98" s="64"/>
      <c r="K98" s="64"/>
      <c r="L98" s="64"/>
      <c r="M98" s="64"/>
      <c r="N98" s="64"/>
      <c r="O98" s="64"/>
      <c r="P98" s="64"/>
      <c r="Q98" s="64"/>
      <c r="R98" s="64"/>
      <c r="S98" s="64"/>
      <c r="T98" s="64"/>
      <c r="U98" s="64"/>
      <c r="V98" s="64"/>
      <c r="W98" s="64"/>
      <c r="X98" s="64"/>
    </row>
    <row r="99" hidden="1" outlineLevel="1">
      <c r="A99" s="187" t="s">
        <v>32</v>
      </c>
      <c r="B99" s="172" t="s">
        <v>523</v>
      </c>
      <c r="C99" s="44" t="s">
        <v>524</v>
      </c>
      <c r="D99" s="44" t="s">
        <v>525</v>
      </c>
      <c r="E99" s="173" t="s">
        <v>287</v>
      </c>
      <c r="F99" s="173" t="s">
        <v>288</v>
      </c>
      <c r="G99" s="174"/>
      <c r="H99" s="176"/>
      <c r="I99" s="64"/>
      <c r="J99" s="64"/>
      <c r="K99" s="64"/>
      <c r="L99" s="64"/>
      <c r="M99" s="64"/>
      <c r="N99" s="64"/>
      <c r="O99" s="64"/>
      <c r="P99" s="64"/>
      <c r="Q99" s="64"/>
      <c r="R99" s="64"/>
      <c r="S99" s="64"/>
      <c r="T99" s="64"/>
      <c r="U99" s="64"/>
      <c r="V99" s="64"/>
      <c r="W99" s="64"/>
      <c r="X99" s="64"/>
    </row>
    <row r="100" hidden="1" outlineLevel="1">
      <c r="A100" s="187" t="s">
        <v>32</v>
      </c>
      <c r="B100" s="172" t="s">
        <v>526</v>
      </c>
      <c r="C100" s="44" t="s">
        <v>527</v>
      </c>
      <c r="D100" s="44" t="s">
        <v>528</v>
      </c>
      <c r="E100" s="173" t="s">
        <v>287</v>
      </c>
      <c r="F100" s="173" t="s">
        <v>288</v>
      </c>
      <c r="G100" s="174"/>
      <c r="H100" s="176"/>
      <c r="I100" s="64"/>
      <c r="J100" s="64"/>
      <c r="K100" s="64"/>
      <c r="L100" s="64"/>
      <c r="M100" s="64"/>
      <c r="N100" s="64"/>
      <c r="O100" s="64"/>
      <c r="P100" s="64"/>
      <c r="Q100" s="64"/>
      <c r="R100" s="64"/>
      <c r="S100" s="64"/>
      <c r="T100" s="64"/>
      <c r="U100" s="64"/>
      <c r="V100" s="64"/>
      <c r="W100" s="64"/>
      <c r="X100" s="64"/>
    </row>
    <row r="101" hidden="1" outlineLevel="1">
      <c r="A101" s="187" t="s">
        <v>32</v>
      </c>
      <c r="B101" s="172" t="s">
        <v>529</v>
      </c>
      <c r="C101" s="44" t="s">
        <v>530</v>
      </c>
      <c r="D101" s="44" t="s">
        <v>531</v>
      </c>
      <c r="E101" s="173" t="s">
        <v>287</v>
      </c>
      <c r="F101" s="173" t="s">
        <v>288</v>
      </c>
      <c r="G101" s="174"/>
      <c r="H101" s="176"/>
      <c r="I101" s="64"/>
      <c r="J101" s="64"/>
      <c r="K101" s="64"/>
      <c r="L101" s="64"/>
      <c r="M101" s="64"/>
      <c r="N101" s="64"/>
      <c r="O101" s="64"/>
      <c r="P101" s="64"/>
      <c r="Q101" s="64"/>
      <c r="R101" s="64"/>
      <c r="S101" s="64"/>
      <c r="T101" s="64"/>
      <c r="U101" s="64"/>
      <c r="V101" s="64"/>
      <c r="W101" s="64"/>
      <c r="X101" s="64"/>
    </row>
    <row r="102" collapsed="1">
      <c r="A102" s="165" t="s">
        <v>32</v>
      </c>
      <c r="B102" s="179">
        <v>2.02</v>
      </c>
      <c r="C102" s="180" t="s">
        <v>532</v>
      </c>
      <c r="D102" s="181"/>
      <c r="E102" s="182"/>
      <c r="F102" s="183">
        <f>countifs(F103:F105,"Pass")/3</f>
        <v>1</v>
      </c>
      <c r="G102" s="184"/>
      <c r="H102" s="185"/>
      <c r="I102" s="186"/>
      <c r="J102" s="186"/>
      <c r="K102" s="186"/>
      <c r="L102" s="186"/>
      <c r="M102" s="186"/>
      <c r="N102" s="186"/>
      <c r="O102" s="186"/>
      <c r="P102" s="186"/>
      <c r="Q102" s="186"/>
      <c r="R102" s="186"/>
      <c r="S102" s="186"/>
      <c r="T102" s="186"/>
      <c r="U102" s="186"/>
      <c r="V102" s="186"/>
      <c r="W102" s="186"/>
      <c r="X102" s="186"/>
    </row>
    <row r="103" hidden="1" outlineLevel="1">
      <c r="A103" s="187" t="s">
        <v>32</v>
      </c>
      <c r="B103" s="172" t="s">
        <v>533</v>
      </c>
      <c r="C103" s="44" t="s">
        <v>534</v>
      </c>
      <c r="D103" s="44" t="s">
        <v>535</v>
      </c>
      <c r="E103" s="173" t="s">
        <v>287</v>
      </c>
      <c r="F103" s="173" t="s">
        <v>288</v>
      </c>
      <c r="G103" s="174"/>
      <c r="H103" s="176"/>
      <c r="I103" s="64"/>
      <c r="J103" s="64"/>
      <c r="K103" s="64"/>
      <c r="L103" s="64"/>
      <c r="M103" s="64"/>
      <c r="N103" s="64"/>
      <c r="O103" s="64"/>
      <c r="P103" s="64"/>
      <c r="Q103" s="64"/>
      <c r="R103" s="64"/>
      <c r="S103" s="64"/>
      <c r="T103" s="64"/>
      <c r="U103" s="64"/>
      <c r="V103" s="64"/>
      <c r="W103" s="64"/>
      <c r="X103" s="64"/>
    </row>
    <row r="104" hidden="1" outlineLevel="1">
      <c r="A104" s="187" t="s">
        <v>32</v>
      </c>
      <c r="B104" s="172" t="s">
        <v>536</v>
      </c>
      <c r="C104" s="44" t="s">
        <v>537</v>
      </c>
      <c r="D104" s="44" t="s">
        <v>538</v>
      </c>
      <c r="E104" s="173" t="s">
        <v>287</v>
      </c>
      <c r="F104" s="173" t="s">
        <v>288</v>
      </c>
      <c r="G104" s="174"/>
      <c r="H104" s="176"/>
      <c r="I104" s="64"/>
      <c r="J104" s="64"/>
      <c r="K104" s="64"/>
      <c r="L104" s="64"/>
      <c r="M104" s="64"/>
      <c r="N104" s="64"/>
      <c r="O104" s="64"/>
      <c r="P104" s="64"/>
      <c r="Q104" s="64"/>
      <c r="R104" s="64"/>
      <c r="S104" s="64"/>
      <c r="T104" s="64"/>
      <c r="U104" s="64"/>
      <c r="V104" s="64"/>
      <c r="W104" s="64"/>
      <c r="X104" s="64"/>
    </row>
    <row r="105" hidden="1" outlineLevel="1">
      <c r="A105" s="187" t="s">
        <v>32</v>
      </c>
      <c r="B105" s="172" t="s">
        <v>539</v>
      </c>
      <c r="C105" s="44" t="s">
        <v>540</v>
      </c>
      <c r="D105" s="44" t="s">
        <v>538</v>
      </c>
      <c r="E105" s="173" t="s">
        <v>287</v>
      </c>
      <c r="F105" s="173" t="s">
        <v>288</v>
      </c>
      <c r="G105" s="174"/>
      <c r="H105" s="176"/>
      <c r="I105" s="64"/>
      <c r="J105" s="64"/>
      <c r="K105" s="64"/>
      <c r="L105" s="64"/>
      <c r="M105" s="64"/>
      <c r="N105" s="64"/>
      <c r="O105" s="64"/>
      <c r="P105" s="64"/>
      <c r="Q105" s="64"/>
      <c r="R105" s="64"/>
      <c r="S105" s="64"/>
      <c r="T105" s="64"/>
      <c r="U105" s="64"/>
      <c r="V105" s="64"/>
      <c r="W105" s="64"/>
      <c r="X105" s="64"/>
    </row>
    <row r="106" collapsed="1">
      <c r="A106" s="165" t="s">
        <v>32</v>
      </c>
      <c r="B106" s="179">
        <v>2.03</v>
      </c>
      <c r="C106" s="180" t="s">
        <v>541</v>
      </c>
      <c r="D106" s="181"/>
      <c r="E106" s="182"/>
      <c r="F106" s="183">
        <f>countifs(F107:F119,"Pass")/13</f>
        <v>1</v>
      </c>
      <c r="G106" s="184"/>
      <c r="H106" s="185"/>
      <c r="I106" s="186"/>
      <c r="J106" s="186"/>
      <c r="K106" s="186"/>
      <c r="L106" s="186"/>
      <c r="M106" s="186"/>
      <c r="N106" s="186"/>
      <c r="O106" s="186"/>
      <c r="P106" s="186"/>
      <c r="Q106" s="186"/>
      <c r="R106" s="186"/>
      <c r="S106" s="186"/>
      <c r="T106" s="186"/>
      <c r="U106" s="186"/>
      <c r="V106" s="186"/>
      <c r="W106" s="186"/>
      <c r="X106" s="186"/>
    </row>
    <row r="107" hidden="1" outlineLevel="1">
      <c r="A107" s="187" t="s">
        <v>32</v>
      </c>
      <c r="B107" s="172" t="s">
        <v>542</v>
      </c>
      <c r="C107" s="44" t="s">
        <v>543</v>
      </c>
      <c r="D107" s="44" t="s">
        <v>538</v>
      </c>
      <c r="E107" s="173" t="s">
        <v>287</v>
      </c>
      <c r="F107" s="173" t="s">
        <v>288</v>
      </c>
      <c r="G107" s="174"/>
      <c r="H107" s="176"/>
      <c r="I107" s="64"/>
      <c r="J107" s="64"/>
      <c r="K107" s="64"/>
      <c r="L107" s="64"/>
      <c r="M107" s="64"/>
      <c r="N107" s="64"/>
      <c r="O107" s="64"/>
      <c r="P107" s="64"/>
      <c r="Q107" s="64"/>
      <c r="R107" s="64"/>
      <c r="S107" s="64"/>
      <c r="T107" s="64"/>
      <c r="U107" s="64"/>
      <c r="V107" s="64"/>
      <c r="W107" s="64"/>
      <c r="X107" s="64"/>
    </row>
    <row r="108" hidden="1" outlineLevel="1">
      <c r="A108" s="187" t="s">
        <v>32</v>
      </c>
      <c r="B108" s="172" t="s">
        <v>544</v>
      </c>
      <c r="C108" s="44" t="s">
        <v>545</v>
      </c>
      <c r="D108" s="44" t="s">
        <v>535</v>
      </c>
      <c r="E108" s="173" t="s">
        <v>287</v>
      </c>
      <c r="F108" s="173" t="s">
        <v>288</v>
      </c>
      <c r="G108" s="174"/>
      <c r="H108" s="176"/>
      <c r="I108" s="64"/>
      <c r="J108" s="64"/>
      <c r="K108" s="64"/>
      <c r="L108" s="64"/>
      <c r="M108" s="64"/>
      <c r="N108" s="64"/>
      <c r="O108" s="64"/>
      <c r="P108" s="64"/>
      <c r="Q108" s="64"/>
      <c r="R108" s="64"/>
      <c r="S108" s="64"/>
      <c r="T108" s="64"/>
      <c r="U108" s="64"/>
      <c r="V108" s="64"/>
      <c r="W108" s="64"/>
      <c r="X108" s="64"/>
    </row>
    <row r="109" hidden="1" outlineLevel="1">
      <c r="A109" s="187" t="s">
        <v>32</v>
      </c>
      <c r="B109" s="172" t="s">
        <v>546</v>
      </c>
      <c r="C109" s="44" t="s">
        <v>547</v>
      </c>
      <c r="D109" s="44" t="s">
        <v>548</v>
      </c>
      <c r="E109" s="173" t="s">
        <v>287</v>
      </c>
      <c r="F109" s="173" t="s">
        <v>288</v>
      </c>
      <c r="G109" s="174" t="s">
        <v>549</v>
      </c>
      <c r="H109" s="176"/>
      <c r="I109" s="64"/>
      <c r="J109" s="64"/>
      <c r="K109" s="64"/>
      <c r="L109" s="64"/>
      <c r="M109" s="64"/>
      <c r="N109" s="64"/>
      <c r="O109" s="64"/>
      <c r="P109" s="64"/>
      <c r="Q109" s="64"/>
      <c r="R109" s="64"/>
      <c r="S109" s="64"/>
      <c r="T109" s="64"/>
      <c r="U109" s="64"/>
      <c r="V109" s="64"/>
      <c r="W109" s="64"/>
      <c r="X109" s="64"/>
    </row>
    <row r="110" hidden="1" outlineLevel="1">
      <c r="A110" s="187" t="s">
        <v>32</v>
      </c>
      <c r="B110" s="172" t="s">
        <v>550</v>
      </c>
      <c r="C110" s="44" t="s">
        <v>551</v>
      </c>
      <c r="D110" s="44" t="s">
        <v>535</v>
      </c>
      <c r="E110" s="173" t="s">
        <v>287</v>
      </c>
      <c r="F110" s="173" t="s">
        <v>288</v>
      </c>
      <c r="G110" s="174"/>
      <c r="H110" s="176"/>
      <c r="I110" s="64"/>
      <c r="J110" s="64"/>
      <c r="K110" s="64"/>
      <c r="L110" s="64"/>
      <c r="M110" s="64"/>
      <c r="N110" s="64"/>
      <c r="O110" s="64"/>
      <c r="P110" s="64"/>
      <c r="Q110" s="64"/>
      <c r="R110" s="64"/>
      <c r="S110" s="64"/>
      <c r="T110" s="64"/>
      <c r="U110" s="64"/>
      <c r="V110" s="64"/>
      <c r="W110" s="64"/>
      <c r="X110" s="64"/>
    </row>
    <row r="111" hidden="1" outlineLevel="1">
      <c r="A111" s="187" t="s">
        <v>32</v>
      </c>
      <c r="B111" s="172" t="s">
        <v>552</v>
      </c>
      <c r="C111" s="44" t="s">
        <v>553</v>
      </c>
      <c r="D111" s="44" t="s">
        <v>535</v>
      </c>
      <c r="E111" s="173" t="s">
        <v>287</v>
      </c>
      <c r="F111" s="173" t="s">
        <v>288</v>
      </c>
      <c r="G111" s="174"/>
      <c r="H111" s="176"/>
      <c r="I111" s="64"/>
      <c r="J111" s="64"/>
      <c r="K111" s="64"/>
      <c r="L111" s="64"/>
      <c r="M111" s="64"/>
      <c r="N111" s="64"/>
      <c r="O111" s="64"/>
      <c r="P111" s="64"/>
      <c r="Q111" s="64"/>
      <c r="R111" s="64"/>
      <c r="S111" s="64"/>
      <c r="T111" s="64"/>
      <c r="U111" s="64"/>
      <c r="V111" s="64"/>
      <c r="W111" s="64"/>
      <c r="X111" s="64"/>
    </row>
    <row r="112" hidden="1" outlineLevel="1">
      <c r="A112" s="187" t="s">
        <v>32</v>
      </c>
      <c r="B112" s="172" t="s">
        <v>554</v>
      </c>
      <c r="C112" s="44" t="s">
        <v>555</v>
      </c>
      <c r="D112" s="44" t="s">
        <v>535</v>
      </c>
      <c r="E112" s="173" t="s">
        <v>287</v>
      </c>
      <c r="F112" s="173" t="s">
        <v>288</v>
      </c>
      <c r="G112" s="174"/>
      <c r="H112" s="176"/>
      <c r="I112" s="64"/>
      <c r="J112" s="64"/>
      <c r="K112" s="64"/>
      <c r="L112" s="64"/>
      <c r="M112" s="64"/>
      <c r="N112" s="64"/>
      <c r="O112" s="64"/>
      <c r="P112" s="64"/>
      <c r="Q112" s="64"/>
      <c r="R112" s="64"/>
      <c r="S112" s="64"/>
      <c r="T112" s="64"/>
      <c r="U112" s="64"/>
      <c r="V112" s="64"/>
      <c r="W112" s="64"/>
      <c r="X112" s="64"/>
    </row>
    <row r="113" hidden="1" outlineLevel="1">
      <c r="A113" s="187" t="s">
        <v>32</v>
      </c>
      <c r="B113" s="172" t="s">
        <v>556</v>
      </c>
      <c r="C113" s="44" t="s">
        <v>557</v>
      </c>
      <c r="D113" s="44" t="s">
        <v>535</v>
      </c>
      <c r="E113" s="173" t="s">
        <v>287</v>
      </c>
      <c r="F113" s="173" t="s">
        <v>288</v>
      </c>
      <c r="G113" s="174"/>
      <c r="H113" s="176"/>
      <c r="I113" s="64"/>
      <c r="J113" s="64"/>
      <c r="K113" s="64"/>
      <c r="L113" s="64"/>
      <c r="M113" s="64"/>
      <c r="N113" s="64"/>
      <c r="O113" s="64"/>
      <c r="P113" s="64"/>
      <c r="Q113" s="64"/>
      <c r="R113" s="64"/>
      <c r="S113" s="64"/>
      <c r="T113" s="64"/>
      <c r="U113" s="64"/>
      <c r="V113" s="64"/>
      <c r="W113" s="64"/>
      <c r="X113" s="64"/>
    </row>
    <row r="114" hidden="1" outlineLevel="1">
      <c r="A114" s="187" t="s">
        <v>32</v>
      </c>
      <c r="B114" s="172" t="s">
        <v>558</v>
      </c>
      <c r="C114" s="44" t="s">
        <v>559</v>
      </c>
      <c r="D114" s="44" t="s">
        <v>560</v>
      </c>
      <c r="E114" s="173" t="s">
        <v>287</v>
      </c>
      <c r="F114" s="173" t="s">
        <v>288</v>
      </c>
      <c r="G114" s="174"/>
      <c r="H114" s="176"/>
      <c r="I114" s="64"/>
      <c r="J114" s="64"/>
      <c r="K114" s="64"/>
      <c r="L114" s="64"/>
      <c r="M114" s="64"/>
      <c r="N114" s="64"/>
      <c r="O114" s="64"/>
      <c r="P114" s="64"/>
      <c r="Q114" s="64"/>
      <c r="R114" s="64"/>
      <c r="S114" s="64"/>
      <c r="T114" s="64"/>
      <c r="U114" s="64"/>
      <c r="V114" s="64"/>
      <c r="W114" s="64"/>
      <c r="X114" s="64"/>
    </row>
    <row r="115" hidden="1" outlineLevel="1">
      <c r="A115" s="187" t="s">
        <v>32</v>
      </c>
      <c r="B115" s="172" t="s">
        <v>561</v>
      </c>
      <c r="C115" s="44" t="s">
        <v>562</v>
      </c>
      <c r="D115" s="44" t="s">
        <v>560</v>
      </c>
      <c r="E115" s="173" t="s">
        <v>287</v>
      </c>
      <c r="F115" s="173" t="s">
        <v>288</v>
      </c>
      <c r="G115" s="174"/>
      <c r="H115" s="176"/>
      <c r="I115" s="64"/>
      <c r="J115" s="64"/>
      <c r="K115" s="64"/>
      <c r="L115" s="64"/>
      <c r="M115" s="64"/>
      <c r="N115" s="64"/>
      <c r="O115" s="64"/>
      <c r="P115" s="64"/>
      <c r="Q115" s="64"/>
      <c r="R115" s="64"/>
      <c r="S115" s="64"/>
      <c r="T115" s="64"/>
      <c r="U115" s="64"/>
      <c r="V115" s="64"/>
      <c r="W115" s="64"/>
      <c r="X115" s="64"/>
    </row>
    <row r="116" hidden="1" outlineLevel="1">
      <c r="A116" s="187" t="s">
        <v>32</v>
      </c>
      <c r="B116" s="172" t="s">
        <v>563</v>
      </c>
      <c r="C116" s="44" t="s">
        <v>564</v>
      </c>
      <c r="D116" s="44" t="s">
        <v>535</v>
      </c>
      <c r="E116" s="173" t="s">
        <v>287</v>
      </c>
      <c r="F116" s="173" t="s">
        <v>288</v>
      </c>
      <c r="G116" s="174"/>
      <c r="H116" s="176"/>
      <c r="I116" s="64"/>
      <c r="J116" s="64"/>
      <c r="K116" s="64"/>
      <c r="L116" s="64"/>
      <c r="M116" s="64"/>
      <c r="N116" s="64"/>
      <c r="O116" s="64"/>
      <c r="P116" s="64"/>
      <c r="Q116" s="64"/>
      <c r="R116" s="64"/>
      <c r="S116" s="64"/>
      <c r="T116" s="64"/>
      <c r="U116" s="64"/>
      <c r="V116" s="64"/>
      <c r="W116" s="64"/>
      <c r="X116" s="64"/>
    </row>
    <row r="117" hidden="1" outlineLevel="1">
      <c r="A117" s="187" t="s">
        <v>32</v>
      </c>
      <c r="B117" s="172" t="s">
        <v>565</v>
      </c>
      <c r="C117" s="44" t="s">
        <v>566</v>
      </c>
      <c r="D117" s="25" t="s">
        <v>567</v>
      </c>
      <c r="E117" s="173" t="s">
        <v>287</v>
      </c>
      <c r="F117" s="173" t="s">
        <v>288</v>
      </c>
      <c r="G117" s="174"/>
      <c r="H117" s="176"/>
      <c r="I117" s="64"/>
      <c r="J117" s="64"/>
      <c r="K117" s="64"/>
      <c r="L117" s="64"/>
      <c r="M117" s="64"/>
      <c r="N117" s="64"/>
      <c r="O117" s="64"/>
      <c r="P117" s="64"/>
      <c r="Q117" s="64"/>
      <c r="R117" s="64"/>
      <c r="S117" s="64"/>
      <c r="T117" s="64"/>
      <c r="U117" s="64"/>
      <c r="V117" s="64"/>
      <c r="W117" s="64"/>
      <c r="X117" s="64"/>
    </row>
    <row r="118" hidden="1" outlineLevel="1">
      <c r="A118" s="187" t="s">
        <v>32</v>
      </c>
      <c r="B118" s="172" t="s">
        <v>568</v>
      </c>
      <c r="C118" s="44" t="s">
        <v>569</v>
      </c>
      <c r="D118" s="25" t="s">
        <v>570</v>
      </c>
      <c r="E118" s="173" t="s">
        <v>287</v>
      </c>
      <c r="F118" s="173" t="s">
        <v>288</v>
      </c>
      <c r="G118" s="174"/>
      <c r="H118" s="176"/>
      <c r="I118" s="64"/>
      <c r="J118" s="64"/>
      <c r="K118" s="64"/>
      <c r="L118" s="64"/>
      <c r="M118" s="64"/>
      <c r="N118" s="64"/>
      <c r="O118" s="64"/>
      <c r="P118" s="64"/>
      <c r="Q118" s="64"/>
      <c r="R118" s="64"/>
      <c r="S118" s="64"/>
      <c r="T118" s="64"/>
      <c r="U118" s="64"/>
      <c r="V118" s="64"/>
      <c r="W118" s="64"/>
      <c r="X118" s="64"/>
    </row>
    <row r="119" hidden="1" outlineLevel="1">
      <c r="A119" s="187" t="s">
        <v>32</v>
      </c>
      <c r="B119" s="172" t="s">
        <v>571</v>
      </c>
      <c r="C119" s="44" t="s">
        <v>572</v>
      </c>
      <c r="D119" s="44" t="s">
        <v>573</v>
      </c>
      <c r="E119" s="173" t="s">
        <v>287</v>
      </c>
      <c r="F119" s="173" t="s">
        <v>288</v>
      </c>
      <c r="G119" s="174"/>
      <c r="H119" s="176"/>
      <c r="I119" s="64"/>
      <c r="J119" s="64"/>
      <c r="K119" s="64"/>
      <c r="L119" s="64"/>
      <c r="M119" s="64"/>
      <c r="N119" s="64"/>
      <c r="O119" s="64"/>
      <c r="P119" s="64"/>
      <c r="Q119" s="64"/>
      <c r="R119" s="64"/>
      <c r="S119" s="64"/>
      <c r="T119" s="64"/>
      <c r="U119" s="64"/>
      <c r="V119" s="64"/>
      <c r="W119" s="64"/>
      <c r="X119" s="64"/>
    </row>
    <row r="120" collapsed="1">
      <c r="A120" s="165" t="s">
        <v>32</v>
      </c>
      <c r="B120" s="179">
        <v>2.04</v>
      </c>
      <c r="C120" s="180" t="s">
        <v>574</v>
      </c>
      <c r="D120" s="181"/>
      <c r="E120" s="182"/>
      <c r="F120" s="183">
        <f>countifs(F121:F125,"Pass")/5</f>
        <v>1</v>
      </c>
      <c r="G120" s="184"/>
      <c r="H120" s="185"/>
      <c r="I120" s="186"/>
      <c r="J120" s="186"/>
      <c r="K120" s="186"/>
      <c r="L120" s="186"/>
      <c r="M120" s="186"/>
      <c r="N120" s="186"/>
      <c r="O120" s="186"/>
      <c r="P120" s="186"/>
      <c r="Q120" s="186"/>
      <c r="R120" s="186"/>
      <c r="S120" s="186"/>
      <c r="T120" s="186"/>
      <c r="U120" s="186"/>
      <c r="V120" s="186"/>
      <c r="W120" s="186"/>
      <c r="X120" s="186"/>
    </row>
    <row r="121" hidden="1" outlineLevel="1">
      <c r="A121" s="187" t="s">
        <v>32</v>
      </c>
      <c r="B121" s="172" t="s">
        <v>575</v>
      </c>
      <c r="C121" s="44" t="s">
        <v>576</v>
      </c>
      <c r="D121" s="44" t="s">
        <v>577</v>
      </c>
      <c r="E121" s="173" t="s">
        <v>287</v>
      </c>
      <c r="F121" s="173" t="s">
        <v>288</v>
      </c>
      <c r="G121" s="174"/>
      <c r="H121" s="176"/>
      <c r="I121" s="64"/>
      <c r="J121" s="64"/>
      <c r="K121" s="64"/>
      <c r="L121" s="64"/>
      <c r="M121" s="64"/>
      <c r="N121" s="64"/>
      <c r="O121" s="64"/>
      <c r="P121" s="64"/>
      <c r="Q121" s="64"/>
      <c r="R121" s="64"/>
      <c r="S121" s="64"/>
      <c r="T121" s="64"/>
      <c r="U121" s="64"/>
      <c r="V121" s="64"/>
      <c r="W121" s="64"/>
      <c r="X121" s="64"/>
    </row>
    <row r="122" hidden="1" outlineLevel="1">
      <c r="A122" s="187" t="s">
        <v>32</v>
      </c>
      <c r="B122" s="172" t="s">
        <v>578</v>
      </c>
      <c r="C122" s="44" t="s">
        <v>579</v>
      </c>
      <c r="D122" s="44" t="s">
        <v>580</v>
      </c>
      <c r="E122" s="173" t="s">
        <v>287</v>
      </c>
      <c r="F122" s="173" t="s">
        <v>288</v>
      </c>
      <c r="G122" s="174" t="s">
        <v>581</v>
      </c>
      <c r="H122" s="176"/>
      <c r="I122" s="64"/>
      <c r="J122" s="64"/>
      <c r="K122" s="64"/>
      <c r="L122" s="64"/>
      <c r="M122" s="64"/>
      <c r="N122" s="64"/>
      <c r="O122" s="64"/>
      <c r="P122" s="64"/>
      <c r="Q122" s="64"/>
      <c r="R122" s="64"/>
      <c r="S122" s="64"/>
      <c r="T122" s="64"/>
      <c r="U122" s="64"/>
      <c r="V122" s="64"/>
      <c r="W122" s="64"/>
      <c r="X122" s="64"/>
    </row>
    <row r="123" hidden="1" outlineLevel="1">
      <c r="A123" s="187" t="s">
        <v>32</v>
      </c>
      <c r="B123" s="172" t="s">
        <v>582</v>
      </c>
      <c r="C123" s="44" t="s">
        <v>583</v>
      </c>
      <c r="D123" s="44" t="s">
        <v>584</v>
      </c>
      <c r="E123" s="173" t="s">
        <v>287</v>
      </c>
      <c r="F123" s="173" t="s">
        <v>288</v>
      </c>
      <c r="G123" s="174"/>
      <c r="H123" s="176"/>
      <c r="I123" s="64"/>
      <c r="J123" s="64"/>
      <c r="K123" s="64"/>
      <c r="L123" s="64"/>
      <c r="M123" s="64"/>
      <c r="N123" s="64"/>
      <c r="O123" s="64"/>
      <c r="P123" s="64"/>
      <c r="Q123" s="64"/>
      <c r="R123" s="64"/>
      <c r="S123" s="64"/>
      <c r="T123" s="64"/>
      <c r="U123" s="64"/>
      <c r="V123" s="64"/>
      <c r="W123" s="64"/>
      <c r="X123" s="64"/>
    </row>
    <row r="124" hidden="1" outlineLevel="1">
      <c r="A124" s="187" t="s">
        <v>32</v>
      </c>
      <c r="B124" s="172" t="s">
        <v>585</v>
      </c>
      <c r="C124" s="44" t="s">
        <v>586</v>
      </c>
      <c r="D124" s="44" t="s">
        <v>587</v>
      </c>
      <c r="E124" s="173" t="s">
        <v>287</v>
      </c>
      <c r="F124" s="173" t="s">
        <v>288</v>
      </c>
      <c r="G124" s="174"/>
      <c r="H124" s="176"/>
      <c r="I124" s="64"/>
      <c r="J124" s="64"/>
      <c r="K124" s="64"/>
      <c r="L124" s="64"/>
      <c r="M124" s="64"/>
      <c r="N124" s="64"/>
      <c r="O124" s="64"/>
      <c r="P124" s="64"/>
      <c r="Q124" s="64"/>
      <c r="R124" s="64"/>
      <c r="S124" s="64"/>
      <c r="T124" s="64"/>
      <c r="U124" s="64"/>
      <c r="V124" s="64"/>
      <c r="W124" s="64"/>
      <c r="X124" s="64"/>
    </row>
    <row r="125" hidden="1" outlineLevel="1">
      <c r="A125" s="187" t="s">
        <v>32</v>
      </c>
      <c r="B125" s="172" t="s">
        <v>588</v>
      </c>
      <c r="C125" s="44" t="s">
        <v>589</v>
      </c>
      <c r="D125" s="44" t="s">
        <v>590</v>
      </c>
      <c r="E125" s="173" t="s">
        <v>287</v>
      </c>
      <c r="F125" s="173" t="s">
        <v>288</v>
      </c>
      <c r="G125" s="174" t="s">
        <v>591</v>
      </c>
      <c r="H125" s="176"/>
      <c r="I125" s="64"/>
      <c r="J125" s="64"/>
      <c r="K125" s="64"/>
      <c r="L125" s="64"/>
      <c r="M125" s="64"/>
      <c r="N125" s="64"/>
      <c r="O125" s="64"/>
      <c r="P125" s="64"/>
      <c r="Q125" s="64"/>
      <c r="R125" s="64"/>
      <c r="S125" s="64"/>
      <c r="T125" s="64"/>
      <c r="U125" s="64"/>
      <c r="V125" s="64"/>
      <c r="W125" s="64"/>
      <c r="X125" s="64"/>
    </row>
    <row r="126" collapsed="1">
      <c r="A126" s="165" t="s">
        <v>32</v>
      </c>
      <c r="B126" s="179">
        <v>2.05</v>
      </c>
      <c r="C126" s="180" t="s">
        <v>592</v>
      </c>
      <c r="D126" s="181"/>
      <c r="E126" s="182"/>
      <c r="F126" s="183">
        <f>countifs(F127:F137, "Pass") / 11</f>
        <v>1</v>
      </c>
      <c r="G126" s="184"/>
      <c r="H126" s="185"/>
      <c r="I126" s="186"/>
      <c r="J126" s="186"/>
      <c r="K126" s="186"/>
      <c r="L126" s="186"/>
      <c r="M126" s="186"/>
      <c r="N126" s="186"/>
      <c r="O126" s="186"/>
      <c r="P126" s="186"/>
      <c r="Q126" s="186"/>
      <c r="R126" s="186"/>
      <c r="S126" s="186"/>
      <c r="T126" s="186"/>
      <c r="U126" s="186"/>
      <c r="V126" s="186"/>
      <c r="W126" s="186"/>
      <c r="X126" s="186"/>
    </row>
    <row r="127" hidden="1" outlineLevel="1">
      <c r="A127" s="187" t="s">
        <v>32</v>
      </c>
      <c r="B127" s="172" t="s">
        <v>593</v>
      </c>
      <c r="C127" s="44" t="s">
        <v>594</v>
      </c>
      <c r="D127" s="44" t="s">
        <v>595</v>
      </c>
      <c r="E127" s="173" t="s">
        <v>287</v>
      </c>
      <c r="F127" s="173" t="s">
        <v>288</v>
      </c>
      <c r="G127" s="174"/>
      <c r="H127" s="176"/>
      <c r="I127" s="64"/>
      <c r="J127" s="64"/>
      <c r="K127" s="64"/>
      <c r="L127" s="64"/>
      <c r="M127" s="64"/>
      <c r="N127" s="64"/>
      <c r="O127" s="64"/>
      <c r="P127" s="64"/>
      <c r="Q127" s="64"/>
      <c r="R127" s="64"/>
      <c r="S127" s="64"/>
      <c r="T127" s="64"/>
      <c r="U127" s="64"/>
      <c r="V127" s="64"/>
      <c r="W127" s="64"/>
      <c r="X127" s="64"/>
    </row>
    <row r="128" hidden="1" outlineLevel="1">
      <c r="A128" s="187" t="s">
        <v>32</v>
      </c>
      <c r="B128" s="172" t="s">
        <v>596</v>
      </c>
      <c r="C128" s="44" t="s">
        <v>597</v>
      </c>
      <c r="D128" s="44" t="s">
        <v>598</v>
      </c>
      <c r="E128" s="173" t="s">
        <v>287</v>
      </c>
      <c r="F128" s="173" t="s">
        <v>288</v>
      </c>
      <c r="G128" s="174" t="s">
        <v>599</v>
      </c>
      <c r="H128" s="176"/>
      <c r="I128" s="64"/>
      <c r="J128" s="64"/>
      <c r="K128" s="64"/>
      <c r="L128" s="64"/>
      <c r="M128" s="64"/>
      <c r="N128" s="64"/>
      <c r="O128" s="64"/>
      <c r="P128" s="64"/>
      <c r="Q128" s="64"/>
      <c r="R128" s="64"/>
      <c r="S128" s="64"/>
      <c r="T128" s="64"/>
      <c r="U128" s="64"/>
      <c r="V128" s="64"/>
      <c r="W128" s="64"/>
      <c r="X128" s="64"/>
    </row>
    <row r="129" hidden="1" outlineLevel="1">
      <c r="A129" s="187" t="s">
        <v>32</v>
      </c>
      <c r="B129" s="172" t="s">
        <v>600</v>
      </c>
      <c r="C129" s="44" t="s">
        <v>601</v>
      </c>
      <c r="D129" s="44" t="s">
        <v>602</v>
      </c>
      <c r="E129" s="173" t="s">
        <v>287</v>
      </c>
      <c r="F129" s="173" t="s">
        <v>288</v>
      </c>
      <c r="G129" s="174"/>
      <c r="H129" s="176"/>
      <c r="I129" s="64"/>
      <c r="J129" s="64"/>
      <c r="K129" s="64"/>
      <c r="L129" s="64"/>
      <c r="M129" s="64"/>
      <c r="N129" s="64"/>
      <c r="O129" s="64"/>
      <c r="P129" s="64"/>
      <c r="Q129" s="64"/>
      <c r="R129" s="64"/>
      <c r="S129" s="64"/>
      <c r="T129" s="64"/>
      <c r="U129" s="64"/>
      <c r="V129" s="64"/>
      <c r="W129" s="64"/>
      <c r="X129" s="64"/>
    </row>
    <row r="130" hidden="1" outlineLevel="1">
      <c r="A130" s="187" t="s">
        <v>32</v>
      </c>
      <c r="B130" s="172" t="s">
        <v>603</v>
      </c>
      <c r="C130" s="44" t="s">
        <v>604</v>
      </c>
      <c r="D130" s="44" t="s">
        <v>605</v>
      </c>
      <c r="E130" s="173" t="s">
        <v>287</v>
      </c>
      <c r="F130" s="173" t="s">
        <v>288</v>
      </c>
      <c r="G130" s="174"/>
      <c r="H130" s="176"/>
      <c r="I130" s="64"/>
      <c r="J130" s="64"/>
      <c r="K130" s="64"/>
      <c r="L130" s="64"/>
      <c r="M130" s="64"/>
      <c r="N130" s="64"/>
      <c r="O130" s="64"/>
      <c r="P130" s="64"/>
      <c r="Q130" s="64"/>
      <c r="R130" s="64"/>
      <c r="S130" s="64"/>
      <c r="T130" s="64"/>
      <c r="U130" s="64"/>
      <c r="V130" s="64"/>
      <c r="W130" s="64"/>
      <c r="X130" s="64"/>
    </row>
    <row r="131" hidden="1" outlineLevel="1">
      <c r="A131" s="187" t="s">
        <v>32</v>
      </c>
      <c r="B131" s="172" t="s">
        <v>606</v>
      </c>
      <c r="C131" s="44" t="s">
        <v>607</v>
      </c>
      <c r="D131" s="44" t="s">
        <v>608</v>
      </c>
      <c r="E131" s="173" t="s">
        <v>287</v>
      </c>
      <c r="F131" s="173" t="s">
        <v>288</v>
      </c>
      <c r="G131" s="174"/>
      <c r="H131" s="176"/>
      <c r="I131" s="64"/>
      <c r="J131" s="64"/>
      <c r="K131" s="64"/>
      <c r="L131" s="64"/>
      <c r="M131" s="64"/>
      <c r="N131" s="64"/>
      <c r="O131" s="64"/>
      <c r="P131" s="64"/>
      <c r="Q131" s="64"/>
      <c r="R131" s="64"/>
      <c r="S131" s="64"/>
      <c r="T131" s="64"/>
      <c r="U131" s="64"/>
      <c r="V131" s="64"/>
      <c r="W131" s="64"/>
      <c r="X131" s="64"/>
    </row>
    <row r="132" hidden="1" outlineLevel="1">
      <c r="A132" s="187" t="s">
        <v>32</v>
      </c>
      <c r="B132" s="172" t="s">
        <v>609</v>
      </c>
      <c r="C132" s="44" t="s">
        <v>610</v>
      </c>
      <c r="D132" s="44" t="s">
        <v>605</v>
      </c>
      <c r="E132" s="173" t="s">
        <v>287</v>
      </c>
      <c r="F132" s="173" t="s">
        <v>288</v>
      </c>
      <c r="G132" s="174"/>
      <c r="H132" s="176"/>
      <c r="I132" s="64"/>
      <c r="J132" s="64"/>
      <c r="K132" s="64"/>
      <c r="L132" s="64"/>
      <c r="M132" s="64"/>
      <c r="N132" s="64"/>
      <c r="O132" s="64"/>
      <c r="P132" s="64"/>
      <c r="Q132" s="64"/>
      <c r="R132" s="64"/>
      <c r="S132" s="64"/>
      <c r="T132" s="64"/>
      <c r="U132" s="64"/>
      <c r="V132" s="64"/>
      <c r="W132" s="64"/>
      <c r="X132" s="64"/>
    </row>
    <row r="133" hidden="1" outlineLevel="1">
      <c r="A133" s="187" t="s">
        <v>32</v>
      </c>
      <c r="B133" s="172" t="s">
        <v>611</v>
      </c>
      <c r="C133" s="25" t="s">
        <v>612</v>
      </c>
      <c r="D133" s="25" t="s">
        <v>613</v>
      </c>
      <c r="E133" s="173" t="s">
        <v>287</v>
      </c>
      <c r="F133" s="173" t="s">
        <v>288</v>
      </c>
      <c r="G133" s="174" t="s">
        <v>614</v>
      </c>
      <c r="H133" s="176"/>
      <c r="I133" s="64"/>
      <c r="J133" s="64"/>
      <c r="K133" s="64"/>
      <c r="L133" s="64"/>
      <c r="M133" s="64"/>
      <c r="N133" s="64"/>
      <c r="O133" s="64"/>
      <c r="P133" s="64"/>
      <c r="Q133" s="64"/>
      <c r="R133" s="64"/>
      <c r="S133" s="64"/>
      <c r="T133" s="64"/>
      <c r="U133" s="64"/>
      <c r="V133" s="64"/>
      <c r="W133" s="64"/>
      <c r="X133" s="64"/>
    </row>
    <row r="134" hidden="1" outlineLevel="1">
      <c r="A134" s="187" t="s">
        <v>32</v>
      </c>
      <c r="B134" s="172" t="s">
        <v>615</v>
      </c>
      <c r="C134" s="25" t="s">
        <v>616</v>
      </c>
      <c r="D134" s="25" t="s">
        <v>617</v>
      </c>
      <c r="E134" s="173" t="s">
        <v>287</v>
      </c>
      <c r="F134" s="173" t="s">
        <v>288</v>
      </c>
      <c r="G134" s="174"/>
      <c r="H134" s="176"/>
      <c r="I134" s="64"/>
      <c r="J134" s="64"/>
      <c r="K134" s="64"/>
      <c r="L134" s="64"/>
      <c r="M134" s="64"/>
      <c r="N134" s="64"/>
      <c r="O134" s="64"/>
      <c r="P134" s="64"/>
      <c r="Q134" s="64"/>
      <c r="R134" s="64"/>
      <c r="S134" s="64"/>
      <c r="T134" s="64"/>
      <c r="U134" s="64"/>
      <c r="V134" s="64"/>
      <c r="W134" s="64"/>
      <c r="X134" s="64"/>
    </row>
    <row r="135" hidden="1" outlineLevel="1">
      <c r="A135" s="187" t="s">
        <v>32</v>
      </c>
      <c r="B135" s="172" t="s">
        <v>618</v>
      </c>
      <c r="C135" s="44" t="s">
        <v>619</v>
      </c>
      <c r="D135" s="44" t="s">
        <v>620</v>
      </c>
      <c r="E135" s="173" t="s">
        <v>287</v>
      </c>
      <c r="F135" s="173" t="s">
        <v>288</v>
      </c>
      <c r="G135" s="174"/>
      <c r="H135" s="176"/>
      <c r="I135" s="64"/>
      <c r="J135" s="64"/>
      <c r="K135" s="64"/>
      <c r="L135" s="64"/>
      <c r="M135" s="64"/>
      <c r="N135" s="64"/>
      <c r="O135" s="64"/>
      <c r="P135" s="64"/>
      <c r="Q135" s="64"/>
      <c r="R135" s="64"/>
      <c r="S135" s="64"/>
      <c r="T135" s="64"/>
      <c r="U135" s="64"/>
      <c r="V135" s="64"/>
      <c r="W135" s="64"/>
      <c r="X135" s="64"/>
    </row>
    <row r="136" hidden="1" outlineLevel="1">
      <c r="A136" s="187" t="s">
        <v>32</v>
      </c>
      <c r="B136" s="172" t="s">
        <v>621</v>
      </c>
      <c r="C136" s="44" t="s">
        <v>622</v>
      </c>
      <c r="D136" s="44" t="s">
        <v>587</v>
      </c>
      <c r="E136" s="173" t="s">
        <v>287</v>
      </c>
      <c r="F136" s="173" t="s">
        <v>288</v>
      </c>
      <c r="G136" s="174" t="s">
        <v>623</v>
      </c>
      <c r="H136" s="175" t="s">
        <v>624</v>
      </c>
      <c r="I136" s="64"/>
      <c r="J136" s="64"/>
      <c r="K136" s="64"/>
      <c r="L136" s="64"/>
      <c r="M136" s="64"/>
      <c r="N136" s="64"/>
      <c r="O136" s="64"/>
      <c r="P136" s="64"/>
      <c r="Q136" s="64"/>
      <c r="R136" s="64"/>
      <c r="S136" s="64"/>
      <c r="T136" s="64"/>
      <c r="U136" s="64"/>
      <c r="V136" s="64"/>
      <c r="W136" s="64"/>
      <c r="X136" s="64"/>
    </row>
    <row r="137" hidden="1" outlineLevel="1">
      <c r="A137" s="187" t="s">
        <v>32</v>
      </c>
      <c r="B137" s="172" t="s">
        <v>625</v>
      </c>
      <c r="C137" s="44" t="s">
        <v>626</v>
      </c>
      <c r="D137" s="44" t="s">
        <v>627</v>
      </c>
      <c r="E137" s="173" t="s">
        <v>287</v>
      </c>
      <c r="F137" s="173" t="s">
        <v>288</v>
      </c>
      <c r="G137" s="174" t="s">
        <v>628</v>
      </c>
      <c r="H137" s="176"/>
      <c r="I137" s="64"/>
      <c r="J137" s="64"/>
      <c r="K137" s="64"/>
      <c r="L137" s="64"/>
      <c r="M137" s="64"/>
      <c r="N137" s="64"/>
      <c r="O137" s="64"/>
      <c r="P137" s="64"/>
      <c r="Q137" s="64"/>
      <c r="R137" s="64"/>
      <c r="S137" s="64"/>
      <c r="T137" s="64"/>
      <c r="U137" s="64"/>
      <c r="V137" s="64"/>
      <c r="W137" s="64"/>
      <c r="X137" s="64"/>
    </row>
    <row r="138">
      <c r="A138" s="165" t="s">
        <v>32</v>
      </c>
      <c r="B138" s="179">
        <v>2.06</v>
      </c>
      <c r="C138" s="180" t="s">
        <v>629</v>
      </c>
      <c r="D138" s="181"/>
      <c r="E138" s="182"/>
      <c r="F138" s="183">
        <f>countifs(F139:F151,"Pass")/13</f>
        <v>0.1538461538</v>
      </c>
      <c r="G138" s="184"/>
      <c r="H138" s="185"/>
      <c r="I138" s="186"/>
      <c r="J138" s="186"/>
      <c r="K138" s="186"/>
      <c r="L138" s="186"/>
      <c r="M138" s="186"/>
      <c r="N138" s="186"/>
      <c r="O138" s="186"/>
      <c r="P138" s="186"/>
      <c r="Q138" s="186"/>
      <c r="R138" s="186"/>
      <c r="S138" s="186"/>
      <c r="T138" s="186"/>
      <c r="U138" s="186"/>
      <c r="V138" s="186"/>
      <c r="W138" s="186"/>
      <c r="X138" s="186"/>
    </row>
    <row r="139" outlineLevel="1">
      <c r="A139" s="187" t="s">
        <v>32</v>
      </c>
      <c r="B139" s="172" t="s">
        <v>630</v>
      </c>
      <c r="C139" s="44" t="s">
        <v>631</v>
      </c>
      <c r="D139" s="44" t="s">
        <v>632</v>
      </c>
      <c r="E139" s="173" t="s">
        <v>287</v>
      </c>
      <c r="F139" s="173" t="s">
        <v>288</v>
      </c>
      <c r="G139" s="174"/>
      <c r="H139" s="176"/>
      <c r="I139" s="64"/>
      <c r="J139" s="64"/>
      <c r="K139" s="64"/>
      <c r="L139" s="64"/>
      <c r="M139" s="64"/>
      <c r="N139" s="64"/>
      <c r="O139" s="64"/>
      <c r="P139" s="64"/>
      <c r="Q139" s="64"/>
      <c r="R139" s="64"/>
      <c r="S139" s="64"/>
      <c r="T139" s="64"/>
      <c r="U139" s="64"/>
      <c r="V139" s="64"/>
      <c r="W139" s="64"/>
      <c r="X139" s="64"/>
    </row>
    <row r="140" outlineLevel="1">
      <c r="A140" s="187" t="s">
        <v>32</v>
      </c>
      <c r="B140" s="172" t="s">
        <v>633</v>
      </c>
      <c r="C140" s="44" t="s">
        <v>634</v>
      </c>
      <c r="D140" s="44" t="s">
        <v>635</v>
      </c>
      <c r="E140" s="173" t="s">
        <v>287</v>
      </c>
      <c r="F140" s="173" t="s">
        <v>288</v>
      </c>
      <c r="G140" s="174"/>
      <c r="H140" s="176"/>
      <c r="I140" s="64"/>
      <c r="J140" s="64"/>
      <c r="K140" s="64"/>
      <c r="L140" s="64"/>
      <c r="M140" s="64"/>
      <c r="N140" s="64"/>
      <c r="O140" s="64"/>
      <c r="P140" s="64"/>
      <c r="Q140" s="64"/>
      <c r="R140" s="64"/>
      <c r="S140" s="64"/>
      <c r="T140" s="64"/>
      <c r="U140" s="64"/>
      <c r="V140" s="64"/>
      <c r="W140" s="64"/>
      <c r="X140" s="64"/>
    </row>
    <row r="141" outlineLevel="1">
      <c r="A141" s="187" t="s">
        <v>32</v>
      </c>
      <c r="B141" s="172" t="s">
        <v>636</v>
      </c>
      <c r="C141" s="44" t="s">
        <v>637</v>
      </c>
      <c r="D141" s="44" t="s">
        <v>638</v>
      </c>
      <c r="E141" s="173" t="s">
        <v>287</v>
      </c>
      <c r="F141" s="173" t="s">
        <v>316</v>
      </c>
      <c r="G141" s="174"/>
      <c r="H141" s="176"/>
      <c r="I141" s="64"/>
      <c r="J141" s="64"/>
      <c r="K141" s="64"/>
      <c r="L141" s="64"/>
      <c r="M141" s="64"/>
      <c r="N141" s="64"/>
      <c r="O141" s="64"/>
      <c r="P141" s="64"/>
      <c r="Q141" s="64"/>
      <c r="R141" s="64"/>
      <c r="S141" s="64"/>
      <c r="T141" s="64"/>
      <c r="U141" s="64"/>
      <c r="V141" s="64"/>
      <c r="W141" s="64"/>
      <c r="X141" s="64"/>
    </row>
    <row r="142" outlineLevel="1">
      <c r="A142" s="187" t="s">
        <v>32</v>
      </c>
      <c r="B142" s="172" t="s">
        <v>639</v>
      </c>
      <c r="C142" s="44" t="s">
        <v>640</v>
      </c>
      <c r="D142" s="188" t="s">
        <v>641</v>
      </c>
      <c r="E142" s="173" t="s">
        <v>287</v>
      </c>
      <c r="F142" s="173" t="s">
        <v>316</v>
      </c>
      <c r="G142" s="174"/>
      <c r="H142" s="176"/>
      <c r="I142" s="64"/>
      <c r="J142" s="64"/>
      <c r="K142" s="64"/>
      <c r="L142" s="64"/>
      <c r="M142" s="64"/>
      <c r="N142" s="64"/>
      <c r="O142" s="64"/>
      <c r="P142" s="64"/>
      <c r="Q142" s="64"/>
      <c r="R142" s="64"/>
      <c r="S142" s="64"/>
      <c r="T142" s="64"/>
      <c r="U142" s="64"/>
      <c r="V142" s="64"/>
      <c r="W142" s="64"/>
      <c r="X142" s="64"/>
    </row>
    <row r="143" outlineLevel="1">
      <c r="A143" s="187" t="s">
        <v>32</v>
      </c>
      <c r="B143" s="172" t="s">
        <v>642</v>
      </c>
      <c r="C143" s="25" t="s">
        <v>643</v>
      </c>
      <c r="D143" s="25" t="s">
        <v>644</v>
      </c>
      <c r="E143" s="173" t="s">
        <v>287</v>
      </c>
      <c r="F143" s="173" t="s">
        <v>316</v>
      </c>
      <c r="G143" s="174"/>
      <c r="H143" s="176"/>
      <c r="I143" s="64"/>
      <c r="J143" s="64"/>
      <c r="K143" s="64"/>
      <c r="L143" s="64"/>
      <c r="M143" s="64"/>
      <c r="N143" s="64"/>
      <c r="O143" s="64"/>
      <c r="P143" s="64"/>
      <c r="Q143" s="64"/>
      <c r="R143" s="64"/>
      <c r="S143" s="64"/>
      <c r="T143" s="64"/>
      <c r="U143" s="64"/>
      <c r="V143" s="64"/>
      <c r="W143" s="64"/>
      <c r="X143" s="64"/>
    </row>
    <row r="144" outlineLevel="1">
      <c r="A144" s="187" t="s">
        <v>32</v>
      </c>
      <c r="B144" s="172" t="s">
        <v>645</v>
      </c>
      <c r="C144" s="44" t="s">
        <v>646</v>
      </c>
      <c r="D144" s="44" t="s">
        <v>647</v>
      </c>
      <c r="E144" s="173" t="s">
        <v>287</v>
      </c>
      <c r="F144" s="173" t="s">
        <v>316</v>
      </c>
      <c r="G144" s="174"/>
      <c r="H144" s="176"/>
      <c r="I144" s="64"/>
      <c r="J144" s="64"/>
      <c r="K144" s="64"/>
      <c r="L144" s="64"/>
      <c r="M144" s="64"/>
      <c r="N144" s="64"/>
      <c r="O144" s="64"/>
      <c r="P144" s="64"/>
      <c r="Q144" s="64"/>
      <c r="R144" s="64"/>
      <c r="S144" s="64"/>
      <c r="T144" s="64"/>
      <c r="U144" s="64"/>
      <c r="V144" s="64"/>
      <c r="W144" s="64"/>
      <c r="X144" s="64"/>
    </row>
    <row r="145" outlineLevel="1">
      <c r="A145" s="187" t="s">
        <v>32</v>
      </c>
      <c r="B145" s="172" t="s">
        <v>648</v>
      </c>
      <c r="C145" s="44" t="s">
        <v>649</v>
      </c>
      <c r="D145" s="44" t="s">
        <v>650</v>
      </c>
      <c r="E145" s="173" t="s">
        <v>287</v>
      </c>
      <c r="F145" s="173" t="s">
        <v>316</v>
      </c>
      <c r="G145" s="174"/>
      <c r="H145" s="176"/>
      <c r="I145" s="64"/>
      <c r="J145" s="64"/>
      <c r="K145" s="64"/>
      <c r="L145" s="64"/>
      <c r="M145" s="64"/>
      <c r="N145" s="64"/>
      <c r="O145" s="64"/>
      <c r="P145" s="64"/>
      <c r="Q145" s="64"/>
      <c r="R145" s="64"/>
      <c r="S145" s="64"/>
      <c r="T145" s="64"/>
      <c r="U145" s="64"/>
      <c r="V145" s="64"/>
      <c r="W145" s="64"/>
      <c r="X145" s="64"/>
    </row>
    <row r="146" outlineLevel="1">
      <c r="A146" s="187" t="s">
        <v>32</v>
      </c>
      <c r="B146" s="172" t="s">
        <v>651</v>
      </c>
      <c r="C146" s="44" t="s">
        <v>652</v>
      </c>
      <c r="D146" s="44" t="s">
        <v>653</v>
      </c>
      <c r="E146" s="173" t="s">
        <v>287</v>
      </c>
      <c r="F146" s="173" t="s">
        <v>316</v>
      </c>
      <c r="G146" s="174"/>
      <c r="H146" s="176"/>
      <c r="I146" s="64"/>
      <c r="J146" s="64"/>
      <c r="K146" s="64"/>
      <c r="L146" s="64"/>
      <c r="M146" s="64"/>
      <c r="N146" s="64"/>
      <c r="O146" s="64"/>
      <c r="P146" s="64"/>
      <c r="Q146" s="64"/>
      <c r="R146" s="64"/>
      <c r="S146" s="64"/>
      <c r="T146" s="64"/>
      <c r="U146" s="64"/>
      <c r="V146" s="64"/>
      <c r="W146" s="64"/>
      <c r="X146" s="64"/>
    </row>
    <row r="147" outlineLevel="1">
      <c r="A147" s="187" t="s">
        <v>32</v>
      </c>
      <c r="B147" s="172" t="s">
        <v>654</v>
      </c>
      <c r="C147" s="44" t="s">
        <v>640</v>
      </c>
      <c r="D147" s="44" t="s">
        <v>655</v>
      </c>
      <c r="E147" s="173" t="s">
        <v>287</v>
      </c>
      <c r="F147" s="173" t="s">
        <v>316</v>
      </c>
      <c r="G147" s="174"/>
      <c r="H147" s="176"/>
      <c r="I147" s="64"/>
      <c r="J147" s="64"/>
      <c r="K147" s="64"/>
      <c r="L147" s="64"/>
      <c r="M147" s="64"/>
      <c r="N147" s="64"/>
      <c r="O147" s="64"/>
      <c r="P147" s="64"/>
      <c r="Q147" s="64"/>
      <c r="R147" s="64"/>
      <c r="S147" s="64"/>
      <c r="T147" s="64"/>
      <c r="U147" s="64"/>
      <c r="V147" s="64"/>
      <c r="W147" s="64"/>
      <c r="X147" s="64"/>
    </row>
    <row r="148" outlineLevel="1">
      <c r="A148" s="187" t="s">
        <v>32</v>
      </c>
      <c r="B148" s="172" t="s">
        <v>656</v>
      </c>
      <c r="C148" s="44" t="s">
        <v>657</v>
      </c>
      <c r="D148" s="44" t="s">
        <v>658</v>
      </c>
      <c r="E148" s="173" t="s">
        <v>287</v>
      </c>
      <c r="F148" s="173" t="s">
        <v>316</v>
      </c>
      <c r="G148" s="174"/>
      <c r="H148" s="176"/>
      <c r="I148" s="64"/>
      <c r="J148" s="64"/>
      <c r="K148" s="64"/>
      <c r="L148" s="64"/>
      <c r="M148" s="64"/>
      <c r="N148" s="64"/>
      <c r="O148" s="64"/>
      <c r="P148" s="64"/>
      <c r="Q148" s="64"/>
      <c r="R148" s="64"/>
      <c r="S148" s="64"/>
      <c r="T148" s="64"/>
      <c r="U148" s="64"/>
      <c r="V148" s="64"/>
      <c r="W148" s="64"/>
      <c r="X148" s="64"/>
    </row>
    <row r="149" outlineLevel="1">
      <c r="A149" s="187" t="s">
        <v>32</v>
      </c>
      <c r="B149" s="172" t="s">
        <v>659</v>
      </c>
      <c r="C149" s="44" t="s">
        <v>660</v>
      </c>
      <c r="D149" s="44" t="s">
        <v>661</v>
      </c>
      <c r="E149" s="173" t="s">
        <v>287</v>
      </c>
      <c r="F149" s="173" t="s">
        <v>316</v>
      </c>
      <c r="G149" s="174"/>
      <c r="H149" s="176"/>
      <c r="I149" s="64"/>
      <c r="J149" s="64"/>
      <c r="K149" s="64"/>
      <c r="L149" s="64"/>
      <c r="M149" s="64"/>
      <c r="N149" s="64"/>
      <c r="O149" s="64"/>
      <c r="P149" s="64"/>
      <c r="Q149" s="64"/>
      <c r="R149" s="64"/>
      <c r="S149" s="64"/>
      <c r="T149" s="64"/>
      <c r="U149" s="64"/>
      <c r="V149" s="64"/>
      <c r="W149" s="64"/>
      <c r="X149" s="64"/>
    </row>
    <row r="150" outlineLevel="1">
      <c r="A150" s="187" t="s">
        <v>32</v>
      </c>
      <c r="B150" s="172" t="s">
        <v>662</v>
      </c>
      <c r="C150" s="44" t="s">
        <v>663</v>
      </c>
      <c r="D150" s="44" t="s">
        <v>664</v>
      </c>
      <c r="E150" s="173" t="s">
        <v>287</v>
      </c>
      <c r="F150" s="173" t="s">
        <v>316</v>
      </c>
      <c r="G150" s="174"/>
      <c r="H150" s="176"/>
      <c r="I150" s="64"/>
      <c r="J150" s="64"/>
      <c r="K150" s="64"/>
      <c r="L150" s="64"/>
      <c r="M150" s="64"/>
      <c r="N150" s="64"/>
      <c r="O150" s="64"/>
      <c r="P150" s="64"/>
      <c r="Q150" s="64"/>
      <c r="R150" s="64"/>
      <c r="S150" s="64"/>
      <c r="T150" s="64"/>
      <c r="U150" s="64"/>
      <c r="V150" s="64"/>
      <c r="W150" s="64"/>
      <c r="X150" s="64"/>
    </row>
    <row r="151" outlineLevel="1">
      <c r="A151" s="187" t="s">
        <v>32</v>
      </c>
      <c r="B151" s="172" t="s">
        <v>665</v>
      </c>
      <c r="C151" s="44" t="s">
        <v>666</v>
      </c>
      <c r="D151" s="44" t="s">
        <v>667</v>
      </c>
      <c r="E151" s="173" t="s">
        <v>287</v>
      </c>
      <c r="F151" s="173" t="s">
        <v>316</v>
      </c>
      <c r="G151" s="174"/>
      <c r="H151" s="176"/>
      <c r="I151" s="64"/>
      <c r="J151" s="64"/>
      <c r="K151" s="64"/>
      <c r="L151" s="64"/>
      <c r="M151" s="64"/>
      <c r="N151" s="64"/>
      <c r="O151" s="64"/>
      <c r="P151" s="64"/>
      <c r="Q151" s="64"/>
      <c r="R151" s="64"/>
      <c r="S151" s="64"/>
      <c r="T151" s="64"/>
      <c r="U151" s="64"/>
      <c r="V151" s="64"/>
      <c r="W151" s="64"/>
      <c r="X151" s="64"/>
    </row>
    <row r="152" collapsed="1">
      <c r="A152" s="165" t="s">
        <v>32</v>
      </c>
      <c r="B152" s="179">
        <v>2.07</v>
      </c>
      <c r="C152" s="180" t="s">
        <v>668</v>
      </c>
      <c r="D152" s="181"/>
      <c r="E152" s="182"/>
      <c r="F152" s="183">
        <f>countif(F153:F161,"Pass")/9</f>
        <v>0</v>
      </c>
      <c r="G152" s="184"/>
      <c r="H152" s="185"/>
      <c r="I152" s="186"/>
      <c r="J152" s="186"/>
      <c r="K152" s="186"/>
      <c r="L152" s="186"/>
      <c r="M152" s="186"/>
      <c r="N152" s="186"/>
      <c r="O152" s="186"/>
      <c r="P152" s="186"/>
      <c r="Q152" s="186"/>
      <c r="R152" s="186"/>
      <c r="S152" s="186"/>
      <c r="T152" s="186"/>
      <c r="U152" s="186"/>
      <c r="V152" s="186"/>
      <c r="W152" s="186"/>
      <c r="X152" s="186"/>
    </row>
    <row r="153" hidden="1" outlineLevel="1">
      <c r="A153" s="187" t="s">
        <v>32</v>
      </c>
      <c r="B153" s="172" t="s">
        <v>669</v>
      </c>
      <c r="C153" s="19" t="s">
        <v>670</v>
      </c>
      <c r="D153" s="19" t="s">
        <v>671</v>
      </c>
      <c r="E153" s="173" t="s">
        <v>287</v>
      </c>
      <c r="F153" s="173" t="s">
        <v>316</v>
      </c>
      <c r="G153" s="174"/>
      <c r="H153" s="176"/>
      <c r="I153" s="64"/>
      <c r="J153" s="64"/>
      <c r="K153" s="64"/>
      <c r="L153" s="64"/>
      <c r="M153" s="64"/>
      <c r="N153" s="64"/>
      <c r="O153" s="64"/>
      <c r="P153" s="64"/>
      <c r="Q153" s="64"/>
      <c r="R153" s="64"/>
      <c r="S153" s="64"/>
      <c r="T153" s="64"/>
      <c r="U153" s="64"/>
      <c r="V153" s="64"/>
      <c r="W153" s="64"/>
      <c r="X153" s="64"/>
    </row>
    <row r="154" hidden="1" outlineLevel="1">
      <c r="A154" s="187" t="s">
        <v>32</v>
      </c>
      <c r="B154" s="172" t="s">
        <v>672</v>
      </c>
      <c r="C154" s="19" t="s">
        <v>673</v>
      </c>
      <c r="D154" s="19" t="s">
        <v>674</v>
      </c>
      <c r="E154" s="173" t="s">
        <v>287</v>
      </c>
      <c r="F154" s="173" t="s">
        <v>316</v>
      </c>
      <c r="G154" s="174"/>
      <c r="H154" s="176"/>
      <c r="I154" s="64"/>
      <c r="J154" s="64"/>
      <c r="K154" s="64"/>
      <c r="L154" s="64"/>
      <c r="M154" s="64"/>
      <c r="N154" s="64"/>
      <c r="O154" s="64"/>
      <c r="P154" s="64"/>
      <c r="Q154" s="64"/>
      <c r="R154" s="64"/>
      <c r="S154" s="64"/>
      <c r="T154" s="64"/>
      <c r="U154" s="64"/>
      <c r="V154" s="64"/>
      <c r="W154" s="64"/>
      <c r="X154" s="64"/>
    </row>
    <row r="155" hidden="1" outlineLevel="1">
      <c r="A155" s="187" t="s">
        <v>32</v>
      </c>
      <c r="B155" s="172" t="s">
        <v>675</v>
      </c>
      <c r="C155" s="19" t="s">
        <v>676</v>
      </c>
      <c r="D155" s="19" t="s">
        <v>677</v>
      </c>
      <c r="E155" s="173" t="s">
        <v>287</v>
      </c>
      <c r="F155" s="173" t="s">
        <v>316</v>
      </c>
      <c r="G155" s="174"/>
      <c r="H155" s="176"/>
      <c r="I155" s="64"/>
      <c r="J155" s="64"/>
      <c r="K155" s="64"/>
      <c r="L155" s="64"/>
      <c r="M155" s="64"/>
      <c r="N155" s="64"/>
      <c r="O155" s="64"/>
      <c r="P155" s="64"/>
      <c r="Q155" s="64"/>
      <c r="R155" s="64"/>
      <c r="S155" s="64"/>
      <c r="T155" s="64"/>
      <c r="U155" s="64"/>
      <c r="V155" s="64"/>
      <c r="W155" s="64"/>
      <c r="X155" s="64"/>
    </row>
    <row r="156" hidden="1" outlineLevel="1">
      <c r="A156" s="187" t="s">
        <v>32</v>
      </c>
      <c r="B156" s="172" t="s">
        <v>678</v>
      </c>
      <c r="C156" s="19" t="s">
        <v>679</v>
      </c>
      <c r="D156" s="19" t="s">
        <v>680</v>
      </c>
      <c r="E156" s="173" t="s">
        <v>287</v>
      </c>
      <c r="F156" s="173" t="s">
        <v>316</v>
      </c>
      <c r="G156" s="174"/>
      <c r="H156" s="176"/>
      <c r="I156" s="64"/>
      <c r="J156" s="64"/>
      <c r="K156" s="64"/>
      <c r="L156" s="64"/>
      <c r="M156" s="64"/>
      <c r="N156" s="64"/>
      <c r="O156" s="64"/>
      <c r="P156" s="64"/>
      <c r="Q156" s="64"/>
      <c r="R156" s="64"/>
      <c r="S156" s="64"/>
      <c r="T156" s="64"/>
      <c r="U156" s="64"/>
      <c r="V156" s="64"/>
      <c r="W156" s="64"/>
      <c r="X156" s="64"/>
    </row>
    <row r="157" hidden="1" outlineLevel="1">
      <c r="A157" s="187" t="s">
        <v>32</v>
      </c>
      <c r="B157" s="172" t="s">
        <v>681</v>
      </c>
      <c r="C157" s="19" t="s">
        <v>682</v>
      </c>
      <c r="D157" s="19" t="s">
        <v>683</v>
      </c>
      <c r="E157" s="173" t="s">
        <v>287</v>
      </c>
      <c r="F157" s="173" t="s">
        <v>316</v>
      </c>
      <c r="G157" s="174"/>
      <c r="H157" s="176"/>
      <c r="I157" s="64"/>
      <c r="J157" s="64"/>
      <c r="K157" s="64"/>
      <c r="L157" s="64"/>
      <c r="M157" s="64"/>
      <c r="N157" s="64"/>
      <c r="O157" s="64"/>
      <c r="P157" s="64"/>
      <c r="Q157" s="64"/>
      <c r="R157" s="64"/>
      <c r="S157" s="64"/>
      <c r="T157" s="64"/>
      <c r="U157" s="64"/>
      <c r="V157" s="64"/>
      <c r="W157" s="64"/>
      <c r="X157" s="64"/>
    </row>
    <row r="158" hidden="1" outlineLevel="1">
      <c r="A158" s="187" t="s">
        <v>32</v>
      </c>
      <c r="B158" s="172" t="s">
        <v>684</v>
      </c>
      <c r="C158" s="19" t="s">
        <v>685</v>
      </c>
      <c r="D158" s="19" t="s">
        <v>686</v>
      </c>
      <c r="E158" s="173" t="s">
        <v>287</v>
      </c>
      <c r="F158" s="173" t="s">
        <v>316</v>
      </c>
      <c r="G158" s="174"/>
      <c r="H158" s="176"/>
      <c r="I158" s="64"/>
      <c r="J158" s="64"/>
      <c r="K158" s="64"/>
      <c r="L158" s="64"/>
      <c r="M158" s="64"/>
      <c r="N158" s="64"/>
      <c r="O158" s="64"/>
      <c r="P158" s="64"/>
      <c r="Q158" s="64"/>
      <c r="R158" s="64"/>
      <c r="S158" s="64"/>
      <c r="T158" s="64"/>
      <c r="U158" s="64"/>
      <c r="V158" s="64"/>
      <c r="W158" s="64"/>
      <c r="X158" s="64"/>
    </row>
    <row r="159" hidden="1" outlineLevel="1">
      <c r="A159" s="187" t="s">
        <v>32</v>
      </c>
      <c r="B159" s="172" t="s">
        <v>687</v>
      </c>
      <c r="C159" s="19" t="s">
        <v>688</v>
      </c>
      <c r="D159" s="19" t="s">
        <v>689</v>
      </c>
      <c r="E159" s="173" t="s">
        <v>287</v>
      </c>
      <c r="F159" s="173" t="s">
        <v>316</v>
      </c>
      <c r="G159" s="174"/>
      <c r="H159" s="176"/>
      <c r="I159" s="64"/>
      <c r="J159" s="64"/>
      <c r="K159" s="64"/>
      <c r="L159" s="64"/>
      <c r="M159" s="64"/>
      <c r="N159" s="64"/>
      <c r="O159" s="64"/>
      <c r="P159" s="64"/>
      <c r="Q159" s="64"/>
      <c r="R159" s="64"/>
      <c r="S159" s="64"/>
      <c r="T159" s="64"/>
      <c r="U159" s="64"/>
      <c r="V159" s="64"/>
      <c r="W159" s="64"/>
      <c r="X159" s="64"/>
    </row>
    <row r="160" hidden="1" outlineLevel="1">
      <c r="A160" s="187" t="s">
        <v>32</v>
      </c>
      <c r="B160" s="172" t="s">
        <v>690</v>
      </c>
      <c r="C160" s="19" t="s">
        <v>691</v>
      </c>
      <c r="D160" s="19" t="s">
        <v>692</v>
      </c>
      <c r="E160" s="173" t="s">
        <v>287</v>
      </c>
      <c r="F160" s="173" t="s">
        <v>316</v>
      </c>
      <c r="G160" s="174"/>
      <c r="H160" s="176"/>
      <c r="I160" s="64"/>
      <c r="J160" s="64"/>
      <c r="K160" s="64"/>
      <c r="L160" s="64"/>
      <c r="M160" s="64"/>
      <c r="N160" s="64"/>
      <c r="O160" s="64"/>
      <c r="P160" s="64"/>
      <c r="Q160" s="64"/>
      <c r="R160" s="64"/>
      <c r="S160" s="64"/>
      <c r="T160" s="64"/>
      <c r="U160" s="64"/>
      <c r="V160" s="64"/>
      <c r="W160" s="64"/>
      <c r="X160" s="64"/>
    </row>
    <row r="161" hidden="1" outlineLevel="1">
      <c r="A161" s="187" t="s">
        <v>32</v>
      </c>
      <c r="B161" s="172" t="s">
        <v>693</v>
      </c>
      <c r="C161" s="19" t="s">
        <v>694</v>
      </c>
      <c r="D161" s="19" t="s">
        <v>695</v>
      </c>
      <c r="E161" s="173" t="s">
        <v>287</v>
      </c>
      <c r="F161" s="173" t="s">
        <v>316</v>
      </c>
      <c r="G161" s="174"/>
      <c r="H161" s="176"/>
      <c r="I161" s="64"/>
      <c r="J161" s="64"/>
      <c r="K161" s="64"/>
      <c r="L161" s="64"/>
      <c r="M161" s="64"/>
      <c r="N161" s="64"/>
      <c r="O161" s="64"/>
      <c r="P161" s="64"/>
      <c r="Q161" s="64"/>
      <c r="R161" s="64"/>
      <c r="S161" s="64"/>
      <c r="T161" s="64"/>
      <c r="U161" s="64"/>
      <c r="V161" s="64"/>
      <c r="W161" s="64"/>
      <c r="X161" s="64"/>
    </row>
    <row r="162" collapsed="1">
      <c r="A162" s="165" t="s">
        <v>32</v>
      </c>
      <c r="B162" s="179">
        <v>2.08</v>
      </c>
      <c r="C162" s="180" t="s">
        <v>696</v>
      </c>
      <c r="D162" s="181"/>
      <c r="E162" s="182"/>
      <c r="F162" s="183">
        <f>countif(F163:F168,"Pass")/6</f>
        <v>0</v>
      </c>
      <c r="G162" s="184"/>
      <c r="H162" s="185"/>
      <c r="I162" s="186"/>
      <c r="J162" s="186"/>
      <c r="K162" s="186"/>
      <c r="L162" s="186"/>
      <c r="M162" s="186"/>
      <c r="N162" s="186"/>
      <c r="O162" s="186"/>
      <c r="P162" s="186"/>
      <c r="Q162" s="186"/>
      <c r="R162" s="186"/>
      <c r="S162" s="186"/>
      <c r="T162" s="186"/>
      <c r="U162" s="186"/>
      <c r="V162" s="186"/>
      <c r="W162" s="186"/>
      <c r="X162" s="186"/>
    </row>
    <row r="163" hidden="1" outlineLevel="1">
      <c r="A163" s="187" t="s">
        <v>32</v>
      </c>
      <c r="B163" s="172" t="s">
        <v>697</v>
      </c>
      <c r="C163" s="19" t="s">
        <v>698</v>
      </c>
      <c r="D163" s="19" t="s">
        <v>699</v>
      </c>
      <c r="E163" s="173" t="s">
        <v>287</v>
      </c>
      <c r="F163" s="173" t="s">
        <v>316</v>
      </c>
      <c r="G163" s="174"/>
      <c r="H163" s="176"/>
      <c r="I163" s="64"/>
      <c r="J163" s="64"/>
      <c r="K163" s="64"/>
      <c r="L163" s="64"/>
      <c r="M163" s="64"/>
      <c r="N163" s="64"/>
      <c r="O163" s="64"/>
      <c r="P163" s="64"/>
      <c r="Q163" s="64"/>
      <c r="R163" s="64"/>
      <c r="S163" s="64"/>
      <c r="T163" s="64"/>
      <c r="U163" s="64"/>
      <c r="V163" s="64"/>
      <c r="W163" s="64"/>
      <c r="X163" s="64"/>
    </row>
    <row r="164" hidden="1" outlineLevel="1">
      <c r="A164" s="187" t="s">
        <v>32</v>
      </c>
      <c r="B164" s="172" t="s">
        <v>700</v>
      </c>
      <c r="C164" s="19" t="s">
        <v>701</v>
      </c>
      <c r="D164" s="19" t="s">
        <v>702</v>
      </c>
      <c r="E164" s="173" t="s">
        <v>287</v>
      </c>
      <c r="F164" s="173" t="s">
        <v>316</v>
      </c>
      <c r="G164" s="174"/>
      <c r="H164" s="176"/>
      <c r="I164" s="64"/>
      <c r="J164" s="64"/>
      <c r="K164" s="64"/>
      <c r="L164" s="64"/>
      <c r="M164" s="64"/>
      <c r="N164" s="64"/>
      <c r="O164" s="64"/>
      <c r="P164" s="64"/>
      <c r="Q164" s="64"/>
      <c r="R164" s="64"/>
      <c r="S164" s="64"/>
      <c r="T164" s="64"/>
      <c r="U164" s="64"/>
      <c r="V164" s="64"/>
      <c r="W164" s="64"/>
      <c r="X164" s="64"/>
    </row>
    <row r="165" hidden="1" outlineLevel="1">
      <c r="A165" s="187" t="s">
        <v>32</v>
      </c>
      <c r="B165" s="172" t="s">
        <v>703</v>
      </c>
      <c r="C165" s="19" t="s">
        <v>704</v>
      </c>
      <c r="D165" s="19" t="s">
        <v>705</v>
      </c>
      <c r="E165" s="173" t="s">
        <v>287</v>
      </c>
      <c r="F165" s="173" t="s">
        <v>316</v>
      </c>
      <c r="G165" s="174"/>
      <c r="H165" s="176"/>
      <c r="I165" s="64"/>
      <c r="J165" s="64"/>
      <c r="K165" s="64"/>
      <c r="L165" s="64"/>
      <c r="M165" s="64"/>
      <c r="N165" s="64"/>
      <c r="O165" s="64"/>
      <c r="P165" s="64"/>
      <c r="Q165" s="64"/>
      <c r="R165" s="64"/>
      <c r="S165" s="64"/>
      <c r="T165" s="64"/>
      <c r="U165" s="64"/>
      <c r="V165" s="64"/>
      <c r="W165" s="64"/>
      <c r="X165" s="64"/>
    </row>
    <row r="166" hidden="1" outlineLevel="1">
      <c r="A166" s="187" t="s">
        <v>32</v>
      </c>
      <c r="B166" s="172" t="s">
        <v>706</v>
      </c>
      <c r="C166" s="19" t="s">
        <v>707</v>
      </c>
      <c r="D166" s="19" t="s">
        <v>708</v>
      </c>
      <c r="E166" s="173" t="s">
        <v>287</v>
      </c>
      <c r="F166" s="173" t="s">
        <v>316</v>
      </c>
      <c r="G166" s="174"/>
      <c r="H166" s="176"/>
      <c r="I166" s="64"/>
      <c r="J166" s="64"/>
      <c r="K166" s="64"/>
      <c r="L166" s="64"/>
      <c r="M166" s="64"/>
      <c r="N166" s="64"/>
      <c r="O166" s="64"/>
      <c r="P166" s="64"/>
      <c r="Q166" s="64"/>
      <c r="R166" s="64"/>
      <c r="S166" s="64"/>
      <c r="T166" s="64"/>
      <c r="U166" s="64"/>
      <c r="V166" s="64"/>
      <c r="W166" s="64"/>
      <c r="X166" s="64"/>
    </row>
    <row r="167" hidden="1" outlineLevel="1">
      <c r="A167" s="187" t="s">
        <v>32</v>
      </c>
      <c r="B167" s="172" t="s">
        <v>709</v>
      </c>
      <c r="C167" s="19" t="s">
        <v>710</v>
      </c>
      <c r="D167" s="19" t="s">
        <v>711</v>
      </c>
      <c r="E167" s="173" t="s">
        <v>287</v>
      </c>
      <c r="F167" s="173" t="s">
        <v>316</v>
      </c>
      <c r="G167" s="174"/>
      <c r="H167" s="176"/>
      <c r="I167" s="64"/>
      <c r="J167" s="64"/>
      <c r="K167" s="64"/>
      <c r="L167" s="64"/>
      <c r="M167" s="64"/>
      <c r="N167" s="64"/>
      <c r="O167" s="64"/>
      <c r="P167" s="64"/>
      <c r="Q167" s="64"/>
      <c r="R167" s="64"/>
      <c r="S167" s="64"/>
      <c r="T167" s="64"/>
      <c r="U167" s="64"/>
      <c r="V167" s="64"/>
      <c r="W167" s="64"/>
      <c r="X167" s="64"/>
    </row>
    <row r="168" hidden="1" outlineLevel="1">
      <c r="A168" s="187" t="s">
        <v>32</v>
      </c>
      <c r="B168" s="172" t="s">
        <v>712</v>
      </c>
      <c r="C168" s="19" t="s">
        <v>713</v>
      </c>
      <c r="D168" s="19" t="s">
        <v>714</v>
      </c>
      <c r="E168" s="173" t="s">
        <v>287</v>
      </c>
      <c r="F168" s="173" t="s">
        <v>316</v>
      </c>
      <c r="G168" s="174"/>
      <c r="H168" s="176"/>
      <c r="I168" s="64"/>
      <c r="J168" s="64"/>
      <c r="K168" s="64"/>
      <c r="L168" s="64"/>
      <c r="M168" s="64"/>
      <c r="N168" s="64"/>
      <c r="O168" s="64"/>
      <c r="P168" s="64"/>
      <c r="Q168" s="64"/>
      <c r="R168" s="64"/>
      <c r="S168" s="64"/>
      <c r="T168" s="64"/>
      <c r="U168" s="64"/>
      <c r="V168" s="64"/>
      <c r="W168" s="64"/>
      <c r="X168" s="64"/>
    </row>
    <row r="169" collapsed="1">
      <c r="A169" s="189" t="s">
        <v>715</v>
      </c>
      <c r="B169" s="179">
        <v>3.01</v>
      </c>
      <c r="C169" s="180" t="s">
        <v>716</v>
      </c>
      <c r="D169" s="181"/>
      <c r="E169" s="182"/>
      <c r="F169" s="183">
        <f>countif(F170:F178,"Pass")/9</f>
        <v>0</v>
      </c>
      <c r="G169" s="184"/>
      <c r="H169" s="185"/>
      <c r="I169" s="186"/>
      <c r="J169" s="186"/>
      <c r="K169" s="186"/>
      <c r="L169" s="186"/>
      <c r="M169" s="186"/>
      <c r="N169" s="186"/>
      <c r="O169" s="186"/>
      <c r="P169" s="186"/>
      <c r="Q169" s="186"/>
      <c r="R169" s="186"/>
      <c r="S169" s="186"/>
      <c r="T169" s="186"/>
      <c r="U169" s="186"/>
      <c r="V169" s="186"/>
      <c r="W169" s="186"/>
      <c r="X169" s="186"/>
    </row>
    <row r="170" hidden="1" outlineLevel="1">
      <c r="A170" s="190" t="s">
        <v>34</v>
      </c>
      <c r="B170" s="191" t="s">
        <v>717</v>
      </c>
      <c r="C170" s="192" t="s">
        <v>718</v>
      </c>
      <c r="D170" s="192" t="s">
        <v>719</v>
      </c>
      <c r="E170" s="193" t="s">
        <v>720</v>
      </c>
      <c r="F170" s="193" t="s">
        <v>316</v>
      </c>
      <c r="G170" s="193"/>
      <c r="H170" s="194"/>
      <c r="I170" s="195"/>
      <c r="J170" s="195"/>
      <c r="K170" s="195"/>
      <c r="L170" s="195"/>
      <c r="M170" s="195"/>
      <c r="N170" s="195"/>
      <c r="O170" s="195"/>
      <c r="P170" s="195"/>
      <c r="Q170" s="195"/>
      <c r="R170" s="195"/>
      <c r="S170" s="195"/>
      <c r="T170" s="195"/>
      <c r="U170" s="195"/>
      <c r="V170" s="195"/>
      <c r="W170" s="195"/>
      <c r="X170" s="195"/>
    </row>
    <row r="171" hidden="1" outlineLevel="1">
      <c r="A171" s="190" t="s">
        <v>34</v>
      </c>
      <c r="B171" s="191" t="s">
        <v>721</v>
      </c>
      <c r="C171" s="192" t="s">
        <v>722</v>
      </c>
      <c r="D171" s="192" t="s">
        <v>723</v>
      </c>
      <c r="E171" s="193" t="s">
        <v>720</v>
      </c>
      <c r="F171" s="193" t="s">
        <v>316</v>
      </c>
      <c r="G171" s="193"/>
      <c r="H171" s="194"/>
      <c r="I171" s="195"/>
      <c r="J171" s="195"/>
      <c r="K171" s="195"/>
      <c r="L171" s="195"/>
      <c r="M171" s="195"/>
      <c r="N171" s="195"/>
      <c r="O171" s="195"/>
      <c r="P171" s="195"/>
      <c r="Q171" s="195"/>
      <c r="R171" s="195"/>
      <c r="S171" s="195"/>
      <c r="T171" s="195"/>
      <c r="U171" s="195"/>
      <c r="V171" s="195"/>
      <c r="W171" s="195"/>
      <c r="X171" s="195"/>
    </row>
    <row r="172" hidden="1" outlineLevel="1">
      <c r="A172" s="190" t="s">
        <v>34</v>
      </c>
      <c r="B172" s="191" t="s">
        <v>724</v>
      </c>
      <c r="C172" s="192" t="s">
        <v>725</v>
      </c>
      <c r="D172" s="192" t="s">
        <v>726</v>
      </c>
      <c r="E172" s="193" t="s">
        <v>720</v>
      </c>
      <c r="F172" s="193" t="s">
        <v>316</v>
      </c>
      <c r="G172" s="193"/>
      <c r="H172" s="194"/>
      <c r="I172" s="195"/>
      <c r="J172" s="195"/>
      <c r="K172" s="195"/>
      <c r="L172" s="195"/>
      <c r="M172" s="195"/>
      <c r="N172" s="195"/>
      <c r="O172" s="195"/>
      <c r="P172" s="195"/>
      <c r="Q172" s="195"/>
      <c r="R172" s="195"/>
      <c r="S172" s="195"/>
      <c r="T172" s="195"/>
      <c r="U172" s="195"/>
      <c r="V172" s="195"/>
      <c r="W172" s="195"/>
      <c r="X172" s="195"/>
    </row>
    <row r="173" hidden="1" outlineLevel="1">
      <c r="A173" s="190" t="s">
        <v>34</v>
      </c>
      <c r="B173" s="191" t="s">
        <v>727</v>
      </c>
      <c r="C173" s="192" t="s">
        <v>728</v>
      </c>
      <c r="D173" s="192" t="s">
        <v>729</v>
      </c>
      <c r="E173" s="193" t="s">
        <v>720</v>
      </c>
      <c r="F173" s="193" t="s">
        <v>316</v>
      </c>
      <c r="G173" s="193"/>
      <c r="H173" s="196" t="s">
        <v>730</v>
      </c>
      <c r="I173" s="195"/>
      <c r="J173" s="195"/>
      <c r="K173" s="195"/>
      <c r="L173" s="195"/>
      <c r="M173" s="195"/>
      <c r="N173" s="195"/>
      <c r="O173" s="195"/>
      <c r="P173" s="195"/>
      <c r="Q173" s="195"/>
      <c r="R173" s="195"/>
      <c r="S173" s="195"/>
      <c r="T173" s="195"/>
      <c r="U173" s="195"/>
      <c r="V173" s="195"/>
      <c r="W173" s="195"/>
      <c r="X173" s="195"/>
    </row>
    <row r="174" hidden="1" outlineLevel="1">
      <c r="A174" s="190" t="s">
        <v>34</v>
      </c>
      <c r="B174" s="191" t="s">
        <v>731</v>
      </c>
      <c r="C174" s="192" t="s">
        <v>732</v>
      </c>
      <c r="D174" s="192" t="s">
        <v>733</v>
      </c>
      <c r="E174" s="193" t="s">
        <v>720</v>
      </c>
      <c r="F174" s="193" t="s">
        <v>316</v>
      </c>
      <c r="H174" s="197" t="s">
        <v>734</v>
      </c>
      <c r="I174" s="195"/>
      <c r="J174" s="195"/>
      <c r="K174" s="195"/>
      <c r="L174" s="195"/>
      <c r="M174" s="195"/>
      <c r="N174" s="195"/>
      <c r="O174" s="195"/>
      <c r="P174" s="195"/>
      <c r="Q174" s="195"/>
      <c r="R174" s="195"/>
      <c r="S174" s="195"/>
      <c r="T174" s="195"/>
      <c r="U174" s="195"/>
      <c r="V174" s="195"/>
      <c r="W174" s="195"/>
      <c r="X174" s="195"/>
    </row>
    <row r="175" hidden="1" outlineLevel="1">
      <c r="A175" s="190" t="s">
        <v>34</v>
      </c>
      <c r="B175" s="191" t="s">
        <v>735</v>
      </c>
      <c r="C175" s="192" t="s">
        <v>736</v>
      </c>
      <c r="D175" s="192" t="s">
        <v>737</v>
      </c>
      <c r="E175" s="193" t="s">
        <v>720</v>
      </c>
      <c r="F175" s="193" t="s">
        <v>316</v>
      </c>
      <c r="G175" s="193"/>
      <c r="H175" s="197" t="s">
        <v>738</v>
      </c>
      <c r="I175" s="195"/>
      <c r="J175" s="195"/>
      <c r="K175" s="195"/>
      <c r="L175" s="195"/>
      <c r="M175" s="195"/>
      <c r="N175" s="195"/>
      <c r="O175" s="195"/>
      <c r="P175" s="195"/>
      <c r="Q175" s="195"/>
      <c r="R175" s="195"/>
      <c r="S175" s="195"/>
      <c r="T175" s="195"/>
      <c r="U175" s="195"/>
      <c r="V175" s="195"/>
      <c r="W175" s="195"/>
      <c r="X175" s="195"/>
    </row>
    <row r="176" hidden="1" outlineLevel="1">
      <c r="A176" s="190" t="s">
        <v>34</v>
      </c>
      <c r="B176" s="191" t="s">
        <v>739</v>
      </c>
      <c r="C176" s="192" t="s">
        <v>740</v>
      </c>
      <c r="D176" s="192" t="s">
        <v>741</v>
      </c>
      <c r="E176" s="193" t="s">
        <v>720</v>
      </c>
      <c r="F176" s="193" t="s">
        <v>316</v>
      </c>
      <c r="G176" s="193"/>
      <c r="H176" s="198"/>
      <c r="I176" s="195"/>
      <c r="J176" s="195"/>
      <c r="K176" s="195"/>
      <c r="L176" s="195"/>
      <c r="M176" s="195"/>
      <c r="N176" s="195"/>
      <c r="O176" s="195"/>
      <c r="P176" s="195"/>
      <c r="Q176" s="195"/>
      <c r="R176" s="195"/>
      <c r="S176" s="195"/>
      <c r="T176" s="195"/>
      <c r="U176" s="195"/>
      <c r="V176" s="195"/>
      <c r="W176" s="195"/>
      <c r="X176" s="195"/>
    </row>
    <row r="177" hidden="1" outlineLevel="1">
      <c r="A177" s="190" t="s">
        <v>34</v>
      </c>
      <c r="B177" s="191" t="s">
        <v>742</v>
      </c>
      <c r="C177" s="192" t="s">
        <v>743</v>
      </c>
      <c r="D177" s="192" t="s">
        <v>744</v>
      </c>
      <c r="E177" s="193" t="s">
        <v>720</v>
      </c>
      <c r="F177" s="193" t="s">
        <v>316</v>
      </c>
      <c r="G177" s="193"/>
      <c r="H177" s="198"/>
      <c r="I177" s="195"/>
      <c r="J177" s="195"/>
      <c r="K177" s="195"/>
      <c r="L177" s="195"/>
      <c r="M177" s="195"/>
      <c r="N177" s="195"/>
      <c r="O177" s="195"/>
      <c r="P177" s="195"/>
      <c r="Q177" s="195"/>
      <c r="R177" s="195"/>
      <c r="S177" s="195"/>
      <c r="T177" s="195"/>
      <c r="U177" s="195"/>
      <c r="V177" s="195"/>
      <c r="W177" s="195"/>
      <c r="X177" s="195"/>
    </row>
    <row r="178" hidden="1" outlineLevel="1">
      <c r="A178" s="190" t="s">
        <v>34</v>
      </c>
      <c r="B178" s="191" t="s">
        <v>745</v>
      </c>
      <c r="C178" s="192" t="s">
        <v>746</v>
      </c>
      <c r="D178" s="192" t="s">
        <v>747</v>
      </c>
      <c r="E178" s="193" t="s">
        <v>720</v>
      </c>
      <c r="F178" s="193" t="s">
        <v>316</v>
      </c>
      <c r="G178" s="193"/>
      <c r="H178" s="197" t="s">
        <v>748</v>
      </c>
      <c r="I178" s="195"/>
      <c r="J178" s="195"/>
      <c r="K178" s="195"/>
      <c r="L178" s="195"/>
      <c r="M178" s="195"/>
      <c r="N178" s="195"/>
      <c r="O178" s="195"/>
      <c r="P178" s="195"/>
      <c r="Q178" s="195"/>
      <c r="R178" s="195"/>
      <c r="S178" s="195"/>
      <c r="T178" s="195"/>
      <c r="U178" s="195"/>
      <c r="V178" s="195"/>
      <c r="W178" s="195"/>
      <c r="X178" s="195"/>
    </row>
    <row r="179" collapsed="1">
      <c r="A179" s="189" t="s">
        <v>34</v>
      </c>
      <c r="B179" s="179">
        <v>3.02</v>
      </c>
      <c r="C179" s="180" t="s">
        <v>749</v>
      </c>
      <c r="D179" s="181"/>
      <c r="E179" s="182"/>
      <c r="F179" s="183">
        <f>countif(F180:F184,"Pass")/5</f>
        <v>0.6</v>
      </c>
      <c r="G179" s="184"/>
      <c r="H179" s="185"/>
      <c r="I179" s="186"/>
      <c r="J179" s="186"/>
      <c r="K179" s="186"/>
      <c r="L179" s="186"/>
      <c r="M179" s="186"/>
      <c r="N179" s="186"/>
      <c r="O179" s="186"/>
      <c r="P179" s="186"/>
      <c r="Q179" s="186"/>
      <c r="R179" s="186"/>
      <c r="S179" s="186"/>
      <c r="T179" s="186"/>
      <c r="U179" s="186"/>
      <c r="V179" s="186"/>
      <c r="W179" s="186"/>
      <c r="X179" s="186"/>
    </row>
    <row r="180" hidden="1" outlineLevel="1">
      <c r="A180" s="199" t="s">
        <v>34</v>
      </c>
      <c r="B180" s="200" t="s">
        <v>750</v>
      </c>
      <c r="C180" s="201" t="s">
        <v>751</v>
      </c>
      <c r="D180" s="192" t="s">
        <v>752</v>
      </c>
      <c r="E180" s="182"/>
      <c r="F180" s="193" t="s">
        <v>288</v>
      </c>
      <c r="G180" s="202" t="s">
        <v>753</v>
      </c>
      <c r="H180" s="196" t="s">
        <v>754</v>
      </c>
      <c r="I180" s="195"/>
      <c r="J180" s="195"/>
      <c r="K180" s="195"/>
      <c r="L180" s="195"/>
      <c r="M180" s="195"/>
      <c r="N180" s="195"/>
      <c r="O180" s="195"/>
      <c r="P180" s="195"/>
      <c r="Q180" s="195"/>
      <c r="R180" s="195"/>
      <c r="S180" s="195"/>
      <c r="T180" s="195"/>
      <c r="U180" s="195"/>
      <c r="V180" s="195"/>
      <c r="W180" s="195"/>
      <c r="X180" s="195"/>
    </row>
    <row r="181" hidden="1" outlineLevel="1">
      <c r="A181" s="199" t="s">
        <v>34</v>
      </c>
      <c r="B181" s="200" t="s">
        <v>755</v>
      </c>
      <c r="C181" s="201" t="s">
        <v>756</v>
      </c>
      <c r="D181" s="192" t="s">
        <v>757</v>
      </c>
      <c r="E181" s="182"/>
      <c r="F181" s="193" t="s">
        <v>288</v>
      </c>
      <c r="G181" s="203"/>
      <c r="H181" s="196" t="s">
        <v>758</v>
      </c>
      <c r="I181" s="195"/>
      <c r="J181" s="195"/>
      <c r="K181" s="195"/>
      <c r="L181" s="195"/>
      <c r="M181" s="195"/>
      <c r="N181" s="195"/>
      <c r="O181" s="195"/>
      <c r="P181" s="195"/>
      <c r="Q181" s="195"/>
      <c r="R181" s="195"/>
      <c r="S181" s="195"/>
      <c r="T181" s="195"/>
      <c r="U181" s="195"/>
      <c r="V181" s="195"/>
      <c r="W181" s="195"/>
      <c r="X181" s="195"/>
    </row>
    <row r="182" hidden="1" outlineLevel="1">
      <c r="A182" s="199" t="s">
        <v>34</v>
      </c>
      <c r="B182" s="200" t="s">
        <v>759</v>
      </c>
      <c r="C182" s="201" t="s">
        <v>760</v>
      </c>
      <c r="D182" s="192" t="s">
        <v>761</v>
      </c>
      <c r="E182" s="182"/>
      <c r="F182" s="193" t="s">
        <v>288</v>
      </c>
      <c r="G182" s="193"/>
      <c r="H182" s="194"/>
      <c r="I182" s="195"/>
      <c r="J182" s="195"/>
      <c r="K182" s="195"/>
      <c r="L182" s="195"/>
      <c r="M182" s="195"/>
      <c r="N182" s="195"/>
      <c r="O182" s="195"/>
      <c r="P182" s="195"/>
      <c r="Q182" s="195"/>
      <c r="R182" s="195"/>
      <c r="S182" s="195"/>
      <c r="T182" s="195"/>
      <c r="U182" s="195"/>
      <c r="V182" s="195"/>
      <c r="W182" s="195"/>
      <c r="X182" s="195"/>
    </row>
    <row r="183" hidden="1" outlineLevel="1">
      <c r="A183" s="199" t="s">
        <v>34</v>
      </c>
      <c r="B183" s="200" t="s">
        <v>762</v>
      </c>
      <c r="C183" s="201" t="s">
        <v>763</v>
      </c>
      <c r="D183" s="192" t="s">
        <v>764</v>
      </c>
      <c r="E183" s="182"/>
      <c r="F183" s="193" t="s">
        <v>128</v>
      </c>
      <c r="G183" s="193" t="s">
        <v>765</v>
      </c>
      <c r="H183" s="196" t="s">
        <v>766</v>
      </c>
      <c r="I183" s="195"/>
      <c r="J183" s="195"/>
      <c r="K183" s="195"/>
      <c r="L183" s="195"/>
      <c r="M183" s="195"/>
      <c r="N183" s="195"/>
      <c r="O183" s="195"/>
      <c r="P183" s="195"/>
      <c r="Q183" s="195"/>
      <c r="R183" s="195"/>
      <c r="S183" s="195"/>
      <c r="T183" s="195"/>
      <c r="U183" s="195"/>
      <c r="V183" s="195"/>
      <c r="W183" s="195"/>
      <c r="X183" s="195"/>
    </row>
    <row r="184" hidden="1" outlineLevel="1">
      <c r="A184" s="199" t="s">
        <v>34</v>
      </c>
      <c r="B184" s="200" t="s">
        <v>767</v>
      </c>
      <c r="C184" s="201" t="s">
        <v>768</v>
      </c>
      <c r="D184" s="192" t="s">
        <v>764</v>
      </c>
      <c r="E184" s="182"/>
      <c r="F184" s="193" t="s">
        <v>128</v>
      </c>
      <c r="G184" s="193" t="s">
        <v>769</v>
      </c>
      <c r="H184" s="196" t="s">
        <v>766</v>
      </c>
      <c r="I184" s="195"/>
      <c r="J184" s="195"/>
      <c r="K184" s="195"/>
      <c r="L184" s="195"/>
      <c r="M184" s="195"/>
      <c r="N184" s="195"/>
      <c r="O184" s="195"/>
      <c r="P184" s="195"/>
      <c r="Q184" s="195"/>
      <c r="R184" s="195"/>
      <c r="S184" s="195"/>
      <c r="T184" s="195"/>
      <c r="U184" s="195"/>
      <c r="V184" s="195"/>
      <c r="W184" s="195"/>
      <c r="X184" s="195"/>
    </row>
    <row r="185" collapsed="1">
      <c r="A185" s="189" t="s">
        <v>34</v>
      </c>
      <c r="B185" s="179">
        <v>3.02</v>
      </c>
      <c r="C185" s="180" t="s">
        <v>770</v>
      </c>
      <c r="D185" s="181"/>
      <c r="E185" s="182"/>
      <c r="F185" s="183">
        <f>countif(F186:F187,"Pass")/2</f>
        <v>0.5</v>
      </c>
      <c r="G185" s="184"/>
      <c r="H185" s="185"/>
      <c r="I185" s="186"/>
      <c r="J185" s="186"/>
      <c r="K185" s="186"/>
      <c r="L185" s="186"/>
      <c r="M185" s="186"/>
      <c r="N185" s="186"/>
      <c r="O185" s="186"/>
      <c r="P185" s="186"/>
      <c r="Q185" s="186"/>
      <c r="R185" s="186"/>
      <c r="S185" s="186"/>
      <c r="T185" s="186"/>
      <c r="U185" s="186"/>
      <c r="V185" s="186"/>
      <c r="W185" s="186"/>
      <c r="X185" s="186"/>
    </row>
    <row r="186" hidden="1" outlineLevel="1">
      <c r="A186" s="187" t="s">
        <v>34</v>
      </c>
      <c r="B186" s="172" t="s">
        <v>750</v>
      </c>
      <c r="C186" s="19" t="s">
        <v>771</v>
      </c>
      <c r="D186" s="19" t="s">
        <v>772</v>
      </c>
      <c r="E186" s="173" t="s">
        <v>287</v>
      </c>
      <c r="F186" s="173" t="s">
        <v>288</v>
      </c>
      <c r="G186" s="174" t="s">
        <v>773</v>
      </c>
      <c r="H186" s="175" t="s">
        <v>774</v>
      </c>
      <c r="I186" s="64"/>
      <c r="J186" s="64"/>
      <c r="K186" s="64"/>
      <c r="L186" s="64"/>
      <c r="M186" s="64"/>
      <c r="N186" s="64"/>
      <c r="O186" s="64"/>
      <c r="P186" s="64"/>
      <c r="Q186" s="64"/>
      <c r="R186" s="64"/>
      <c r="S186" s="64"/>
      <c r="T186" s="64"/>
      <c r="U186" s="64"/>
      <c r="V186" s="64"/>
      <c r="W186" s="64"/>
      <c r="X186" s="64"/>
    </row>
    <row r="187" hidden="1" outlineLevel="1">
      <c r="A187" s="187" t="s">
        <v>34</v>
      </c>
      <c r="B187" s="172" t="s">
        <v>755</v>
      </c>
      <c r="C187" s="19" t="s">
        <v>775</v>
      </c>
      <c r="D187" s="19" t="s">
        <v>776</v>
      </c>
      <c r="E187" s="173" t="s">
        <v>287</v>
      </c>
      <c r="F187" s="173" t="s">
        <v>777</v>
      </c>
      <c r="G187" s="202" t="s">
        <v>778</v>
      </c>
      <c r="H187" s="175" t="s">
        <v>779</v>
      </c>
      <c r="I187" s="64"/>
      <c r="J187" s="64"/>
      <c r="K187" s="64"/>
      <c r="L187" s="64"/>
      <c r="M187" s="64"/>
      <c r="N187" s="64"/>
      <c r="O187" s="64"/>
      <c r="P187" s="64"/>
      <c r="Q187" s="64"/>
      <c r="R187" s="64"/>
      <c r="S187" s="64"/>
      <c r="T187" s="64"/>
      <c r="U187" s="64"/>
      <c r="V187" s="64"/>
      <c r="W187" s="64"/>
      <c r="X187" s="64"/>
    </row>
    <row r="188" collapsed="1">
      <c r="A188" s="189" t="s">
        <v>36</v>
      </c>
      <c r="B188" s="179">
        <v>3.03</v>
      </c>
      <c r="C188" s="180" t="s">
        <v>258</v>
      </c>
      <c r="D188" s="181"/>
      <c r="E188" s="182"/>
      <c r="F188" s="183">
        <f>countif(F189:F200,"Pass")/12</f>
        <v>1</v>
      </c>
      <c r="G188" s="184"/>
      <c r="H188" s="185"/>
      <c r="I188" s="186"/>
      <c r="J188" s="186"/>
      <c r="K188" s="186"/>
      <c r="L188" s="186"/>
      <c r="M188" s="186"/>
      <c r="N188" s="186"/>
      <c r="O188" s="186"/>
      <c r="P188" s="186"/>
      <c r="Q188" s="186"/>
      <c r="R188" s="186"/>
      <c r="S188" s="186"/>
      <c r="T188" s="186"/>
      <c r="U188" s="186"/>
      <c r="V188" s="186"/>
      <c r="W188" s="186"/>
      <c r="X188" s="186"/>
    </row>
    <row r="189" hidden="1" outlineLevel="1">
      <c r="A189" s="187" t="s">
        <v>36</v>
      </c>
      <c r="B189" s="172" t="s">
        <v>780</v>
      </c>
      <c r="C189" s="19" t="s">
        <v>781</v>
      </c>
      <c r="D189" s="19" t="s">
        <v>782</v>
      </c>
      <c r="E189" s="173" t="s">
        <v>287</v>
      </c>
      <c r="F189" s="173" t="s">
        <v>288</v>
      </c>
      <c r="G189" s="204" t="s">
        <v>753</v>
      </c>
      <c r="H189" s="176"/>
      <c r="I189" s="64"/>
      <c r="J189" s="64"/>
      <c r="K189" s="64"/>
      <c r="L189" s="64"/>
      <c r="M189" s="64"/>
      <c r="N189" s="64"/>
      <c r="O189" s="64"/>
      <c r="P189" s="64"/>
      <c r="Q189" s="64"/>
      <c r="R189" s="64"/>
      <c r="S189" s="64"/>
      <c r="T189" s="64"/>
      <c r="U189" s="64"/>
      <c r="V189" s="64"/>
      <c r="W189" s="64"/>
      <c r="X189" s="64"/>
    </row>
    <row r="190" hidden="1" outlineLevel="1">
      <c r="A190" s="187" t="s">
        <v>36</v>
      </c>
      <c r="B190" s="172" t="s">
        <v>783</v>
      </c>
      <c r="C190" s="19" t="s">
        <v>784</v>
      </c>
      <c r="D190" s="19" t="s">
        <v>785</v>
      </c>
      <c r="E190" s="173" t="s">
        <v>287</v>
      </c>
      <c r="F190" s="173" t="s">
        <v>288</v>
      </c>
      <c r="G190" s="174" t="s">
        <v>786</v>
      </c>
      <c r="H190" s="176"/>
      <c r="I190" s="64"/>
      <c r="J190" s="64"/>
      <c r="K190" s="64"/>
      <c r="L190" s="64"/>
      <c r="M190" s="64"/>
      <c r="N190" s="64"/>
      <c r="O190" s="64"/>
      <c r="P190" s="64"/>
      <c r="Q190" s="64"/>
      <c r="R190" s="64"/>
      <c r="S190" s="64"/>
      <c r="T190" s="64"/>
      <c r="U190" s="64"/>
      <c r="V190" s="64"/>
      <c r="W190" s="64"/>
      <c r="X190" s="64"/>
    </row>
    <row r="191" hidden="1" outlineLevel="1">
      <c r="A191" s="187" t="s">
        <v>36</v>
      </c>
      <c r="B191" s="172" t="s">
        <v>787</v>
      </c>
      <c r="C191" s="19" t="s">
        <v>788</v>
      </c>
      <c r="D191" s="19" t="s">
        <v>789</v>
      </c>
      <c r="E191" s="173" t="s">
        <v>287</v>
      </c>
      <c r="F191" s="173" t="s">
        <v>288</v>
      </c>
      <c r="G191" s="174" t="s">
        <v>790</v>
      </c>
      <c r="H191" s="176"/>
      <c r="I191" s="64"/>
      <c r="J191" s="64"/>
      <c r="K191" s="64"/>
      <c r="L191" s="64"/>
      <c r="M191" s="64"/>
      <c r="N191" s="64"/>
      <c r="O191" s="64"/>
      <c r="P191" s="64"/>
      <c r="Q191" s="64"/>
      <c r="R191" s="64"/>
      <c r="S191" s="64"/>
      <c r="T191" s="64"/>
      <c r="U191" s="64"/>
      <c r="V191" s="64"/>
      <c r="W191" s="64"/>
      <c r="X191" s="64"/>
    </row>
    <row r="192" hidden="1" outlineLevel="1">
      <c r="A192" s="187" t="s">
        <v>36</v>
      </c>
      <c r="B192" s="172" t="s">
        <v>791</v>
      </c>
      <c r="C192" s="19" t="s">
        <v>792</v>
      </c>
      <c r="D192" s="19" t="s">
        <v>793</v>
      </c>
      <c r="E192" s="173" t="s">
        <v>287</v>
      </c>
      <c r="F192" s="173" t="s">
        <v>288</v>
      </c>
      <c r="G192" s="174" t="s">
        <v>790</v>
      </c>
      <c r="H192" s="176"/>
      <c r="I192" s="64"/>
      <c r="J192" s="64"/>
      <c r="K192" s="64"/>
      <c r="L192" s="64"/>
      <c r="M192" s="64"/>
      <c r="N192" s="64"/>
      <c r="O192" s="64"/>
      <c r="P192" s="64"/>
      <c r="Q192" s="64"/>
      <c r="R192" s="64"/>
      <c r="S192" s="64"/>
      <c r="T192" s="64"/>
      <c r="U192" s="64"/>
      <c r="V192" s="64"/>
      <c r="W192" s="64"/>
      <c r="X192" s="64"/>
    </row>
    <row r="193" hidden="1" outlineLevel="1">
      <c r="A193" s="187" t="s">
        <v>36</v>
      </c>
      <c r="B193" s="172" t="s">
        <v>794</v>
      </c>
      <c r="C193" s="19" t="s">
        <v>795</v>
      </c>
      <c r="D193" s="19" t="s">
        <v>796</v>
      </c>
      <c r="E193" s="173" t="s">
        <v>287</v>
      </c>
      <c r="F193" s="173" t="s">
        <v>288</v>
      </c>
      <c r="G193" s="174" t="s">
        <v>790</v>
      </c>
      <c r="H193" s="176"/>
      <c r="I193" s="64"/>
      <c r="J193" s="64"/>
      <c r="K193" s="64"/>
      <c r="L193" s="64"/>
      <c r="M193" s="64"/>
      <c r="N193" s="64"/>
      <c r="O193" s="64"/>
      <c r="P193" s="64"/>
      <c r="Q193" s="64"/>
      <c r="R193" s="64"/>
      <c r="S193" s="64"/>
      <c r="T193" s="64"/>
      <c r="U193" s="64"/>
      <c r="V193" s="64"/>
      <c r="W193" s="64"/>
      <c r="X193" s="64"/>
    </row>
    <row r="194" hidden="1" outlineLevel="1">
      <c r="A194" s="187" t="s">
        <v>36</v>
      </c>
      <c r="B194" s="172" t="s">
        <v>797</v>
      </c>
      <c r="C194" s="19" t="s">
        <v>798</v>
      </c>
      <c r="D194" s="19" t="s">
        <v>799</v>
      </c>
      <c r="E194" s="173" t="s">
        <v>287</v>
      </c>
      <c r="F194" s="173" t="s">
        <v>288</v>
      </c>
      <c r="G194" s="174" t="s">
        <v>800</v>
      </c>
      <c r="H194" s="176"/>
      <c r="I194" s="64"/>
      <c r="J194" s="64"/>
      <c r="K194" s="64"/>
      <c r="L194" s="64"/>
      <c r="M194" s="64"/>
      <c r="N194" s="64"/>
      <c r="O194" s="64"/>
      <c r="P194" s="64"/>
      <c r="Q194" s="64"/>
      <c r="R194" s="64"/>
      <c r="S194" s="64"/>
      <c r="T194" s="64"/>
      <c r="U194" s="64"/>
      <c r="V194" s="64"/>
      <c r="W194" s="64"/>
      <c r="X194" s="64"/>
    </row>
    <row r="195" hidden="1" outlineLevel="1">
      <c r="A195" s="187" t="s">
        <v>36</v>
      </c>
      <c r="B195" s="172" t="s">
        <v>801</v>
      </c>
      <c r="C195" s="19" t="s">
        <v>802</v>
      </c>
      <c r="D195" s="19" t="s">
        <v>803</v>
      </c>
      <c r="E195" s="173" t="s">
        <v>287</v>
      </c>
      <c r="F195" s="173" t="s">
        <v>288</v>
      </c>
      <c r="G195" s="174" t="s">
        <v>804</v>
      </c>
      <c r="H195" s="176"/>
      <c r="I195" s="64"/>
      <c r="J195" s="64"/>
      <c r="K195" s="64"/>
      <c r="L195" s="64"/>
      <c r="M195" s="64"/>
      <c r="N195" s="64"/>
      <c r="O195" s="64"/>
      <c r="P195" s="64"/>
      <c r="Q195" s="64"/>
      <c r="R195" s="64"/>
      <c r="S195" s="64"/>
      <c r="T195" s="64"/>
      <c r="U195" s="64"/>
      <c r="V195" s="64"/>
      <c r="W195" s="64"/>
      <c r="X195" s="64"/>
    </row>
    <row r="196" hidden="1" outlineLevel="1">
      <c r="A196" s="187" t="s">
        <v>36</v>
      </c>
      <c r="B196" s="172" t="s">
        <v>805</v>
      </c>
      <c r="C196" s="19" t="s">
        <v>806</v>
      </c>
      <c r="D196" s="19" t="s">
        <v>807</v>
      </c>
      <c r="E196" s="173" t="s">
        <v>287</v>
      </c>
      <c r="F196" s="173" t="s">
        <v>288</v>
      </c>
      <c r="G196" s="174" t="s">
        <v>808</v>
      </c>
      <c r="H196" s="176"/>
      <c r="I196" s="64"/>
      <c r="J196" s="64"/>
      <c r="K196" s="64"/>
      <c r="L196" s="64"/>
      <c r="M196" s="64"/>
      <c r="N196" s="64"/>
      <c r="O196" s="64"/>
      <c r="P196" s="64"/>
      <c r="Q196" s="64"/>
      <c r="R196" s="64"/>
      <c r="S196" s="64"/>
      <c r="T196" s="64"/>
      <c r="U196" s="64"/>
      <c r="V196" s="64"/>
      <c r="W196" s="64"/>
      <c r="X196" s="64"/>
    </row>
    <row r="197" hidden="1" outlineLevel="1">
      <c r="A197" s="187" t="s">
        <v>36</v>
      </c>
      <c r="B197" s="172" t="s">
        <v>809</v>
      </c>
      <c r="C197" s="19" t="s">
        <v>810</v>
      </c>
      <c r="D197" s="19" t="s">
        <v>811</v>
      </c>
      <c r="E197" s="173" t="s">
        <v>287</v>
      </c>
      <c r="F197" s="173" t="s">
        <v>288</v>
      </c>
      <c r="G197" s="205" t="s">
        <v>812</v>
      </c>
      <c r="H197" s="176"/>
      <c r="I197" s="64"/>
      <c r="J197" s="64"/>
      <c r="K197" s="64"/>
      <c r="L197" s="64"/>
      <c r="M197" s="64"/>
      <c r="N197" s="64"/>
      <c r="O197" s="64"/>
      <c r="P197" s="64"/>
      <c r="Q197" s="64"/>
      <c r="R197" s="64"/>
      <c r="S197" s="64"/>
      <c r="T197" s="64"/>
      <c r="U197" s="64"/>
      <c r="V197" s="64"/>
      <c r="W197" s="64"/>
      <c r="X197" s="64"/>
    </row>
    <row r="198" hidden="1" outlineLevel="1">
      <c r="A198" s="187" t="s">
        <v>36</v>
      </c>
      <c r="B198" s="172" t="s">
        <v>813</v>
      </c>
      <c r="C198" s="19" t="s">
        <v>814</v>
      </c>
      <c r="D198" s="19" t="s">
        <v>815</v>
      </c>
      <c r="E198" s="173" t="s">
        <v>287</v>
      </c>
      <c r="F198" s="173" t="s">
        <v>288</v>
      </c>
      <c r="G198" s="205" t="s">
        <v>812</v>
      </c>
      <c r="H198" s="176"/>
      <c r="I198" s="64"/>
      <c r="J198" s="64"/>
      <c r="K198" s="64"/>
      <c r="L198" s="64"/>
      <c r="M198" s="64"/>
      <c r="N198" s="64"/>
      <c r="O198" s="64"/>
      <c r="P198" s="64"/>
      <c r="Q198" s="64"/>
      <c r="R198" s="64"/>
      <c r="S198" s="64"/>
      <c r="T198" s="64"/>
      <c r="U198" s="64"/>
      <c r="V198" s="64"/>
      <c r="W198" s="64"/>
      <c r="X198" s="64"/>
    </row>
    <row r="199" hidden="1" outlineLevel="1">
      <c r="A199" s="187" t="s">
        <v>36</v>
      </c>
      <c r="B199" s="172" t="s">
        <v>816</v>
      </c>
      <c r="C199" s="19" t="s">
        <v>817</v>
      </c>
      <c r="D199" s="19" t="s">
        <v>818</v>
      </c>
      <c r="E199" s="173" t="s">
        <v>287</v>
      </c>
      <c r="F199" s="173" t="s">
        <v>288</v>
      </c>
      <c r="G199" s="205" t="s">
        <v>812</v>
      </c>
      <c r="H199" s="176"/>
      <c r="I199" s="64"/>
      <c r="J199" s="64"/>
      <c r="K199" s="64"/>
      <c r="L199" s="64"/>
      <c r="M199" s="64"/>
      <c r="N199" s="64"/>
      <c r="O199" s="64"/>
      <c r="P199" s="64"/>
      <c r="Q199" s="64"/>
      <c r="R199" s="64"/>
      <c r="S199" s="64"/>
      <c r="T199" s="64"/>
      <c r="U199" s="64"/>
      <c r="V199" s="64"/>
      <c r="W199" s="64"/>
      <c r="X199" s="64"/>
    </row>
    <row r="200" hidden="1" outlineLevel="1">
      <c r="A200" s="187" t="s">
        <v>36</v>
      </c>
      <c r="B200" s="172" t="s">
        <v>819</v>
      </c>
      <c r="C200" s="19" t="s">
        <v>820</v>
      </c>
      <c r="D200" s="19" t="s">
        <v>821</v>
      </c>
      <c r="E200" s="173" t="s">
        <v>287</v>
      </c>
      <c r="F200" s="173" t="s">
        <v>288</v>
      </c>
      <c r="G200" s="205" t="s">
        <v>812</v>
      </c>
      <c r="H200" s="176"/>
      <c r="I200" s="64"/>
      <c r="J200" s="64"/>
      <c r="K200" s="64"/>
      <c r="L200" s="64"/>
      <c r="M200" s="64"/>
      <c r="N200" s="64"/>
      <c r="O200" s="64"/>
      <c r="P200" s="64"/>
      <c r="Q200" s="64"/>
      <c r="R200" s="64"/>
      <c r="S200" s="64"/>
      <c r="T200" s="64"/>
      <c r="U200" s="64"/>
      <c r="V200" s="64"/>
      <c r="W200" s="64"/>
      <c r="X200" s="64"/>
    </row>
    <row r="201" collapsed="1">
      <c r="A201" s="189" t="s">
        <v>36</v>
      </c>
      <c r="B201" s="179">
        <v>3.04</v>
      </c>
      <c r="C201" s="180" t="s">
        <v>822</v>
      </c>
      <c r="D201" s="181"/>
      <c r="E201" s="182"/>
      <c r="F201" s="183">
        <f>countif(F202:F216,"Pass")/15</f>
        <v>1</v>
      </c>
      <c r="G201" s="184"/>
      <c r="H201" s="185"/>
      <c r="I201" s="186"/>
      <c r="J201" s="186"/>
      <c r="K201" s="186"/>
      <c r="L201" s="186"/>
      <c r="M201" s="186"/>
      <c r="N201" s="186"/>
      <c r="O201" s="186"/>
      <c r="P201" s="186"/>
      <c r="Q201" s="186"/>
      <c r="R201" s="186"/>
      <c r="S201" s="186"/>
      <c r="T201" s="186"/>
      <c r="U201" s="186"/>
      <c r="V201" s="186"/>
      <c r="W201" s="186"/>
      <c r="X201" s="186"/>
    </row>
    <row r="202" hidden="1" outlineLevel="1">
      <c r="A202" s="187" t="s">
        <v>36</v>
      </c>
      <c r="B202" s="172" t="s">
        <v>823</v>
      </c>
      <c r="C202" s="19" t="s">
        <v>784</v>
      </c>
      <c r="D202" s="19" t="s">
        <v>824</v>
      </c>
      <c r="E202" s="173" t="s">
        <v>287</v>
      </c>
      <c r="F202" s="173" t="s">
        <v>288</v>
      </c>
      <c r="G202" s="174" t="s">
        <v>812</v>
      </c>
      <c r="H202" s="176"/>
      <c r="I202" s="64"/>
      <c r="J202" s="64"/>
      <c r="K202" s="64"/>
      <c r="L202" s="64"/>
      <c r="M202" s="64"/>
      <c r="N202" s="64"/>
      <c r="O202" s="64"/>
      <c r="P202" s="64"/>
      <c r="Q202" s="64"/>
      <c r="R202" s="64"/>
      <c r="S202" s="64"/>
      <c r="T202" s="64"/>
      <c r="U202" s="64"/>
      <c r="V202" s="64"/>
      <c r="W202" s="64"/>
      <c r="X202" s="64"/>
    </row>
    <row r="203" hidden="1" outlineLevel="1">
      <c r="A203" s="187" t="s">
        <v>36</v>
      </c>
      <c r="B203" s="172" t="s">
        <v>825</v>
      </c>
      <c r="C203" s="19" t="s">
        <v>788</v>
      </c>
      <c r="D203" s="19" t="s">
        <v>789</v>
      </c>
      <c r="E203" s="173" t="s">
        <v>287</v>
      </c>
      <c r="F203" s="173" t="s">
        <v>288</v>
      </c>
      <c r="G203" s="174" t="s">
        <v>812</v>
      </c>
      <c r="H203" s="176"/>
      <c r="I203" s="64"/>
      <c r="J203" s="64"/>
      <c r="K203" s="64"/>
      <c r="L203" s="64"/>
      <c r="M203" s="64"/>
      <c r="N203" s="64"/>
      <c r="O203" s="64"/>
      <c r="P203" s="64"/>
      <c r="Q203" s="64"/>
      <c r="R203" s="64"/>
      <c r="S203" s="64"/>
      <c r="T203" s="64"/>
      <c r="U203" s="64"/>
      <c r="V203" s="64"/>
      <c r="W203" s="64"/>
      <c r="X203" s="64"/>
    </row>
    <row r="204" hidden="1" outlineLevel="1">
      <c r="A204" s="187" t="s">
        <v>36</v>
      </c>
      <c r="B204" s="172" t="s">
        <v>826</v>
      </c>
      <c r="C204" s="19" t="s">
        <v>792</v>
      </c>
      <c r="D204" s="19" t="s">
        <v>827</v>
      </c>
      <c r="E204" s="173" t="s">
        <v>287</v>
      </c>
      <c r="F204" s="173" t="s">
        <v>288</v>
      </c>
      <c r="G204" s="174" t="s">
        <v>812</v>
      </c>
      <c r="H204" s="176"/>
      <c r="I204" s="64"/>
      <c r="J204" s="64"/>
      <c r="K204" s="64"/>
      <c r="L204" s="64"/>
      <c r="M204" s="64"/>
      <c r="N204" s="64"/>
      <c r="O204" s="64"/>
      <c r="P204" s="64"/>
      <c r="Q204" s="64"/>
      <c r="R204" s="64"/>
      <c r="S204" s="64"/>
      <c r="T204" s="64"/>
      <c r="U204" s="64"/>
      <c r="V204" s="64"/>
      <c r="W204" s="64"/>
      <c r="X204" s="64"/>
    </row>
    <row r="205" hidden="1" outlineLevel="1">
      <c r="A205" s="187" t="s">
        <v>36</v>
      </c>
      <c r="B205" s="172" t="s">
        <v>828</v>
      </c>
      <c r="C205" s="19" t="s">
        <v>795</v>
      </c>
      <c r="D205" s="19" t="s">
        <v>796</v>
      </c>
      <c r="E205" s="173" t="s">
        <v>287</v>
      </c>
      <c r="F205" s="173" t="s">
        <v>288</v>
      </c>
      <c r="G205" s="174" t="s">
        <v>812</v>
      </c>
      <c r="H205" s="176"/>
      <c r="I205" s="64"/>
      <c r="J205" s="64"/>
      <c r="K205" s="64"/>
      <c r="L205" s="64"/>
      <c r="M205" s="64"/>
      <c r="N205" s="64"/>
      <c r="O205" s="64"/>
      <c r="P205" s="64"/>
      <c r="Q205" s="64"/>
      <c r="R205" s="64"/>
      <c r="S205" s="64"/>
      <c r="T205" s="64"/>
      <c r="U205" s="64"/>
      <c r="V205" s="64"/>
      <c r="W205" s="64"/>
      <c r="X205" s="64"/>
    </row>
    <row r="206" hidden="1" outlineLevel="1">
      <c r="A206" s="187" t="s">
        <v>36</v>
      </c>
      <c r="B206" s="172" t="s">
        <v>829</v>
      </c>
      <c r="C206" s="19" t="s">
        <v>830</v>
      </c>
      <c r="D206" s="19" t="s">
        <v>831</v>
      </c>
      <c r="E206" s="173" t="s">
        <v>287</v>
      </c>
      <c r="F206" s="173" t="s">
        <v>288</v>
      </c>
      <c r="G206" s="174" t="s">
        <v>812</v>
      </c>
      <c r="H206" s="176"/>
      <c r="I206" s="64"/>
      <c r="J206" s="64"/>
      <c r="K206" s="64"/>
      <c r="L206" s="64"/>
      <c r="M206" s="64"/>
      <c r="N206" s="64"/>
      <c r="O206" s="64"/>
      <c r="P206" s="64"/>
      <c r="Q206" s="64"/>
      <c r="R206" s="64"/>
      <c r="S206" s="64"/>
      <c r="T206" s="64"/>
      <c r="U206" s="64"/>
      <c r="V206" s="64"/>
      <c r="W206" s="64"/>
      <c r="X206" s="64"/>
    </row>
    <row r="207" hidden="1" outlineLevel="1">
      <c r="A207" s="187" t="s">
        <v>36</v>
      </c>
      <c r="B207" s="172" t="s">
        <v>832</v>
      </c>
      <c r="C207" s="19" t="s">
        <v>833</v>
      </c>
      <c r="D207" s="19" t="s">
        <v>834</v>
      </c>
      <c r="E207" s="173" t="s">
        <v>287</v>
      </c>
      <c r="F207" s="173" t="s">
        <v>288</v>
      </c>
      <c r="G207" s="174" t="s">
        <v>812</v>
      </c>
      <c r="H207" s="176"/>
      <c r="I207" s="64"/>
      <c r="J207" s="64"/>
      <c r="K207" s="64"/>
      <c r="L207" s="64"/>
      <c r="M207" s="64"/>
      <c r="N207" s="64"/>
      <c r="O207" s="64"/>
      <c r="P207" s="64"/>
      <c r="Q207" s="64"/>
      <c r="R207" s="64"/>
      <c r="S207" s="64"/>
      <c r="T207" s="64"/>
      <c r="U207" s="64"/>
      <c r="V207" s="64"/>
      <c r="W207" s="64"/>
      <c r="X207" s="64"/>
    </row>
    <row r="208" hidden="1" outlineLevel="1">
      <c r="A208" s="187" t="s">
        <v>36</v>
      </c>
      <c r="B208" s="172" t="s">
        <v>835</v>
      </c>
      <c r="C208" s="19" t="s">
        <v>802</v>
      </c>
      <c r="D208" s="19" t="s">
        <v>836</v>
      </c>
      <c r="E208" s="173" t="s">
        <v>287</v>
      </c>
      <c r="F208" s="173" t="s">
        <v>288</v>
      </c>
      <c r="G208" s="174" t="s">
        <v>812</v>
      </c>
      <c r="H208" s="176"/>
      <c r="I208" s="64"/>
      <c r="J208" s="64"/>
      <c r="K208" s="64"/>
      <c r="L208" s="64"/>
      <c r="M208" s="64"/>
      <c r="N208" s="64"/>
      <c r="O208" s="64"/>
      <c r="P208" s="64"/>
      <c r="Q208" s="64"/>
      <c r="R208" s="64"/>
      <c r="S208" s="64"/>
      <c r="T208" s="64"/>
      <c r="U208" s="64"/>
      <c r="V208" s="64"/>
      <c r="W208" s="64"/>
      <c r="X208" s="64"/>
    </row>
    <row r="209" hidden="1" outlineLevel="1">
      <c r="A209" s="187" t="s">
        <v>36</v>
      </c>
      <c r="B209" s="172" t="s">
        <v>837</v>
      </c>
      <c r="C209" s="19" t="s">
        <v>838</v>
      </c>
      <c r="D209" s="19" t="s">
        <v>839</v>
      </c>
      <c r="E209" s="173" t="s">
        <v>287</v>
      </c>
      <c r="F209" s="173" t="s">
        <v>288</v>
      </c>
      <c r="G209" s="205" t="s">
        <v>812</v>
      </c>
      <c r="H209" s="176"/>
      <c r="I209" s="64"/>
      <c r="J209" s="64"/>
      <c r="K209" s="64"/>
      <c r="L209" s="64"/>
      <c r="M209" s="64"/>
      <c r="N209" s="64"/>
      <c r="O209" s="64"/>
      <c r="P209" s="64"/>
      <c r="Q209" s="64"/>
      <c r="R209" s="64"/>
      <c r="S209" s="64"/>
      <c r="T209" s="64"/>
      <c r="U209" s="64"/>
      <c r="V209" s="64"/>
      <c r="W209" s="64"/>
      <c r="X209" s="64"/>
    </row>
    <row r="210" hidden="1" outlineLevel="1">
      <c r="A210" s="187" t="s">
        <v>36</v>
      </c>
      <c r="B210" s="172" t="s">
        <v>840</v>
      </c>
      <c r="C210" s="19" t="s">
        <v>841</v>
      </c>
      <c r="D210" s="19" t="s">
        <v>842</v>
      </c>
      <c r="E210" s="173" t="s">
        <v>287</v>
      </c>
      <c r="F210" s="173" t="s">
        <v>288</v>
      </c>
      <c r="G210" s="205" t="s">
        <v>812</v>
      </c>
      <c r="H210" s="176"/>
      <c r="I210" s="64"/>
      <c r="J210" s="64"/>
      <c r="K210" s="64"/>
      <c r="L210" s="64"/>
      <c r="M210" s="64"/>
      <c r="N210" s="64"/>
      <c r="O210" s="64"/>
      <c r="P210" s="64"/>
      <c r="Q210" s="64"/>
      <c r="R210" s="64"/>
      <c r="S210" s="64"/>
      <c r="T210" s="64"/>
      <c r="U210" s="64"/>
      <c r="V210" s="64"/>
      <c r="W210" s="64"/>
      <c r="X210" s="64"/>
    </row>
    <row r="211" hidden="1" outlineLevel="1">
      <c r="A211" s="187" t="s">
        <v>36</v>
      </c>
      <c r="B211" s="172" t="s">
        <v>843</v>
      </c>
      <c r="C211" s="19" t="s">
        <v>844</v>
      </c>
      <c r="D211" s="19" t="s">
        <v>845</v>
      </c>
      <c r="E211" s="173" t="s">
        <v>287</v>
      </c>
      <c r="F211" s="173" t="s">
        <v>288</v>
      </c>
      <c r="G211" s="205" t="s">
        <v>812</v>
      </c>
      <c r="H211" s="176"/>
      <c r="I211" s="64"/>
      <c r="J211" s="64"/>
      <c r="K211" s="64"/>
      <c r="L211" s="64"/>
      <c r="M211" s="64"/>
      <c r="N211" s="64"/>
      <c r="O211" s="64"/>
      <c r="P211" s="64"/>
      <c r="Q211" s="64"/>
      <c r="R211" s="64"/>
      <c r="S211" s="64"/>
      <c r="T211" s="64"/>
      <c r="U211" s="64"/>
      <c r="V211" s="64"/>
      <c r="W211" s="64"/>
      <c r="X211" s="64"/>
    </row>
    <row r="212" hidden="1" outlineLevel="1">
      <c r="A212" s="187" t="s">
        <v>36</v>
      </c>
      <c r="B212" s="172" t="s">
        <v>846</v>
      </c>
      <c r="C212" s="19" t="s">
        <v>847</v>
      </c>
      <c r="D212" s="19" t="s">
        <v>848</v>
      </c>
      <c r="E212" s="173" t="s">
        <v>287</v>
      </c>
      <c r="F212" s="173" t="s">
        <v>288</v>
      </c>
      <c r="G212" s="205" t="s">
        <v>812</v>
      </c>
      <c r="H212" s="176"/>
      <c r="I212" s="64"/>
      <c r="J212" s="64"/>
      <c r="K212" s="64"/>
      <c r="L212" s="64"/>
      <c r="M212" s="64"/>
      <c r="N212" s="64"/>
      <c r="O212" s="64"/>
      <c r="P212" s="64"/>
      <c r="Q212" s="64"/>
      <c r="R212" s="64"/>
      <c r="S212" s="64"/>
      <c r="T212" s="64"/>
      <c r="U212" s="64"/>
      <c r="V212" s="64"/>
      <c r="W212" s="64"/>
      <c r="X212" s="64"/>
    </row>
    <row r="213" hidden="1" outlineLevel="1">
      <c r="A213" s="187" t="s">
        <v>36</v>
      </c>
      <c r="B213" s="172" t="s">
        <v>849</v>
      </c>
      <c r="C213" s="19" t="s">
        <v>850</v>
      </c>
      <c r="D213" s="19" t="s">
        <v>851</v>
      </c>
      <c r="E213" s="173" t="s">
        <v>287</v>
      </c>
      <c r="F213" s="173" t="s">
        <v>288</v>
      </c>
      <c r="G213" s="205" t="s">
        <v>812</v>
      </c>
      <c r="H213" s="176"/>
      <c r="I213" s="64"/>
      <c r="J213" s="64"/>
      <c r="K213" s="64"/>
      <c r="L213" s="64"/>
      <c r="M213" s="64"/>
      <c r="N213" s="64"/>
      <c r="O213" s="64"/>
      <c r="P213" s="64"/>
      <c r="Q213" s="64"/>
      <c r="R213" s="64"/>
      <c r="S213" s="64"/>
      <c r="T213" s="64"/>
      <c r="U213" s="64"/>
      <c r="V213" s="64"/>
      <c r="W213" s="64"/>
      <c r="X213" s="64"/>
    </row>
    <row r="214" hidden="1" outlineLevel="1">
      <c r="A214" s="187" t="s">
        <v>36</v>
      </c>
      <c r="B214" s="172" t="s">
        <v>852</v>
      </c>
      <c r="C214" s="19" t="s">
        <v>814</v>
      </c>
      <c r="D214" s="19" t="s">
        <v>815</v>
      </c>
      <c r="E214" s="173" t="s">
        <v>287</v>
      </c>
      <c r="F214" s="173" t="s">
        <v>288</v>
      </c>
      <c r="G214" s="205" t="s">
        <v>812</v>
      </c>
      <c r="H214" s="176"/>
      <c r="I214" s="64"/>
      <c r="J214" s="64"/>
      <c r="K214" s="64"/>
      <c r="L214" s="64"/>
      <c r="M214" s="64"/>
      <c r="N214" s="64"/>
      <c r="O214" s="64"/>
      <c r="P214" s="64"/>
      <c r="Q214" s="64"/>
      <c r="R214" s="64"/>
      <c r="S214" s="64"/>
      <c r="T214" s="64"/>
      <c r="U214" s="64"/>
      <c r="V214" s="64"/>
      <c r="W214" s="64"/>
      <c r="X214" s="64"/>
    </row>
    <row r="215" hidden="1" outlineLevel="1">
      <c r="A215" s="187" t="s">
        <v>36</v>
      </c>
      <c r="B215" s="172" t="s">
        <v>853</v>
      </c>
      <c r="C215" s="19" t="s">
        <v>817</v>
      </c>
      <c r="D215" s="19" t="s">
        <v>818</v>
      </c>
      <c r="E215" s="173" t="s">
        <v>287</v>
      </c>
      <c r="F215" s="173" t="s">
        <v>288</v>
      </c>
      <c r="G215" s="205" t="s">
        <v>812</v>
      </c>
      <c r="H215" s="176"/>
      <c r="I215" s="64"/>
      <c r="J215" s="64"/>
      <c r="K215" s="64"/>
      <c r="L215" s="64"/>
      <c r="M215" s="64"/>
      <c r="N215" s="64"/>
      <c r="O215" s="64"/>
      <c r="P215" s="64"/>
      <c r="Q215" s="64"/>
      <c r="R215" s="64"/>
      <c r="S215" s="64"/>
      <c r="T215" s="64"/>
      <c r="U215" s="64"/>
      <c r="V215" s="64"/>
      <c r="W215" s="64"/>
      <c r="X215" s="64"/>
    </row>
    <row r="216" hidden="1" outlineLevel="1">
      <c r="A216" s="187" t="s">
        <v>36</v>
      </c>
      <c r="B216" s="172" t="s">
        <v>854</v>
      </c>
      <c r="C216" s="19" t="s">
        <v>820</v>
      </c>
      <c r="D216" s="19" t="s">
        <v>821</v>
      </c>
      <c r="E216" s="173" t="s">
        <v>287</v>
      </c>
      <c r="F216" s="173" t="s">
        <v>288</v>
      </c>
      <c r="G216" s="205" t="s">
        <v>812</v>
      </c>
      <c r="H216" s="176"/>
      <c r="I216" s="64"/>
      <c r="J216" s="64"/>
      <c r="K216" s="64"/>
      <c r="L216" s="64"/>
      <c r="M216" s="64"/>
      <c r="N216" s="64"/>
      <c r="O216" s="64"/>
      <c r="P216" s="64"/>
      <c r="Q216" s="64"/>
      <c r="R216" s="64"/>
      <c r="S216" s="64"/>
      <c r="T216" s="64"/>
      <c r="U216" s="64"/>
      <c r="V216" s="64"/>
      <c r="W216" s="64"/>
      <c r="X216" s="64"/>
    </row>
    <row r="217" collapsed="1">
      <c r="A217" s="206" t="s">
        <v>36</v>
      </c>
      <c r="B217" s="207">
        <v>4.01</v>
      </c>
      <c r="C217" s="167" t="s">
        <v>855</v>
      </c>
      <c r="D217" s="208"/>
      <c r="E217" s="209"/>
      <c r="F217" s="183">
        <f>countif(F218:F225,"Pass")/8</f>
        <v>1</v>
      </c>
      <c r="G217" s="210"/>
      <c r="H217" s="211"/>
      <c r="I217" s="212"/>
      <c r="J217" s="212"/>
      <c r="K217" s="212"/>
      <c r="L217" s="212"/>
      <c r="M217" s="212"/>
      <c r="N217" s="212"/>
      <c r="O217" s="212"/>
      <c r="P217" s="212"/>
      <c r="Q217" s="212"/>
      <c r="R217" s="212"/>
      <c r="S217" s="212"/>
      <c r="T217" s="212"/>
      <c r="U217" s="212"/>
      <c r="V217" s="212"/>
      <c r="W217" s="212"/>
      <c r="X217" s="212"/>
    </row>
    <row r="218" hidden="1" outlineLevel="1">
      <c r="A218" s="187" t="s">
        <v>36</v>
      </c>
      <c r="B218" s="172" t="s">
        <v>856</v>
      </c>
      <c r="C218" s="19" t="s">
        <v>857</v>
      </c>
      <c r="D218" s="19" t="s">
        <v>858</v>
      </c>
      <c r="E218" s="173" t="s">
        <v>287</v>
      </c>
      <c r="F218" s="173" t="s">
        <v>288</v>
      </c>
      <c r="G218" s="205" t="s">
        <v>812</v>
      </c>
      <c r="H218" s="176"/>
      <c r="I218" s="64"/>
      <c r="J218" s="64"/>
      <c r="K218" s="64"/>
      <c r="L218" s="64"/>
      <c r="M218" s="64"/>
      <c r="N218" s="64"/>
      <c r="O218" s="64"/>
      <c r="P218" s="64"/>
      <c r="Q218" s="64"/>
      <c r="R218" s="64"/>
      <c r="S218" s="64"/>
      <c r="T218" s="64"/>
      <c r="U218" s="64"/>
      <c r="V218" s="64"/>
      <c r="W218" s="64"/>
      <c r="X218" s="64"/>
    </row>
    <row r="219" hidden="1" outlineLevel="1">
      <c r="A219" s="187" t="s">
        <v>36</v>
      </c>
      <c r="B219" s="172" t="s">
        <v>859</v>
      </c>
      <c r="C219" s="19" t="s">
        <v>860</v>
      </c>
      <c r="D219" s="19" t="s">
        <v>861</v>
      </c>
      <c r="E219" s="173" t="s">
        <v>287</v>
      </c>
      <c r="F219" s="173" t="s">
        <v>288</v>
      </c>
      <c r="G219" s="205" t="s">
        <v>812</v>
      </c>
      <c r="H219" s="176"/>
      <c r="I219" s="64"/>
      <c r="J219" s="64"/>
      <c r="K219" s="64"/>
      <c r="L219" s="64"/>
      <c r="M219" s="64"/>
      <c r="N219" s="64"/>
      <c r="O219" s="64"/>
      <c r="P219" s="64"/>
      <c r="Q219" s="64"/>
      <c r="R219" s="64"/>
      <c r="S219" s="64"/>
      <c r="T219" s="64"/>
      <c r="U219" s="64"/>
      <c r="V219" s="64"/>
      <c r="W219" s="64"/>
      <c r="X219" s="64"/>
    </row>
    <row r="220" hidden="1" outlineLevel="1">
      <c r="A220" s="187" t="s">
        <v>36</v>
      </c>
      <c r="B220" s="172" t="s">
        <v>862</v>
      </c>
      <c r="C220" s="19" t="s">
        <v>863</v>
      </c>
      <c r="D220" s="19" t="s">
        <v>864</v>
      </c>
      <c r="E220" s="173" t="s">
        <v>287</v>
      </c>
      <c r="F220" s="173" t="s">
        <v>288</v>
      </c>
      <c r="G220" s="205" t="s">
        <v>812</v>
      </c>
      <c r="H220" s="176"/>
      <c r="I220" s="64"/>
      <c r="J220" s="64"/>
      <c r="K220" s="64"/>
      <c r="L220" s="64"/>
      <c r="M220" s="64"/>
      <c r="N220" s="64"/>
      <c r="O220" s="64"/>
      <c r="P220" s="64"/>
      <c r="Q220" s="64"/>
      <c r="R220" s="64"/>
      <c r="S220" s="64"/>
      <c r="T220" s="64"/>
      <c r="U220" s="64"/>
      <c r="V220" s="64"/>
      <c r="W220" s="64"/>
      <c r="X220" s="64"/>
    </row>
    <row r="221" hidden="1" outlineLevel="1">
      <c r="A221" s="187" t="s">
        <v>36</v>
      </c>
      <c r="B221" s="172" t="s">
        <v>865</v>
      </c>
      <c r="C221" s="19" t="s">
        <v>866</v>
      </c>
      <c r="D221" s="19" t="s">
        <v>867</v>
      </c>
      <c r="E221" s="173" t="s">
        <v>287</v>
      </c>
      <c r="F221" s="173" t="s">
        <v>288</v>
      </c>
      <c r="G221" s="205" t="s">
        <v>812</v>
      </c>
      <c r="H221" s="176"/>
      <c r="I221" s="64"/>
      <c r="J221" s="64"/>
      <c r="K221" s="64"/>
      <c r="L221" s="64"/>
      <c r="M221" s="64"/>
      <c r="N221" s="64"/>
      <c r="O221" s="64"/>
      <c r="P221" s="64"/>
      <c r="Q221" s="64"/>
      <c r="R221" s="64"/>
      <c r="S221" s="64"/>
      <c r="T221" s="64"/>
      <c r="U221" s="64"/>
      <c r="V221" s="64"/>
      <c r="W221" s="64"/>
      <c r="X221" s="64"/>
    </row>
    <row r="222" hidden="1" outlineLevel="1">
      <c r="A222" s="187" t="s">
        <v>36</v>
      </c>
      <c r="B222" s="172" t="s">
        <v>868</v>
      </c>
      <c r="C222" s="213" t="s">
        <v>869</v>
      </c>
      <c r="D222" s="19" t="s">
        <v>870</v>
      </c>
      <c r="E222" s="173" t="s">
        <v>287</v>
      </c>
      <c r="F222" s="173" t="s">
        <v>288</v>
      </c>
      <c r="G222" s="205" t="s">
        <v>812</v>
      </c>
      <c r="H222" s="176"/>
      <c r="I222" s="64"/>
      <c r="J222" s="64"/>
      <c r="K222" s="64"/>
      <c r="L222" s="64"/>
      <c r="M222" s="64"/>
      <c r="N222" s="64"/>
      <c r="O222" s="64"/>
      <c r="P222" s="64"/>
      <c r="Q222" s="64"/>
      <c r="R222" s="64"/>
      <c r="S222" s="64"/>
      <c r="T222" s="64"/>
      <c r="U222" s="64"/>
      <c r="V222" s="64"/>
      <c r="W222" s="64"/>
      <c r="X222" s="64"/>
    </row>
    <row r="223" hidden="1" outlineLevel="1">
      <c r="A223" s="187" t="s">
        <v>36</v>
      </c>
      <c r="B223" s="172" t="s">
        <v>871</v>
      </c>
      <c r="C223" s="19" t="s">
        <v>872</v>
      </c>
      <c r="D223" s="19" t="s">
        <v>873</v>
      </c>
      <c r="E223" s="173" t="s">
        <v>287</v>
      </c>
      <c r="F223" s="173" t="s">
        <v>288</v>
      </c>
      <c r="G223" s="205" t="s">
        <v>812</v>
      </c>
      <c r="H223" s="176"/>
      <c r="I223" s="64"/>
      <c r="J223" s="64"/>
      <c r="K223" s="64"/>
      <c r="L223" s="64"/>
      <c r="M223" s="64"/>
      <c r="N223" s="64"/>
      <c r="O223" s="64"/>
      <c r="P223" s="64"/>
      <c r="Q223" s="64"/>
      <c r="R223" s="64"/>
      <c r="S223" s="64"/>
      <c r="T223" s="64"/>
      <c r="U223" s="64"/>
      <c r="V223" s="64"/>
      <c r="W223" s="64"/>
      <c r="X223" s="64"/>
    </row>
    <row r="224" hidden="1" outlineLevel="1">
      <c r="A224" s="187" t="s">
        <v>36</v>
      </c>
      <c r="B224" s="172" t="s">
        <v>874</v>
      </c>
      <c r="C224" s="19" t="s">
        <v>875</v>
      </c>
      <c r="D224" s="19" t="s">
        <v>876</v>
      </c>
      <c r="E224" s="173" t="s">
        <v>287</v>
      </c>
      <c r="F224" s="173" t="s">
        <v>288</v>
      </c>
      <c r="G224" s="205" t="s">
        <v>812</v>
      </c>
      <c r="H224" s="176"/>
      <c r="I224" s="64"/>
      <c r="J224" s="64"/>
      <c r="K224" s="64"/>
      <c r="L224" s="64"/>
      <c r="M224" s="64"/>
      <c r="N224" s="64"/>
      <c r="O224" s="64"/>
      <c r="P224" s="64"/>
      <c r="Q224" s="64"/>
      <c r="R224" s="64"/>
      <c r="S224" s="64"/>
      <c r="T224" s="64"/>
      <c r="U224" s="64"/>
      <c r="V224" s="64"/>
      <c r="W224" s="64"/>
      <c r="X224" s="64"/>
    </row>
    <row r="225" hidden="1" outlineLevel="1">
      <c r="A225" s="187" t="s">
        <v>36</v>
      </c>
      <c r="B225" s="172" t="s">
        <v>877</v>
      </c>
      <c r="C225" s="19" t="s">
        <v>878</v>
      </c>
      <c r="D225" s="19" t="s">
        <v>879</v>
      </c>
      <c r="E225" s="173" t="s">
        <v>287</v>
      </c>
      <c r="F225" s="173" t="s">
        <v>288</v>
      </c>
      <c r="G225" s="205" t="s">
        <v>812</v>
      </c>
      <c r="H225" s="176"/>
      <c r="I225" s="64"/>
      <c r="J225" s="64"/>
      <c r="K225" s="64"/>
      <c r="L225" s="64"/>
      <c r="M225" s="64"/>
      <c r="N225" s="64"/>
      <c r="O225" s="64"/>
      <c r="P225" s="64"/>
      <c r="Q225" s="64"/>
      <c r="R225" s="64"/>
      <c r="S225" s="64"/>
      <c r="T225" s="64"/>
      <c r="U225" s="64"/>
      <c r="V225" s="64"/>
      <c r="W225" s="64"/>
      <c r="X225" s="64"/>
    </row>
    <row r="226" collapsed="1">
      <c r="A226" s="206" t="s">
        <v>36</v>
      </c>
      <c r="B226" s="207">
        <v>4.02</v>
      </c>
      <c r="C226" s="167" t="s">
        <v>880</v>
      </c>
      <c r="D226" s="208"/>
      <c r="E226" s="209"/>
      <c r="F226" s="183">
        <f>countif(F227:F236,"Pass")/10</f>
        <v>1</v>
      </c>
      <c r="G226" s="210"/>
      <c r="H226" s="211"/>
      <c r="I226" s="212"/>
      <c r="J226" s="212"/>
      <c r="K226" s="212"/>
      <c r="L226" s="212"/>
      <c r="M226" s="212"/>
      <c r="N226" s="212"/>
      <c r="O226" s="212"/>
      <c r="P226" s="212"/>
      <c r="Q226" s="212"/>
      <c r="R226" s="212"/>
      <c r="S226" s="212"/>
      <c r="T226" s="212"/>
      <c r="U226" s="212"/>
      <c r="V226" s="212"/>
      <c r="W226" s="212"/>
      <c r="X226" s="212"/>
    </row>
    <row r="227" hidden="1" outlineLevel="1">
      <c r="A227" s="187" t="s">
        <v>36</v>
      </c>
      <c r="B227" s="172" t="s">
        <v>881</v>
      </c>
      <c r="C227" s="19" t="s">
        <v>857</v>
      </c>
      <c r="D227" s="19" t="s">
        <v>882</v>
      </c>
      <c r="E227" s="173" t="s">
        <v>287</v>
      </c>
      <c r="F227" s="173" t="s">
        <v>288</v>
      </c>
      <c r="G227" s="205" t="s">
        <v>812</v>
      </c>
      <c r="H227" s="176"/>
      <c r="I227" s="64"/>
      <c r="J227" s="64"/>
      <c r="K227" s="64"/>
      <c r="L227" s="64"/>
      <c r="M227" s="64"/>
      <c r="N227" s="64"/>
      <c r="O227" s="64"/>
      <c r="P227" s="64"/>
      <c r="Q227" s="64"/>
      <c r="R227" s="64"/>
      <c r="S227" s="64"/>
      <c r="T227" s="64"/>
      <c r="U227" s="64"/>
      <c r="V227" s="64"/>
      <c r="W227" s="64"/>
      <c r="X227" s="64"/>
    </row>
    <row r="228" hidden="1" outlineLevel="1">
      <c r="A228" s="187" t="s">
        <v>36</v>
      </c>
      <c r="B228" s="172" t="s">
        <v>883</v>
      </c>
      <c r="C228" s="19" t="s">
        <v>884</v>
      </c>
      <c r="D228" s="19" t="s">
        <v>885</v>
      </c>
      <c r="E228" s="173" t="s">
        <v>287</v>
      </c>
      <c r="F228" s="173" t="s">
        <v>288</v>
      </c>
      <c r="G228" s="205" t="s">
        <v>812</v>
      </c>
      <c r="H228" s="176"/>
      <c r="I228" s="64"/>
      <c r="J228" s="64"/>
      <c r="K228" s="64"/>
      <c r="L228" s="64"/>
      <c r="M228" s="64"/>
      <c r="N228" s="64"/>
      <c r="O228" s="64"/>
      <c r="P228" s="64"/>
      <c r="Q228" s="64"/>
      <c r="R228" s="64"/>
      <c r="S228" s="64"/>
      <c r="T228" s="64"/>
      <c r="U228" s="64"/>
      <c r="V228" s="64"/>
      <c r="W228" s="64"/>
      <c r="X228" s="64"/>
    </row>
    <row r="229" hidden="1" outlineLevel="1">
      <c r="A229" s="187" t="s">
        <v>36</v>
      </c>
      <c r="B229" s="172" t="s">
        <v>886</v>
      </c>
      <c r="C229" s="19" t="s">
        <v>887</v>
      </c>
      <c r="D229" s="19" t="s">
        <v>888</v>
      </c>
      <c r="E229" s="173" t="s">
        <v>287</v>
      </c>
      <c r="F229" s="173" t="s">
        <v>288</v>
      </c>
      <c r="G229" s="205" t="s">
        <v>812</v>
      </c>
      <c r="H229" s="176"/>
      <c r="I229" s="64"/>
      <c r="J229" s="64"/>
      <c r="K229" s="64"/>
      <c r="L229" s="64"/>
      <c r="M229" s="64"/>
      <c r="N229" s="64"/>
      <c r="O229" s="64"/>
      <c r="P229" s="64"/>
      <c r="Q229" s="64"/>
      <c r="R229" s="64"/>
      <c r="S229" s="64"/>
      <c r="T229" s="64"/>
      <c r="U229" s="64"/>
      <c r="V229" s="64"/>
      <c r="W229" s="64"/>
      <c r="X229" s="64"/>
    </row>
    <row r="230" hidden="1" outlineLevel="1">
      <c r="A230" s="187" t="s">
        <v>36</v>
      </c>
      <c r="B230" s="172" t="s">
        <v>889</v>
      </c>
      <c r="C230" s="19" t="s">
        <v>866</v>
      </c>
      <c r="D230" s="19" t="s">
        <v>890</v>
      </c>
      <c r="E230" s="173" t="s">
        <v>287</v>
      </c>
      <c r="F230" s="173" t="s">
        <v>288</v>
      </c>
      <c r="G230" s="205" t="s">
        <v>812</v>
      </c>
      <c r="H230" s="176"/>
      <c r="I230" s="64"/>
      <c r="J230" s="64"/>
      <c r="K230" s="64"/>
      <c r="L230" s="64"/>
      <c r="M230" s="64"/>
      <c r="N230" s="64"/>
      <c r="O230" s="64"/>
      <c r="P230" s="64"/>
      <c r="Q230" s="64"/>
      <c r="R230" s="64"/>
      <c r="S230" s="64"/>
      <c r="T230" s="64"/>
      <c r="U230" s="64"/>
      <c r="V230" s="64"/>
      <c r="W230" s="64"/>
      <c r="X230" s="64"/>
    </row>
    <row r="231" hidden="1" outlineLevel="1">
      <c r="A231" s="187" t="s">
        <v>36</v>
      </c>
      <c r="B231" s="172" t="s">
        <v>891</v>
      </c>
      <c r="C231" s="213" t="s">
        <v>869</v>
      </c>
      <c r="D231" s="19" t="s">
        <v>892</v>
      </c>
      <c r="E231" s="173" t="s">
        <v>287</v>
      </c>
      <c r="F231" s="173" t="s">
        <v>288</v>
      </c>
      <c r="G231" s="205" t="s">
        <v>812</v>
      </c>
      <c r="H231" s="176"/>
      <c r="I231" s="64"/>
      <c r="J231" s="64"/>
      <c r="K231" s="64"/>
      <c r="L231" s="64"/>
      <c r="M231" s="64"/>
      <c r="N231" s="64"/>
      <c r="O231" s="64"/>
      <c r="P231" s="64"/>
      <c r="Q231" s="64"/>
      <c r="R231" s="64"/>
      <c r="S231" s="64"/>
      <c r="T231" s="64"/>
      <c r="U231" s="64"/>
      <c r="V231" s="64"/>
      <c r="W231" s="64"/>
      <c r="X231" s="64"/>
    </row>
    <row r="232" hidden="1" outlineLevel="1">
      <c r="A232" s="187" t="s">
        <v>36</v>
      </c>
      <c r="B232" s="172" t="s">
        <v>893</v>
      </c>
      <c r="C232" s="19" t="s">
        <v>894</v>
      </c>
      <c r="D232" s="19" t="s">
        <v>895</v>
      </c>
      <c r="E232" s="173" t="s">
        <v>287</v>
      </c>
      <c r="F232" s="173" t="s">
        <v>288</v>
      </c>
      <c r="G232" s="205" t="s">
        <v>812</v>
      </c>
      <c r="H232" s="176"/>
      <c r="I232" s="64"/>
      <c r="J232" s="64"/>
      <c r="K232" s="64"/>
      <c r="L232" s="64"/>
      <c r="M232" s="64"/>
      <c r="N232" s="64"/>
      <c r="O232" s="64"/>
      <c r="P232" s="64"/>
      <c r="Q232" s="64"/>
      <c r="R232" s="64"/>
      <c r="S232" s="64"/>
      <c r="T232" s="64"/>
      <c r="U232" s="64"/>
      <c r="V232" s="64"/>
      <c r="W232" s="64"/>
      <c r="X232" s="64"/>
    </row>
    <row r="233" hidden="1" outlineLevel="1">
      <c r="A233" s="187" t="s">
        <v>36</v>
      </c>
      <c r="B233" s="172" t="s">
        <v>896</v>
      </c>
      <c r="C233" s="19" t="s">
        <v>897</v>
      </c>
      <c r="D233" s="19" t="s">
        <v>898</v>
      </c>
      <c r="E233" s="173" t="s">
        <v>287</v>
      </c>
      <c r="F233" s="173" t="s">
        <v>288</v>
      </c>
      <c r="G233" s="205" t="s">
        <v>812</v>
      </c>
      <c r="H233" s="176"/>
      <c r="I233" s="64"/>
      <c r="J233" s="64"/>
      <c r="K233" s="64"/>
      <c r="L233" s="64"/>
      <c r="M233" s="64"/>
      <c r="N233" s="64"/>
      <c r="O233" s="64"/>
      <c r="P233" s="64"/>
      <c r="Q233" s="64"/>
      <c r="R233" s="64"/>
      <c r="S233" s="64"/>
      <c r="T233" s="64"/>
      <c r="U233" s="64"/>
      <c r="V233" s="64"/>
      <c r="W233" s="64"/>
      <c r="X233" s="64"/>
    </row>
    <row r="234" hidden="1" outlineLevel="1">
      <c r="A234" s="187" t="s">
        <v>36</v>
      </c>
      <c r="B234" s="172" t="s">
        <v>899</v>
      </c>
      <c r="C234" s="19" t="s">
        <v>900</v>
      </c>
      <c r="D234" s="19" t="s">
        <v>901</v>
      </c>
      <c r="E234" s="173" t="s">
        <v>287</v>
      </c>
      <c r="F234" s="173" t="s">
        <v>288</v>
      </c>
      <c r="G234" s="205" t="s">
        <v>812</v>
      </c>
      <c r="H234" s="176"/>
      <c r="I234" s="64"/>
      <c r="J234" s="64"/>
      <c r="K234" s="64"/>
      <c r="L234" s="64"/>
      <c r="M234" s="64"/>
      <c r="N234" s="64"/>
      <c r="O234" s="64"/>
      <c r="P234" s="64"/>
      <c r="Q234" s="64"/>
      <c r="R234" s="64"/>
      <c r="S234" s="64"/>
      <c r="T234" s="64"/>
      <c r="U234" s="64"/>
      <c r="V234" s="64"/>
      <c r="W234" s="64"/>
      <c r="X234" s="64"/>
    </row>
    <row r="235" hidden="1" outlineLevel="1">
      <c r="A235" s="187" t="s">
        <v>36</v>
      </c>
      <c r="B235" s="172" t="s">
        <v>902</v>
      </c>
      <c r="C235" s="19" t="s">
        <v>875</v>
      </c>
      <c r="D235" s="19" t="s">
        <v>876</v>
      </c>
      <c r="E235" s="173" t="s">
        <v>287</v>
      </c>
      <c r="F235" s="173" t="s">
        <v>288</v>
      </c>
      <c r="G235" s="205" t="s">
        <v>812</v>
      </c>
      <c r="H235" s="176"/>
      <c r="I235" s="64"/>
      <c r="J235" s="64"/>
      <c r="K235" s="64"/>
      <c r="L235" s="64"/>
      <c r="M235" s="64"/>
      <c r="N235" s="64"/>
      <c r="O235" s="64"/>
      <c r="P235" s="64"/>
      <c r="Q235" s="64"/>
      <c r="R235" s="64"/>
      <c r="S235" s="64"/>
      <c r="T235" s="64"/>
      <c r="U235" s="64"/>
      <c r="V235" s="64"/>
      <c r="W235" s="64"/>
      <c r="X235" s="64"/>
    </row>
    <row r="236" hidden="1" outlineLevel="1">
      <c r="A236" s="187" t="s">
        <v>36</v>
      </c>
      <c r="B236" s="172" t="s">
        <v>903</v>
      </c>
      <c r="C236" s="19" t="s">
        <v>878</v>
      </c>
      <c r="D236" s="19" t="s">
        <v>879</v>
      </c>
      <c r="E236" s="173" t="s">
        <v>287</v>
      </c>
      <c r="F236" s="173" t="s">
        <v>288</v>
      </c>
      <c r="G236" s="205" t="s">
        <v>812</v>
      </c>
      <c r="H236" s="176"/>
      <c r="I236" s="64"/>
      <c r="J236" s="64"/>
      <c r="K236" s="64"/>
      <c r="L236" s="64"/>
      <c r="M236" s="64"/>
      <c r="N236" s="64"/>
      <c r="O236" s="64"/>
      <c r="P236" s="64"/>
      <c r="Q236" s="64"/>
      <c r="R236" s="64"/>
      <c r="S236" s="64"/>
      <c r="T236" s="64"/>
      <c r="U236" s="64"/>
      <c r="V236" s="64"/>
      <c r="W236" s="64"/>
      <c r="X236" s="64"/>
    </row>
    <row r="237" collapsed="1">
      <c r="A237" s="206" t="s">
        <v>36</v>
      </c>
      <c r="B237" s="207">
        <v>4.03</v>
      </c>
      <c r="C237" s="167" t="s">
        <v>904</v>
      </c>
      <c r="D237" s="208"/>
      <c r="E237" s="209"/>
      <c r="F237" s="183">
        <f>countif(F238:F247,"Pass")/10</f>
        <v>1</v>
      </c>
      <c r="G237" s="210"/>
      <c r="H237" s="211"/>
      <c r="I237" s="212"/>
      <c r="J237" s="212"/>
      <c r="K237" s="212"/>
      <c r="L237" s="212"/>
      <c r="M237" s="212"/>
      <c r="N237" s="212"/>
      <c r="O237" s="212"/>
      <c r="P237" s="212"/>
      <c r="Q237" s="212"/>
      <c r="R237" s="212"/>
      <c r="S237" s="212"/>
      <c r="T237" s="212"/>
      <c r="U237" s="212"/>
      <c r="V237" s="212"/>
      <c r="W237" s="212"/>
      <c r="X237" s="212"/>
    </row>
    <row r="238" hidden="1" outlineLevel="1">
      <c r="A238" s="187" t="s">
        <v>36</v>
      </c>
      <c r="B238" s="172" t="s">
        <v>905</v>
      </c>
      <c r="C238" s="19" t="s">
        <v>906</v>
      </c>
      <c r="D238" s="19" t="s">
        <v>907</v>
      </c>
      <c r="E238" s="173" t="s">
        <v>287</v>
      </c>
      <c r="F238" s="173" t="s">
        <v>288</v>
      </c>
      <c r="G238" s="205" t="s">
        <v>812</v>
      </c>
      <c r="H238" s="176"/>
      <c r="I238" s="64"/>
      <c r="J238" s="64"/>
      <c r="K238" s="64"/>
      <c r="L238" s="64"/>
      <c r="M238" s="64"/>
      <c r="N238" s="64"/>
      <c r="O238" s="64"/>
      <c r="P238" s="64"/>
      <c r="Q238" s="64"/>
      <c r="R238" s="64"/>
      <c r="S238" s="64"/>
      <c r="T238" s="64"/>
      <c r="U238" s="64"/>
      <c r="V238" s="64"/>
      <c r="W238" s="64"/>
      <c r="X238" s="64"/>
    </row>
    <row r="239" hidden="1" outlineLevel="1">
      <c r="A239" s="187" t="s">
        <v>36</v>
      </c>
      <c r="B239" s="172" t="s">
        <v>908</v>
      </c>
      <c r="C239" s="19" t="s">
        <v>909</v>
      </c>
      <c r="D239" s="19" t="s">
        <v>910</v>
      </c>
      <c r="E239" s="173" t="s">
        <v>287</v>
      </c>
      <c r="F239" s="173" t="s">
        <v>288</v>
      </c>
      <c r="G239" s="205" t="s">
        <v>812</v>
      </c>
      <c r="H239" s="176"/>
      <c r="I239" s="64"/>
      <c r="J239" s="64"/>
      <c r="K239" s="64"/>
      <c r="L239" s="64"/>
      <c r="M239" s="64"/>
      <c r="N239" s="64"/>
      <c r="O239" s="64"/>
      <c r="P239" s="64"/>
      <c r="Q239" s="64"/>
      <c r="R239" s="64"/>
      <c r="S239" s="64"/>
      <c r="T239" s="64"/>
      <c r="U239" s="64"/>
      <c r="V239" s="64"/>
      <c r="W239" s="64"/>
      <c r="X239" s="64"/>
    </row>
    <row r="240" hidden="1" outlineLevel="1">
      <c r="A240" s="187" t="s">
        <v>36</v>
      </c>
      <c r="B240" s="172" t="s">
        <v>911</v>
      </c>
      <c r="C240" s="19" t="s">
        <v>912</v>
      </c>
      <c r="D240" s="19" t="s">
        <v>913</v>
      </c>
      <c r="E240" s="173" t="s">
        <v>287</v>
      </c>
      <c r="F240" s="173" t="s">
        <v>288</v>
      </c>
      <c r="G240" s="205" t="s">
        <v>812</v>
      </c>
      <c r="H240" s="176"/>
      <c r="I240" s="64"/>
      <c r="J240" s="64"/>
      <c r="K240" s="64"/>
      <c r="L240" s="64"/>
      <c r="M240" s="64"/>
      <c r="N240" s="64"/>
      <c r="O240" s="64"/>
      <c r="P240" s="64"/>
      <c r="Q240" s="64"/>
      <c r="R240" s="64"/>
      <c r="S240" s="64"/>
      <c r="T240" s="64"/>
      <c r="U240" s="64"/>
      <c r="V240" s="64"/>
      <c r="W240" s="64"/>
      <c r="X240" s="64"/>
    </row>
    <row r="241" hidden="1" outlineLevel="1">
      <c r="A241" s="187" t="s">
        <v>36</v>
      </c>
      <c r="B241" s="172" t="s">
        <v>914</v>
      </c>
      <c r="C241" s="19" t="s">
        <v>915</v>
      </c>
      <c r="D241" s="19" t="s">
        <v>916</v>
      </c>
      <c r="E241" s="173" t="s">
        <v>287</v>
      </c>
      <c r="F241" s="173" t="s">
        <v>288</v>
      </c>
      <c r="G241" s="205" t="s">
        <v>812</v>
      </c>
      <c r="H241" s="176"/>
      <c r="I241" s="64"/>
      <c r="J241" s="64"/>
      <c r="K241" s="64"/>
      <c r="L241" s="64"/>
      <c r="M241" s="64"/>
      <c r="N241" s="64"/>
      <c r="O241" s="64"/>
      <c r="P241" s="64"/>
      <c r="Q241" s="64"/>
      <c r="R241" s="64"/>
      <c r="S241" s="64"/>
      <c r="T241" s="64"/>
      <c r="U241" s="64"/>
      <c r="V241" s="64"/>
      <c r="W241" s="64"/>
      <c r="X241" s="64"/>
    </row>
    <row r="242" hidden="1" outlineLevel="1">
      <c r="A242" s="187" t="s">
        <v>36</v>
      </c>
      <c r="B242" s="172" t="s">
        <v>917</v>
      </c>
      <c r="C242" s="19" t="s">
        <v>918</v>
      </c>
      <c r="D242" s="19" t="s">
        <v>919</v>
      </c>
      <c r="E242" s="173" t="s">
        <v>287</v>
      </c>
      <c r="F242" s="173" t="s">
        <v>288</v>
      </c>
      <c r="G242" s="205" t="s">
        <v>812</v>
      </c>
      <c r="H242" s="176"/>
      <c r="I242" s="64"/>
      <c r="J242" s="64"/>
      <c r="K242" s="64"/>
      <c r="L242" s="64"/>
      <c r="M242" s="64"/>
      <c r="N242" s="64"/>
      <c r="O242" s="64"/>
      <c r="P242" s="64"/>
      <c r="Q242" s="64"/>
      <c r="R242" s="64"/>
      <c r="S242" s="64"/>
      <c r="T242" s="64"/>
      <c r="U242" s="64"/>
      <c r="V242" s="64"/>
      <c r="W242" s="64"/>
      <c r="X242" s="64"/>
    </row>
    <row r="243" hidden="1" outlineLevel="1">
      <c r="A243" s="187" t="s">
        <v>36</v>
      </c>
      <c r="B243" s="172" t="s">
        <v>920</v>
      </c>
      <c r="C243" s="19" t="s">
        <v>921</v>
      </c>
      <c r="D243" s="19" t="s">
        <v>922</v>
      </c>
      <c r="E243" s="173" t="s">
        <v>287</v>
      </c>
      <c r="F243" s="173" t="s">
        <v>288</v>
      </c>
      <c r="G243" s="205" t="s">
        <v>812</v>
      </c>
      <c r="H243" s="176"/>
      <c r="I243" s="64"/>
      <c r="J243" s="64"/>
      <c r="K243" s="64"/>
      <c r="L243" s="64"/>
      <c r="M243" s="64"/>
      <c r="N243" s="64"/>
      <c r="O243" s="64"/>
      <c r="P243" s="64"/>
      <c r="Q243" s="64"/>
      <c r="R243" s="64"/>
      <c r="S243" s="64"/>
      <c r="T243" s="64"/>
      <c r="U243" s="64"/>
      <c r="V243" s="64"/>
      <c r="W243" s="64"/>
      <c r="X243" s="64"/>
    </row>
    <row r="244" hidden="1" outlineLevel="1">
      <c r="A244" s="187" t="s">
        <v>36</v>
      </c>
      <c r="B244" s="172" t="s">
        <v>923</v>
      </c>
      <c r="C244" s="19" t="s">
        <v>924</v>
      </c>
      <c r="D244" s="19" t="s">
        <v>925</v>
      </c>
      <c r="E244" s="173" t="s">
        <v>287</v>
      </c>
      <c r="F244" s="173" t="s">
        <v>288</v>
      </c>
      <c r="G244" s="205" t="s">
        <v>812</v>
      </c>
      <c r="H244" s="176"/>
      <c r="I244" s="64"/>
      <c r="J244" s="64"/>
      <c r="K244" s="64"/>
      <c r="L244" s="64"/>
      <c r="M244" s="64"/>
      <c r="N244" s="64"/>
      <c r="O244" s="64"/>
      <c r="P244" s="64"/>
      <c r="Q244" s="64"/>
      <c r="R244" s="64"/>
      <c r="S244" s="64"/>
      <c r="T244" s="64"/>
      <c r="U244" s="64"/>
      <c r="V244" s="64"/>
      <c r="W244" s="64"/>
      <c r="X244" s="64"/>
    </row>
    <row r="245" hidden="1" outlineLevel="1">
      <c r="A245" s="187" t="s">
        <v>36</v>
      </c>
      <c r="B245" s="172" t="s">
        <v>926</v>
      </c>
      <c r="C245" s="19" t="s">
        <v>927</v>
      </c>
      <c r="D245" s="19" t="s">
        <v>928</v>
      </c>
      <c r="E245" s="173" t="s">
        <v>287</v>
      </c>
      <c r="F245" s="173" t="s">
        <v>288</v>
      </c>
      <c r="G245" s="205" t="s">
        <v>812</v>
      </c>
      <c r="H245" s="176"/>
      <c r="I245" s="64"/>
      <c r="J245" s="64"/>
      <c r="K245" s="64"/>
      <c r="L245" s="64"/>
      <c r="M245" s="64"/>
      <c r="N245" s="64"/>
      <c r="O245" s="64"/>
      <c r="P245" s="64"/>
      <c r="Q245" s="64"/>
      <c r="R245" s="64"/>
      <c r="S245" s="64"/>
      <c r="T245" s="64"/>
      <c r="U245" s="64"/>
      <c r="V245" s="64"/>
      <c r="W245" s="64"/>
      <c r="X245" s="64"/>
    </row>
    <row r="246" hidden="1" outlineLevel="1">
      <c r="A246" s="187"/>
      <c r="B246" s="172"/>
      <c r="C246" s="19" t="s">
        <v>929</v>
      </c>
      <c r="D246" s="19" t="s">
        <v>930</v>
      </c>
      <c r="E246" s="173" t="s">
        <v>287</v>
      </c>
      <c r="F246" s="173" t="s">
        <v>288</v>
      </c>
      <c r="G246" s="205" t="s">
        <v>812</v>
      </c>
      <c r="H246" s="176"/>
      <c r="I246" s="64"/>
      <c r="J246" s="64"/>
      <c r="K246" s="64"/>
      <c r="L246" s="64"/>
      <c r="M246" s="64"/>
      <c r="N246" s="64"/>
      <c r="O246" s="64"/>
      <c r="P246" s="64"/>
      <c r="Q246" s="64"/>
      <c r="R246" s="64"/>
      <c r="S246" s="64"/>
      <c r="T246" s="64"/>
      <c r="U246" s="64"/>
      <c r="V246" s="64"/>
      <c r="W246" s="64"/>
      <c r="X246" s="64"/>
    </row>
    <row r="247" hidden="1" outlineLevel="1">
      <c r="A247" s="187" t="s">
        <v>36</v>
      </c>
      <c r="B247" s="172" t="s">
        <v>931</v>
      </c>
      <c r="C247" s="19" t="s">
        <v>932</v>
      </c>
      <c r="D247" s="19" t="s">
        <v>933</v>
      </c>
      <c r="E247" s="173" t="s">
        <v>287</v>
      </c>
      <c r="F247" s="173" t="s">
        <v>288</v>
      </c>
      <c r="G247" s="205" t="s">
        <v>812</v>
      </c>
      <c r="H247" s="176"/>
      <c r="I247" s="64"/>
      <c r="J247" s="64"/>
      <c r="K247" s="64"/>
      <c r="L247" s="64"/>
      <c r="M247" s="64"/>
      <c r="N247" s="64"/>
      <c r="O247" s="64"/>
      <c r="P247" s="64"/>
      <c r="Q247" s="64"/>
      <c r="R247" s="64"/>
      <c r="S247" s="64"/>
      <c r="T247" s="64"/>
      <c r="U247" s="64"/>
      <c r="V247" s="64"/>
      <c r="W247" s="64"/>
      <c r="X247" s="64"/>
    </row>
    <row r="248" collapsed="1">
      <c r="A248" s="206" t="s">
        <v>36</v>
      </c>
      <c r="B248" s="207">
        <v>4.04</v>
      </c>
      <c r="C248" s="167" t="s">
        <v>934</v>
      </c>
      <c r="D248" s="208"/>
      <c r="E248" s="209"/>
      <c r="F248" s="183">
        <f>countif(F249:F256,"Pass")/8</f>
        <v>0</v>
      </c>
      <c r="G248" s="210"/>
      <c r="H248" s="211"/>
      <c r="I248" s="212"/>
      <c r="J248" s="212"/>
      <c r="K248" s="212"/>
      <c r="L248" s="212"/>
      <c r="M248" s="212"/>
      <c r="N248" s="212"/>
      <c r="O248" s="212"/>
      <c r="P248" s="212"/>
      <c r="Q248" s="212"/>
      <c r="R248" s="212"/>
      <c r="S248" s="212"/>
      <c r="T248" s="212"/>
      <c r="U248" s="212"/>
      <c r="V248" s="212"/>
      <c r="W248" s="212"/>
      <c r="X248" s="212"/>
    </row>
    <row r="249" hidden="1" outlineLevel="1">
      <c r="A249" s="187" t="s">
        <v>36</v>
      </c>
      <c r="B249" s="172" t="s">
        <v>935</v>
      </c>
      <c r="C249" s="19" t="s">
        <v>936</v>
      </c>
      <c r="D249" s="19" t="s">
        <v>937</v>
      </c>
      <c r="E249" s="173" t="s">
        <v>287</v>
      </c>
      <c r="F249" s="173" t="s">
        <v>316</v>
      </c>
      <c r="G249" s="174"/>
      <c r="H249" s="176"/>
      <c r="I249" s="64"/>
      <c r="J249" s="64"/>
      <c r="K249" s="64"/>
      <c r="L249" s="64"/>
      <c r="M249" s="64"/>
      <c r="N249" s="64"/>
      <c r="O249" s="64"/>
      <c r="P249" s="64"/>
      <c r="Q249" s="64"/>
      <c r="R249" s="64"/>
      <c r="S249" s="64"/>
      <c r="T249" s="64"/>
      <c r="U249" s="64"/>
      <c r="V249" s="64"/>
      <c r="W249" s="64"/>
      <c r="X249" s="64"/>
    </row>
    <row r="250" hidden="1" outlineLevel="1">
      <c r="A250" s="187" t="s">
        <v>36</v>
      </c>
      <c r="B250" s="172" t="s">
        <v>938</v>
      </c>
      <c r="C250" s="19" t="s">
        <v>939</v>
      </c>
      <c r="D250" s="19" t="s">
        <v>940</v>
      </c>
      <c r="E250" s="173" t="s">
        <v>287</v>
      </c>
      <c r="F250" s="173" t="s">
        <v>316</v>
      </c>
      <c r="G250" s="174"/>
      <c r="H250" s="176"/>
      <c r="I250" s="64"/>
      <c r="J250" s="64"/>
      <c r="K250" s="64"/>
      <c r="L250" s="64"/>
      <c r="M250" s="64"/>
      <c r="N250" s="64"/>
      <c r="O250" s="64"/>
      <c r="P250" s="64"/>
      <c r="Q250" s="64"/>
      <c r="R250" s="64"/>
      <c r="S250" s="64"/>
      <c r="T250" s="64"/>
      <c r="U250" s="64"/>
      <c r="V250" s="64"/>
      <c r="W250" s="64"/>
      <c r="X250" s="64"/>
    </row>
    <row r="251" hidden="1" outlineLevel="1">
      <c r="A251" s="187" t="s">
        <v>36</v>
      </c>
      <c r="B251" s="172" t="s">
        <v>941</v>
      </c>
      <c r="C251" s="19" t="s">
        <v>942</v>
      </c>
      <c r="D251" s="19" t="s">
        <v>943</v>
      </c>
      <c r="E251" s="173" t="s">
        <v>287</v>
      </c>
      <c r="F251" s="173" t="s">
        <v>316</v>
      </c>
      <c r="G251" s="174"/>
      <c r="H251" s="176"/>
      <c r="I251" s="64"/>
      <c r="J251" s="64"/>
      <c r="K251" s="64"/>
      <c r="L251" s="64"/>
      <c r="M251" s="64"/>
      <c r="N251" s="64"/>
      <c r="O251" s="64"/>
      <c r="P251" s="64"/>
      <c r="Q251" s="64"/>
      <c r="R251" s="64"/>
      <c r="S251" s="64"/>
      <c r="T251" s="64"/>
      <c r="U251" s="64"/>
      <c r="V251" s="64"/>
      <c r="W251" s="64"/>
      <c r="X251" s="64"/>
    </row>
    <row r="252" hidden="1" outlineLevel="1">
      <c r="A252" s="187" t="s">
        <v>36</v>
      </c>
      <c r="B252" s="172" t="s">
        <v>944</v>
      </c>
      <c r="C252" s="19" t="s">
        <v>945</v>
      </c>
      <c r="D252" s="19" t="s">
        <v>946</v>
      </c>
      <c r="E252" s="173" t="s">
        <v>287</v>
      </c>
      <c r="F252" s="173" t="s">
        <v>316</v>
      </c>
      <c r="G252" s="174"/>
      <c r="H252" s="176"/>
      <c r="I252" s="64"/>
      <c r="J252" s="64"/>
      <c r="K252" s="64"/>
      <c r="L252" s="64"/>
      <c r="M252" s="64"/>
      <c r="N252" s="64"/>
      <c r="O252" s="64"/>
      <c r="P252" s="64"/>
      <c r="Q252" s="64"/>
      <c r="R252" s="64"/>
      <c r="S252" s="64"/>
      <c r="T252" s="64"/>
      <c r="U252" s="64"/>
      <c r="V252" s="64"/>
      <c r="W252" s="64"/>
      <c r="X252" s="64"/>
    </row>
    <row r="253" hidden="1" outlineLevel="1">
      <c r="A253" s="187" t="s">
        <v>36</v>
      </c>
      <c r="B253" s="172" t="s">
        <v>947</v>
      </c>
      <c r="C253" s="19" t="s">
        <v>948</v>
      </c>
      <c r="D253" s="19" t="s">
        <v>949</v>
      </c>
      <c r="E253" s="173" t="s">
        <v>287</v>
      </c>
      <c r="F253" s="173" t="s">
        <v>316</v>
      </c>
      <c r="G253" s="174"/>
      <c r="H253" s="176"/>
      <c r="I253" s="64"/>
      <c r="J253" s="64"/>
      <c r="K253" s="64"/>
      <c r="L253" s="64"/>
      <c r="M253" s="64"/>
      <c r="N253" s="64"/>
      <c r="O253" s="64"/>
      <c r="P253" s="64"/>
      <c r="Q253" s="64"/>
      <c r="R253" s="64"/>
      <c r="S253" s="64"/>
      <c r="T253" s="64"/>
      <c r="U253" s="64"/>
      <c r="V253" s="64"/>
      <c r="W253" s="64"/>
      <c r="X253" s="64"/>
    </row>
    <row r="254" hidden="1" outlineLevel="1">
      <c r="A254" s="187" t="s">
        <v>36</v>
      </c>
      <c r="B254" s="172" t="s">
        <v>950</v>
      </c>
      <c r="C254" s="19" t="s">
        <v>951</v>
      </c>
      <c r="D254" s="19" t="s">
        <v>952</v>
      </c>
      <c r="E254" s="173" t="s">
        <v>287</v>
      </c>
      <c r="F254" s="173" t="s">
        <v>316</v>
      </c>
      <c r="G254" s="174"/>
      <c r="H254" s="176"/>
      <c r="I254" s="64"/>
      <c r="J254" s="64"/>
      <c r="K254" s="64"/>
      <c r="L254" s="64"/>
      <c r="M254" s="64"/>
      <c r="N254" s="64"/>
      <c r="O254" s="64"/>
      <c r="P254" s="64"/>
      <c r="Q254" s="64"/>
      <c r="R254" s="64"/>
      <c r="S254" s="64"/>
      <c r="T254" s="64"/>
      <c r="U254" s="64"/>
      <c r="V254" s="64"/>
      <c r="W254" s="64"/>
      <c r="X254" s="64"/>
    </row>
    <row r="255" hidden="1" outlineLevel="1">
      <c r="A255" s="187" t="s">
        <v>36</v>
      </c>
      <c r="B255" s="172" t="s">
        <v>953</v>
      </c>
      <c r="C255" s="19" t="s">
        <v>875</v>
      </c>
      <c r="D255" s="19" t="s">
        <v>876</v>
      </c>
      <c r="E255" s="173" t="s">
        <v>287</v>
      </c>
      <c r="F255" s="173" t="s">
        <v>316</v>
      </c>
      <c r="G255" s="174"/>
      <c r="H255" s="176"/>
      <c r="I255" s="64"/>
      <c r="J255" s="64"/>
      <c r="K255" s="64"/>
      <c r="L255" s="64"/>
      <c r="M255" s="64"/>
      <c r="N255" s="64"/>
      <c r="O255" s="64"/>
      <c r="P255" s="64"/>
      <c r="Q255" s="64"/>
      <c r="R255" s="64"/>
      <c r="S255" s="64"/>
      <c r="T255" s="64"/>
      <c r="U255" s="64"/>
      <c r="V255" s="64"/>
      <c r="W255" s="64"/>
      <c r="X255" s="64"/>
    </row>
    <row r="256" hidden="1" outlineLevel="1">
      <c r="A256" s="187" t="s">
        <v>36</v>
      </c>
      <c r="B256" s="172" t="s">
        <v>954</v>
      </c>
      <c r="C256" s="19" t="s">
        <v>878</v>
      </c>
      <c r="D256" s="19" t="s">
        <v>955</v>
      </c>
      <c r="E256" s="173" t="s">
        <v>287</v>
      </c>
      <c r="F256" s="173" t="s">
        <v>316</v>
      </c>
      <c r="G256" s="174"/>
      <c r="H256" s="176"/>
      <c r="I256" s="64"/>
      <c r="J256" s="64"/>
      <c r="K256" s="64"/>
      <c r="L256" s="64"/>
      <c r="M256" s="64"/>
      <c r="N256" s="64"/>
      <c r="O256" s="64"/>
      <c r="P256" s="64"/>
      <c r="Q256" s="64"/>
      <c r="R256" s="64"/>
      <c r="S256" s="64"/>
      <c r="T256" s="64"/>
      <c r="U256" s="64"/>
      <c r="V256" s="64"/>
      <c r="W256" s="64"/>
      <c r="X256" s="64"/>
    </row>
    <row r="257" collapsed="1">
      <c r="A257" s="206" t="s">
        <v>36</v>
      </c>
      <c r="B257" s="207">
        <v>4.05</v>
      </c>
      <c r="C257" s="167" t="s">
        <v>956</v>
      </c>
      <c r="D257" s="208"/>
      <c r="E257" s="209"/>
      <c r="F257" s="183">
        <f>countif(F258:F260,"Pass")/3</f>
        <v>0</v>
      </c>
      <c r="G257" s="210"/>
      <c r="H257" s="211"/>
      <c r="I257" s="212"/>
      <c r="J257" s="212"/>
      <c r="K257" s="212"/>
      <c r="L257" s="212"/>
      <c r="M257" s="212"/>
      <c r="N257" s="212"/>
      <c r="O257" s="212"/>
      <c r="P257" s="212"/>
      <c r="Q257" s="212"/>
      <c r="R257" s="212"/>
      <c r="S257" s="212"/>
      <c r="T257" s="212"/>
      <c r="U257" s="212"/>
      <c r="V257" s="212"/>
      <c r="W257" s="212"/>
      <c r="X257" s="212"/>
    </row>
    <row r="258" hidden="1" outlineLevel="1">
      <c r="A258" s="187" t="s">
        <v>36</v>
      </c>
      <c r="B258" s="172" t="s">
        <v>957</v>
      </c>
      <c r="C258" s="19" t="s">
        <v>958</v>
      </c>
      <c r="D258" s="19" t="s">
        <v>959</v>
      </c>
      <c r="E258" s="173" t="s">
        <v>287</v>
      </c>
      <c r="F258" s="173" t="s">
        <v>316</v>
      </c>
      <c r="G258" s="174"/>
      <c r="H258" s="176"/>
      <c r="I258" s="64"/>
      <c r="J258" s="64"/>
      <c r="K258" s="64"/>
      <c r="L258" s="64"/>
      <c r="M258" s="64"/>
      <c r="N258" s="64"/>
      <c r="O258" s="64"/>
      <c r="P258" s="64"/>
      <c r="Q258" s="64"/>
      <c r="R258" s="64"/>
      <c r="S258" s="64"/>
      <c r="T258" s="64"/>
      <c r="U258" s="64"/>
      <c r="V258" s="64"/>
      <c r="W258" s="64"/>
      <c r="X258" s="64"/>
    </row>
    <row r="259" hidden="1" outlineLevel="1">
      <c r="A259" s="187" t="s">
        <v>36</v>
      </c>
      <c r="B259" s="172" t="s">
        <v>960</v>
      </c>
      <c r="C259" s="19" t="s">
        <v>961</v>
      </c>
      <c r="D259" s="19" t="s">
        <v>962</v>
      </c>
      <c r="E259" s="173" t="s">
        <v>287</v>
      </c>
      <c r="F259" s="173" t="s">
        <v>316</v>
      </c>
      <c r="G259" s="174"/>
      <c r="H259" s="176"/>
      <c r="I259" s="64"/>
      <c r="J259" s="64"/>
      <c r="K259" s="64"/>
      <c r="L259" s="64"/>
      <c r="M259" s="64"/>
      <c r="N259" s="64"/>
      <c r="O259" s="64"/>
      <c r="P259" s="64"/>
      <c r="Q259" s="64"/>
      <c r="R259" s="64"/>
      <c r="S259" s="64"/>
      <c r="T259" s="64"/>
      <c r="U259" s="64"/>
      <c r="V259" s="64"/>
      <c r="W259" s="64"/>
      <c r="X259" s="64"/>
    </row>
    <row r="260" hidden="1" outlineLevel="1">
      <c r="A260" s="187" t="s">
        <v>36</v>
      </c>
      <c r="B260" s="172" t="s">
        <v>963</v>
      </c>
      <c r="C260" s="19" t="s">
        <v>964</v>
      </c>
      <c r="D260" s="19" t="s">
        <v>965</v>
      </c>
      <c r="E260" s="173" t="s">
        <v>287</v>
      </c>
      <c r="F260" s="173" t="s">
        <v>316</v>
      </c>
      <c r="G260" s="174"/>
      <c r="H260" s="176"/>
      <c r="I260" s="64"/>
      <c r="J260" s="64"/>
      <c r="K260" s="64"/>
      <c r="L260" s="64"/>
      <c r="M260" s="64"/>
      <c r="N260" s="64"/>
      <c r="O260" s="64"/>
      <c r="P260" s="64"/>
      <c r="Q260" s="64"/>
      <c r="R260" s="64"/>
      <c r="S260" s="64"/>
      <c r="T260" s="64"/>
      <c r="U260" s="64"/>
      <c r="V260" s="64"/>
      <c r="W260" s="64"/>
      <c r="X260" s="64"/>
    </row>
    <row r="261" collapsed="1">
      <c r="A261" s="206" t="s">
        <v>36</v>
      </c>
      <c r="B261" s="207">
        <v>4.06</v>
      </c>
      <c r="C261" s="167" t="s">
        <v>966</v>
      </c>
      <c r="D261" s="208"/>
      <c r="E261" s="209"/>
      <c r="F261" s="183">
        <f>countif(F262:F268,"Pass")/8</f>
        <v>0</v>
      </c>
      <c r="G261" s="210"/>
      <c r="H261" s="211"/>
      <c r="I261" s="212"/>
      <c r="J261" s="212"/>
      <c r="K261" s="212"/>
      <c r="L261" s="212"/>
      <c r="M261" s="212"/>
      <c r="N261" s="212"/>
      <c r="O261" s="212"/>
      <c r="P261" s="212"/>
      <c r="Q261" s="212"/>
      <c r="R261" s="212"/>
      <c r="S261" s="212"/>
      <c r="T261" s="212"/>
      <c r="U261" s="212"/>
      <c r="V261" s="212"/>
      <c r="W261" s="212"/>
      <c r="X261" s="212"/>
    </row>
    <row r="262" hidden="1" outlineLevel="1">
      <c r="A262" s="187" t="s">
        <v>36</v>
      </c>
      <c r="B262" s="172" t="s">
        <v>967</v>
      </c>
      <c r="C262" s="19" t="s">
        <v>968</v>
      </c>
      <c r="D262" s="19" t="s">
        <v>969</v>
      </c>
      <c r="E262" s="173" t="s">
        <v>287</v>
      </c>
      <c r="F262" s="173" t="s">
        <v>316</v>
      </c>
      <c r="G262" s="174"/>
      <c r="H262" s="176"/>
      <c r="I262" s="64"/>
      <c r="J262" s="64"/>
      <c r="K262" s="64"/>
      <c r="L262" s="64"/>
      <c r="M262" s="64"/>
      <c r="N262" s="64"/>
      <c r="O262" s="64"/>
      <c r="P262" s="64"/>
      <c r="Q262" s="64"/>
      <c r="R262" s="64"/>
      <c r="S262" s="64"/>
      <c r="T262" s="64"/>
      <c r="U262" s="64"/>
      <c r="V262" s="64"/>
      <c r="W262" s="64"/>
      <c r="X262" s="64"/>
    </row>
    <row r="263" hidden="1" outlineLevel="1">
      <c r="A263" s="187" t="s">
        <v>36</v>
      </c>
      <c r="B263" s="172" t="s">
        <v>970</v>
      </c>
      <c r="C263" s="19" t="s">
        <v>971</v>
      </c>
      <c r="D263" s="19" t="s">
        <v>972</v>
      </c>
      <c r="E263" s="173" t="s">
        <v>287</v>
      </c>
      <c r="F263" s="173" t="s">
        <v>316</v>
      </c>
      <c r="G263" s="174"/>
      <c r="H263" s="176"/>
      <c r="I263" s="64"/>
      <c r="J263" s="64"/>
      <c r="K263" s="64"/>
      <c r="L263" s="64"/>
      <c r="M263" s="64"/>
      <c r="N263" s="64"/>
      <c r="O263" s="64"/>
      <c r="P263" s="64"/>
      <c r="Q263" s="64"/>
      <c r="R263" s="64"/>
      <c r="S263" s="64"/>
      <c r="T263" s="64"/>
      <c r="U263" s="64"/>
      <c r="V263" s="64"/>
      <c r="W263" s="64"/>
      <c r="X263" s="64"/>
    </row>
    <row r="264" hidden="1" outlineLevel="1">
      <c r="A264" s="187" t="s">
        <v>36</v>
      </c>
      <c r="B264" s="172" t="s">
        <v>973</v>
      </c>
      <c r="C264" s="19" t="s">
        <v>974</v>
      </c>
      <c r="D264" s="19" t="s">
        <v>975</v>
      </c>
      <c r="E264" s="173" t="s">
        <v>287</v>
      </c>
      <c r="F264" s="173" t="s">
        <v>316</v>
      </c>
      <c r="G264" s="174"/>
      <c r="H264" s="176"/>
      <c r="I264" s="64"/>
      <c r="J264" s="64"/>
      <c r="K264" s="64"/>
      <c r="L264" s="64"/>
      <c r="M264" s="64"/>
      <c r="N264" s="64"/>
      <c r="O264" s="64"/>
      <c r="P264" s="64"/>
      <c r="Q264" s="64"/>
      <c r="R264" s="64"/>
      <c r="S264" s="64"/>
      <c r="T264" s="64"/>
      <c r="U264" s="64"/>
      <c r="V264" s="64"/>
      <c r="W264" s="64"/>
      <c r="X264" s="64"/>
    </row>
    <row r="265" hidden="1" outlineLevel="1">
      <c r="A265" s="187" t="s">
        <v>36</v>
      </c>
      <c r="B265" s="172" t="s">
        <v>976</v>
      </c>
      <c r="C265" s="19" t="s">
        <v>977</v>
      </c>
      <c r="D265" s="19" t="s">
        <v>978</v>
      </c>
      <c r="E265" s="173" t="s">
        <v>287</v>
      </c>
      <c r="F265" s="173" t="s">
        <v>316</v>
      </c>
      <c r="G265" s="174"/>
      <c r="H265" s="176"/>
      <c r="I265" s="64"/>
      <c r="J265" s="64"/>
      <c r="K265" s="64"/>
      <c r="L265" s="64"/>
      <c r="M265" s="64"/>
      <c r="N265" s="64"/>
      <c r="O265" s="64"/>
      <c r="P265" s="64"/>
      <c r="Q265" s="64"/>
      <c r="R265" s="64"/>
      <c r="S265" s="64"/>
      <c r="T265" s="64"/>
      <c r="U265" s="64"/>
      <c r="V265" s="64"/>
      <c r="W265" s="64"/>
      <c r="X265" s="64"/>
    </row>
    <row r="266" hidden="1" outlineLevel="1">
      <c r="A266" s="187" t="s">
        <v>36</v>
      </c>
      <c r="B266" s="172" t="s">
        <v>979</v>
      </c>
      <c r="C266" s="19" t="s">
        <v>980</v>
      </c>
      <c r="D266" s="19" t="s">
        <v>981</v>
      </c>
      <c r="E266" s="173" t="s">
        <v>287</v>
      </c>
      <c r="F266" s="173" t="s">
        <v>316</v>
      </c>
      <c r="G266" s="174"/>
      <c r="H266" s="176"/>
      <c r="I266" s="64"/>
      <c r="J266" s="64"/>
      <c r="K266" s="64"/>
      <c r="L266" s="64"/>
      <c r="M266" s="64"/>
      <c r="N266" s="64"/>
      <c r="O266" s="64"/>
      <c r="P266" s="64"/>
      <c r="Q266" s="64"/>
      <c r="R266" s="64"/>
      <c r="S266" s="64"/>
      <c r="T266" s="64"/>
      <c r="U266" s="64"/>
      <c r="V266" s="64"/>
      <c r="W266" s="64"/>
      <c r="X266" s="64"/>
    </row>
    <row r="267" hidden="1" outlineLevel="1">
      <c r="A267" s="187" t="s">
        <v>36</v>
      </c>
      <c r="B267" s="172" t="s">
        <v>982</v>
      </c>
      <c r="C267" s="19" t="s">
        <v>983</v>
      </c>
      <c r="D267" s="19" t="s">
        <v>984</v>
      </c>
      <c r="E267" s="173" t="s">
        <v>287</v>
      </c>
      <c r="F267" s="173" t="s">
        <v>316</v>
      </c>
      <c r="G267" s="174"/>
      <c r="H267" s="176"/>
      <c r="I267" s="64"/>
      <c r="J267" s="64"/>
      <c r="K267" s="64"/>
      <c r="L267" s="64"/>
      <c r="M267" s="64"/>
      <c r="N267" s="64"/>
      <c r="O267" s="64"/>
      <c r="P267" s="64"/>
      <c r="Q267" s="64"/>
      <c r="R267" s="64"/>
      <c r="S267" s="64"/>
      <c r="T267" s="64"/>
      <c r="U267" s="64"/>
      <c r="V267" s="64"/>
      <c r="W267" s="64"/>
      <c r="X267" s="64"/>
    </row>
    <row r="268" hidden="1" outlineLevel="1">
      <c r="A268" s="187" t="s">
        <v>36</v>
      </c>
      <c r="B268" s="172" t="s">
        <v>985</v>
      </c>
      <c r="C268" s="19" t="s">
        <v>986</v>
      </c>
      <c r="D268" s="19" t="s">
        <v>987</v>
      </c>
      <c r="E268" s="173" t="s">
        <v>287</v>
      </c>
      <c r="F268" s="173" t="s">
        <v>316</v>
      </c>
      <c r="G268" s="174"/>
      <c r="H268" s="176"/>
      <c r="I268" s="64"/>
      <c r="J268" s="64"/>
      <c r="K268" s="64"/>
      <c r="L268" s="64"/>
      <c r="M268" s="64"/>
      <c r="N268" s="64"/>
      <c r="O268" s="64"/>
      <c r="P268" s="64"/>
      <c r="Q268" s="64"/>
      <c r="R268" s="64"/>
      <c r="S268" s="64"/>
      <c r="T268" s="64"/>
      <c r="U268" s="64"/>
      <c r="V268" s="64"/>
      <c r="W268" s="64"/>
      <c r="X268" s="64"/>
    </row>
    <row r="269" hidden="1" outlineLevel="1">
      <c r="A269" s="187" t="s">
        <v>36</v>
      </c>
      <c r="B269" s="172" t="s">
        <v>988</v>
      </c>
      <c r="C269" s="19" t="s">
        <v>989</v>
      </c>
      <c r="D269" s="19" t="s">
        <v>990</v>
      </c>
      <c r="E269" s="173" t="s">
        <v>287</v>
      </c>
      <c r="F269" s="173" t="s">
        <v>316</v>
      </c>
      <c r="G269" s="174"/>
      <c r="H269" s="176"/>
      <c r="I269" s="64"/>
      <c r="J269" s="64"/>
      <c r="K269" s="64"/>
      <c r="L269" s="64"/>
      <c r="M269" s="64"/>
      <c r="N269" s="64"/>
      <c r="O269" s="64"/>
      <c r="P269" s="64"/>
      <c r="Q269" s="64"/>
      <c r="R269" s="64"/>
      <c r="S269" s="64"/>
      <c r="T269" s="64"/>
      <c r="U269" s="64"/>
      <c r="V269" s="64"/>
      <c r="W269" s="64"/>
      <c r="X269" s="64"/>
    </row>
    <row r="270" collapsed="1">
      <c r="A270" s="189" t="s">
        <v>991</v>
      </c>
      <c r="B270" s="179">
        <v>5.01</v>
      </c>
      <c r="C270" s="180" t="s">
        <v>992</v>
      </c>
      <c r="D270" s="181"/>
      <c r="E270" s="182"/>
      <c r="F270" s="183">
        <f>countifs(F271:F275,"Pass)/5")</f>
        <v>0</v>
      </c>
      <c r="G270" s="184"/>
      <c r="H270" s="185"/>
      <c r="I270" s="186"/>
      <c r="J270" s="186"/>
      <c r="K270" s="186"/>
      <c r="L270" s="186"/>
      <c r="M270" s="186"/>
      <c r="N270" s="186"/>
      <c r="O270" s="186"/>
      <c r="P270" s="186"/>
      <c r="Q270" s="186"/>
      <c r="R270" s="186"/>
      <c r="S270" s="186"/>
      <c r="T270" s="186"/>
      <c r="U270" s="186"/>
      <c r="V270" s="186"/>
      <c r="W270" s="186"/>
      <c r="X270" s="186"/>
    </row>
    <row r="271" hidden="1" outlineLevel="1">
      <c r="A271" s="190" t="s">
        <v>991</v>
      </c>
      <c r="B271" s="214" t="s">
        <v>993</v>
      </c>
      <c r="C271" s="19" t="s">
        <v>994</v>
      </c>
      <c r="D271" s="19" t="s">
        <v>995</v>
      </c>
      <c r="E271" s="173" t="s">
        <v>720</v>
      </c>
      <c r="F271" s="173" t="s">
        <v>316</v>
      </c>
      <c r="G271" s="174"/>
      <c r="H271" s="176"/>
      <c r="I271" s="64"/>
      <c r="J271" s="64"/>
      <c r="K271" s="64"/>
      <c r="L271" s="64"/>
      <c r="M271" s="64"/>
      <c r="N271" s="64"/>
      <c r="O271" s="64"/>
      <c r="P271" s="64"/>
      <c r="Q271" s="64"/>
      <c r="R271" s="64"/>
      <c r="S271" s="64"/>
      <c r="T271" s="64"/>
      <c r="U271" s="64"/>
      <c r="V271" s="64"/>
      <c r="W271" s="64"/>
      <c r="X271" s="64"/>
    </row>
    <row r="272" hidden="1" outlineLevel="1">
      <c r="A272" s="190" t="s">
        <v>991</v>
      </c>
      <c r="B272" s="214" t="s">
        <v>996</v>
      </c>
      <c r="C272" s="19" t="s">
        <v>997</v>
      </c>
      <c r="D272" s="19" t="s">
        <v>998</v>
      </c>
      <c r="E272" s="173" t="s">
        <v>720</v>
      </c>
      <c r="F272" s="173" t="s">
        <v>316</v>
      </c>
      <c r="G272" s="174"/>
      <c r="H272" s="176"/>
      <c r="I272" s="64"/>
      <c r="J272" s="64"/>
      <c r="K272" s="64"/>
      <c r="L272" s="64"/>
      <c r="M272" s="64"/>
      <c r="N272" s="64"/>
      <c r="O272" s="64"/>
      <c r="P272" s="64"/>
      <c r="Q272" s="64"/>
      <c r="R272" s="64"/>
      <c r="S272" s="64"/>
      <c r="T272" s="64"/>
      <c r="U272" s="64"/>
      <c r="V272" s="64"/>
      <c r="W272" s="64"/>
      <c r="X272" s="64"/>
    </row>
    <row r="273" hidden="1" outlineLevel="1">
      <c r="A273" s="190" t="s">
        <v>991</v>
      </c>
      <c r="B273" s="214" t="s">
        <v>999</v>
      </c>
      <c r="C273" s="19" t="s">
        <v>1000</v>
      </c>
      <c r="D273" s="19" t="s">
        <v>1001</v>
      </c>
      <c r="E273" s="173" t="s">
        <v>720</v>
      </c>
      <c r="F273" s="173" t="s">
        <v>316</v>
      </c>
      <c r="G273" s="174"/>
      <c r="H273" s="176"/>
      <c r="I273" s="64"/>
      <c r="J273" s="64"/>
      <c r="K273" s="64"/>
      <c r="L273" s="64"/>
      <c r="M273" s="64"/>
      <c r="N273" s="64"/>
      <c r="O273" s="64"/>
      <c r="P273" s="64"/>
      <c r="Q273" s="64"/>
      <c r="R273" s="64"/>
      <c r="S273" s="64"/>
      <c r="T273" s="64"/>
      <c r="U273" s="64"/>
      <c r="V273" s="64"/>
      <c r="W273" s="64"/>
      <c r="X273" s="64"/>
    </row>
    <row r="274" hidden="1" outlineLevel="1">
      <c r="A274" s="190" t="s">
        <v>991</v>
      </c>
      <c r="B274" s="214" t="s">
        <v>1002</v>
      </c>
      <c r="C274" s="19" t="s">
        <v>1003</v>
      </c>
      <c r="D274" s="19" t="s">
        <v>1004</v>
      </c>
      <c r="E274" s="173" t="s">
        <v>720</v>
      </c>
      <c r="F274" s="173" t="s">
        <v>316</v>
      </c>
      <c r="G274" s="174"/>
      <c r="H274" s="176"/>
      <c r="I274" s="64"/>
      <c r="J274" s="64"/>
      <c r="K274" s="64"/>
      <c r="L274" s="64"/>
      <c r="M274" s="64"/>
      <c r="N274" s="64"/>
      <c r="O274" s="64"/>
      <c r="P274" s="64"/>
      <c r="Q274" s="64"/>
      <c r="R274" s="64"/>
      <c r="S274" s="64"/>
      <c r="T274" s="64"/>
      <c r="U274" s="64"/>
      <c r="V274" s="64"/>
      <c r="W274" s="64"/>
      <c r="X274" s="64"/>
    </row>
    <row r="275" hidden="1" outlineLevel="1">
      <c r="A275" s="190" t="s">
        <v>991</v>
      </c>
      <c r="B275" s="214" t="s">
        <v>1005</v>
      </c>
      <c r="C275" s="19" t="s">
        <v>1006</v>
      </c>
      <c r="D275" s="19" t="s">
        <v>1007</v>
      </c>
      <c r="E275" s="173" t="s">
        <v>720</v>
      </c>
      <c r="F275" s="173" t="s">
        <v>316</v>
      </c>
      <c r="G275" s="174"/>
      <c r="H275" s="176"/>
      <c r="I275" s="64"/>
      <c r="J275" s="64"/>
      <c r="K275" s="64"/>
      <c r="L275" s="64"/>
      <c r="M275" s="64"/>
      <c r="N275" s="64"/>
      <c r="O275" s="64"/>
      <c r="P275" s="64"/>
      <c r="Q275" s="64"/>
      <c r="R275" s="64"/>
      <c r="S275" s="64"/>
      <c r="T275" s="64"/>
      <c r="U275" s="64"/>
      <c r="V275" s="64"/>
      <c r="W275" s="64"/>
      <c r="X275" s="64"/>
    </row>
    <row r="276" hidden="1" outlineLevel="1">
      <c r="A276" s="190" t="s">
        <v>241</v>
      </c>
      <c r="B276" s="214" t="s">
        <v>1008</v>
      </c>
      <c r="C276" s="19" t="s">
        <v>1009</v>
      </c>
      <c r="D276" s="19" t="s">
        <v>1010</v>
      </c>
      <c r="E276" s="173" t="s">
        <v>720</v>
      </c>
      <c r="F276" s="173" t="s">
        <v>288</v>
      </c>
      <c r="G276" s="174" t="s">
        <v>1011</v>
      </c>
      <c r="H276" s="176"/>
      <c r="I276" s="64"/>
      <c r="J276" s="64"/>
      <c r="K276" s="64"/>
      <c r="L276" s="64"/>
      <c r="M276" s="64"/>
      <c r="N276" s="64"/>
      <c r="O276" s="64"/>
      <c r="P276" s="64"/>
      <c r="Q276" s="64"/>
      <c r="R276" s="64"/>
      <c r="S276" s="64"/>
      <c r="T276" s="64"/>
      <c r="U276" s="64"/>
      <c r="V276" s="64"/>
      <c r="W276" s="64"/>
      <c r="X276" s="64"/>
    </row>
    <row r="277" collapsed="1">
      <c r="A277" s="189" t="s">
        <v>991</v>
      </c>
      <c r="B277" s="179">
        <v>5.02</v>
      </c>
      <c r="C277" s="180" t="s">
        <v>1012</v>
      </c>
      <c r="D277" s="181"/>
      <c r="E277" s="182"/>
      <c r="F277" s="183">
        <f>countif(F278:F281,"Pass")/4</f>
        <v>0</v>
      </c>
      <c r="G277" s="184"/>
      <c r="H277" s="185"/>
      <c r="I277" s="186"/>
      <c r="J277" s="186"/>
      <c r="K277" s="186"/>
      <c r="L277" s="186"/>
      <c r="M277" s="186"/>
      <c r="N277" s="186"/>
      <c r="O277" s="186"/>
      <c r="P277" s="186"/>
      <c r="Q277" s="186"/>
      <c r="R277" s="186"/>
      <c r="S277" s="186"/>
      <c r="T277" s="186"/>
      <c r="U277" s="186"/>
      <c r="V277" s="186"/>
      <c r="W277" s="186"/>
      <c r="X277" s="186"/>
    </row>
    <row r="278" hidden="1" outlineLevel="1">
      <c r="A278" s="190" t="s">
        <v>991</v>
      </c>
      <c r="B278" s="191" t="s">
        <v>1013</v>
      </c>
      <c r="C278" s="192" t="s">
        <v>1014</v>
      </c>
      <c r="D278" s="192" t="s">
        <v>1015</v>
      </c>
      <c r="E278" s="193" t="s">
        <v>720</v>
      </c>
      <c r="F278" s="193" t="s">
        <v>316</v>
      </c>
      <c r="G278" s="193"/>
      <c r="H278" s="194"/>
      <c r="I278" s="195"/>
      <c r="J278" s="195"/>
      <c r="K278" s="195"/>
      <c r="L278" s="195"/>
      <c r="M278" s="195"/>
      <c r="N278" s="195"/>
      <c r="O278" s="195"/>
      <c r="P278" s="195"/>
      <c r="Q278" s="195"/>
      <c r="R278" s="195"/>
      <c r="S278" s="195"/>
      <c r="T278" s="195"/>
      <c r="U278" s="195"/>
      <c r="V278" s="195"/>
      <c r="W278" s="195"/>
      <c r="X278" s="195"/>
    </row>
    <row r="279" hidden="1" outlineLevel="1">
      <c r="A279" s="190" t="s">
        <v>991</v>
      </c>
      <c r="B279" s="191" t="s">
        <v>1016</v>
      </c>
      <c r="C279" s="19" t="s">
        <v>997</v>
      </c>
      <c r="D279" s="19" t="s">
        <v>1017</v>
      </c>
      <c r="E279" s="193" t="s">
        <v>720</v>
      </c>
      <c r="F279" s="193" t="s">
        <v>316</v>
      </c>
      <c r="G279" s="193"/>
      <c r="H279" s="194"/>
      <c r="I279" s="195"/>
      <c r="J279" s="195"/>
      <c r="K279" s="195"/>
      <c r="L279" s="195"/>
      <c r="M279" s="195"/>
      <c r="N279" s="195"/>
      <c r="O279" s="195"/>
      <c r="P279" s="195"/>
      <c r="Q279" s="195"/>
      <c r="R279" s="195"/>
      <c r="S279" s="195"/>
      <c r="T279" s="195"/>
      <c r="U279" s="195"/>
      <c r="V279" s="195"/>
      <c r="W279" s="195"/>
      <c r="X279" s="195"/>
    </row>
    <row r="280" hidden="1" outlineLevel="1">
      <c r="A280" s="190" t="s">
        <v>991</v>
      </c>
      <c r="B280" s="191" t="s">
        <v>1018</v>
      </c>
      <c r="C280" s="19" t="s">
        <v>1000</v>
      </c>
      <c r="D280" s="19" t="s">
        <v>1001</v>
      </c>
      <c r="E280" s="193" t="s">
        <v>720</v>
      </c>
      <c r="F280" s="193" t="s">
        <v>316</v>
      </c>
      <c r="G280" s="193"/>
      <c r="H280" s="194"/>
      <c r="I280" s="195"/>
      <c r="J280" s="195"/>
      <c r="K280" s="195"/>
      <c r="L280" s="195"/>
      <c r="M280" s="195"/>
      <c r="N280" s="195"/>
      <c r="O280" s="195"/>
      <c r="P280" s="195"/>
      <c r="Q280" s="195"/>
      <c r="R280" s="195"/>
      <c r="S280" s="195"/>
      <c r="T280" s="195"/>
      <c r="U280" s="195"/>
      <c r="V280" s="195"/>
      <c r="W280" s="195"/>
      <c r="X280" s="195"/>
    </row>
    <row r="281" hidden="1" outlineLevel="1">
      <c r="A281" s="190" t="s">
        <v>991</v>
      </c>
      <c r="B281" s="191" t="s">
        <v>1019</v>
      </c>
      <c r="C281" s="19" t="s">
        <v>1003</v>
      </c>
      <c r="D281" s="19" t="s">
        <v>1004</v>
      </c>
      <c r="E281" s="193" t="s">
        <v>720</v>
      </c>
      <c r="F281" s="193" t="s">
        <v>316</v>
      </c>
      <c r="G281" s="193"/>
      <c r="H281" s="194"/>
      <c r="I281" s="195"/>
      <c r="J281" s="195"/>
      <c r="K281" s="195"/>
      <c r="L281" s="195"/>
      <c r="M281" s="195"/>
      <c r="N281" s="195"/>
      <c r="O281" s="195"/>
      <c r="P281" s="195"/>
      <c r="Q281" s="195"/>
      <c r="R281" s="195"/>
      <c r="S281" s="195"/>
      <c r="T281" s="195"/>
      <c r="U281" s="195"/>
      <c r="V281" s="195"/>
      <c r="W281" s="195"/>
      <c r="X281" s="195"/>
    </row>
    <row r="282" collapsed="1">
      <c r="A282" s="189" t="s">
        <v>991</v>
      </c>
      <c r="B282" s="179">
        <v>5.03</v>
      </c>
      <c r="C282" s="180" t="s">
        <v>1020</v>
      </c>
      <c r="D282" s="181"/>
      <c r="E282" s="182"/>
      <c r="F282" s="183">
        <f>countif(F283:F286,"Pass")/4</f>
        <v>0</v>
      </c>
      <c r="G282" s="184"/>
      <c r="H282" s="185"/>
      <c r="I282" s="186"/>
      <c r="J282" s="186"/>
      <c r="K282" s="186"/>
      <c r="L282" s="186"/>
      <c r="M282" s="186"/>
      <c r="N282" s="186"/>
      <c r="O282" s="186"/>
      <c r="P282" s="186"/>
      <c r="Q282" s="186"/>
      <c r="R282" s="186"/>
      <c r="S282" s="186"/>
      <c r="T282" s="186"/>
      <c r="U282" s="186"/>
      <c r="V282" s="186"/>
      <c r="W282" s="186"/>
      <c r="X282" s="186"/>
    </row>
    <row r="283" hidden="1" outlineLevel="1">
      <c r="A283" s="190" t="s">
        <v>991</v>
      </c>
      <c r="B283" s="172" t="s">
        <v>1021</v>
      </c>
      <c r="C283" s="192" t="s">
        <v>1014</v>
      </c>
      <c r="D283" s="192" t="s">
        <v>1015</v>
      </c>
      <c r="E283" s="173" t="s">
        <v>720</v>
      </c>
      <c r="F283" s="173" t="s">
        <v>316</v>
      </c>
      <c r="G283" s="174"/>
      <c r="H283" s="176"/>
      <c r="I283" s="64"/>
      <c r="J283" s="64"/>
      <c r="K283" s="64"/>
      <c r="L283" s="64"/>
      <c r="M283" s="64"/>
      <c r="N283" s="64"/>
      <c r="O283" s="64"/>
      <c r="P283" s="64"/>
      <c r="Q283" s="64"/>
      <c r="R283" s="64"/>
      <c r="S283" s="64"/>
      <c r="T283" s="64"/>
      <c r="U283" s="64"/>
      <c r="V283" s="64"/>
      <c r="W283" s="64"/>
      <c r="X283" s="64"/>
    </row>
    <row r="284" hidden="1" outlineLevel="1">
      <c r="A284" s="190" t="s">
        <v>991</v>
      </c>
      <c r="B284" s="172" t="s">
        <v>1022</v>
      </c>
      <c r="C284" s="19" t="s">
        <v>997</v>
      </c>
      <c r="D284" s="19" t="s">
        <v>1017</v>
      </c>
      <c r="E284" s="173" t="s">
        <v>720</v>
      </c>
      <c r="F284" s="173" t="s">
        <v>316</v>
      </c>
      <c r="G284" s="174"/>
      <c r="H284" s="176"/>
      <c r="I284" s="64"/>
      <c r="J284" s="64"/>
      <c r="K284" s="64"/>
      <c r="L284" s="64"/>
      <c r="M284" s="64"/>
      <c r="N284" s="64"/>
      <c r="O284" s="64"/>
      <c r="P284" s="64"/>
      <c r="Q284" s="64"/>
      <c r="R284" s="64"/>
      <c r="S284" s="64"/>
      <c r="T284" s="64"/>
      <c r="U284" s="64"/>
      <c r="V284" s="64"/>
      <c r="W284" s="64"/>
      <c r="X284" s="64"/>
    </row>
    <row r="285" hidden="1" outlineLevel="1">
      <c r="A285" s="190" t="s">
        <v>991</v>
      </c>
      <c r="B285" s="172" t="s">
        <v>1023</v>
      </c>
      <c r="C285" s="19" t="s">
        <v>1000</v>
      </c>
      <c r="D285" s="19" t="s">
        <v>1001</v>
      </c>
      <c r="E285" s="173" t="s">
        <v>720</v>
      </c>
      <c r="F285" s="173" t="s">
        <v>316</v>
      </c>
      <c r="G285" s="174"/>
      <c r="H285" s="176"/>
      <c r="I285" s="64"/>
      <c r="J285" s="64"/>
      <c r="K285" s="64"/>
      <c r="L285" s="64"/>
      <c r="M285" s="64"/>
      <c r="N285" s="64"/>
      <c r="O285" s="64"/>
      <c r="P285" s="64"/>
      <c r="Q285" s="64"/>
      <c r="R285" s="64"/>
      <c r="S285" s="64"/>
      <c r="T285" s="64"/>
      <c r="U285" s="64"/>
      <c r="V285" s="64"/>
      <c r="W285" s="64"/>
      <c r="X285" s="64"/>
    </row>
    <row r="286" hidden="1" outlineLevel="1">
      <c r="A286" s="190" t="s">
        <v>991</v>
      </c>
      <c r="B286" s="172" t="s">
        <v>1024</v>
      </c>
      <c r="C286" s="19" t="s">
        <v>1003</v>
      </c>
      <c r="D286" s="19" t="s">
        <v>1004</v>
      </c>
      <c r="E286" s="173" t="s">
        <v>720</v>
      </c>
      <c r="F286" s="173" t="s">
        <v>316</v>
      </c>
      <c r="G286" s="174"/>
      <c r="H286" s="176"/>
      <c r="I286" s="64"/>
      <c r="J286" s="64"/>
      <c r="K286" s="64"/>
      <c r="L286" s="64"/>
      <c r="M286" s="64"/>
      <c r="N286" s="64"/>
      <c r="O286" s="64"/>
      <c r="P286" s="64"/>
      <c r="Q286" s="64"/>
      <c r="R286" s="64"/>
      <c r="S286" s="64"/>
      <c r="T286" s="64"/>
      <c r="U286" s="64"/>
      <c r="V286" s="64"/>
      <c r="W286" s="64"/>
      <c r="X286" s="64"/>
    </row>
    <row r="287">
      <c r="A287" s="189" t="s">
        <v>991</v>
      </c>
      <c r="B287" s="179">
        <v>5.04</v>
      </c>
      <c r="C287" s="180" t="s">
        <v>1025</v>
      </c>
      <c r="D287" s="181"/>
      <c r="E287" s="182"/>
      <c r="F287" s="183">
        <f>countif(F288:F290,"Pass")/3</f>
        <v>0</v>
      </c>
      <c r="G287" s="184"/>
      <c r="H287" s="185"/>
      <c r="I287" s="186"/>
      <c r="J287" s="186"/>
      <c r="K287" s="186"/>
      <c r="L287" s="186"/>
      <c r="M287" s="186"/>
      <c r="N287" s="186"/>
      <c r="O287" s="186"/>
      <c r="P287" s="186"/>
      <c r="Q287" s="186"/>
      <c r="R287" s="186"/>
      <c r="S287" s="186"/>
      <c r="T287" s="186"/>
      <c r="U287" s="186"/>
      <c r="V287" s="186"/>
      <c r="W287" s="186"/>
      <c r="X287" s="186"/>
    </row>
    <row r="288" outlineLevel="1">
      <c r="A288" s="190" t="s">
        <v>991</v>
      </c>
      <c r="B288" s="172" t="s">
        <v>1026</v>
      </c>
      <c r="C288" s="19" t="s">
        <v>1027</v>
      </c>
      <c r="D288" s="19" t="s">
        <v>1028</v>
      </c>
      <c r="E288" s="173" t="s">
        <v>720</v>
      </c>
      <c r="F288" s="173" t="s">
        <v>316</v>
      </c>
      <c r="G288" s="174"/>
      <c r="H288" s="176"/>
      <c r="I288" s="64"/>
      <c r="J288" s="64"/>
      <c r="K288" s="64"/>
      <c r="L288" s="64"/>
      <c r="M288" s="64"/>
      <c r="N288" s="64"/>
      <c r="O288" s="64"/>
      <c r="P288" s="64"/>
      <c r="Q288" s="64"/>
      <c r="R288" s="64"/>
      <c r="S288" s="64"/>
      <c r="T288" s="64"/>
      <c r="U288" s="64"/>
      <c r="V288" s="64"/>
      <c r="W288" s="64"/>
      <c r="X288" s="64"/>
    </row>
    <row r="289" outlineLevel="1">
      <c r="A289" s="190" t="s">
        <v>991</v>
      </c>
      <c r="B289" s="172" t="s">
        <v>1029</v>
      </c>
      <c r="C289" s="19" t="s">
        <v>1030</v>
      </c>
      <c r="D289" s="19" t="s">
        <v>1031</v>
      </c>
      <c r="E289" s="173" t="s">
        <v>720</v>
      </c>
      <c r="F289" s="173" t="s">
        <v>316</v>
      </c>
      <c r="G289" s="174"/>
      <c r="H289" s="176"/>
      <c r="I289" s="64"/>
      <c r="J289" s="64"/>
      <c r="K289" s="64"/>
      <c r="L289" s="64"/>
      <c r="M289" s="64"/>
      <c r="N289" s="64"/>
      <c r="O289" s="64"/>
      <c r="P289" s="64"/>
      <c r="Q289" s="64"/>
      <c r="R289" s="64"/>
      <c r="S289" s="64"/>
      <c r="T289" s="64"/>
      <c r="U289" s="64"/>
      <c r="V289" s="64"/>
      <c r="W289" s="64"/>
      <c r="X289" s="64"/>
    </row>
    <row r="290" outlineLevel="1">
      <c r="A290" s="190" t="s">
        <v>991</v>
      </c>
      <c r="B290" s="172" t="s">
        <v>1032</v>
      </c>
      <c r="C290" s="19" t="s">
        <v>1033</v>
      </c>
      <c r="D290" s="19" t="s">
        <v>1034</v>
      </c>
      <c r="E290" s="173" t="s">
        <v>720</v>
      </c>
      <c r="F290" s="173" t="s">
        <v>316</v>
      </c>
      <c r="G290" s="174"/>
      <c r="H290" s="176"/>
      <c r="I290" s="64"/>
      <c r="J290" s="64"/>
      <c r="K290" s="64"/>
      <c r="L290" s="64"/>
      <c r="M290" s="64"/>
      <c r="N290" s="64"/>
      <c r="O290" s="64"/>
      <c r="P290" s="64"/>
      <c r="Q290" s="64"/>
      <c r="R290" s="64"/>
      <c r="S290" s="64"/>
      <c r="T290" s="64"/>
      <c r="U290" s="64"/>
      <c r="V290" s="64"/>
      <c r="W290" s="64"/>
      <c r="X290" s="64"/>
    </row>
    <row r="291" collapsed="1">
      <c r="A291" s="189" t="s">
        <v>991</v>
      </c>
      <c r="B291" s="179">
        <v>5.05</v>
      </c>
      <c r="C291" s="180" t="s">
        <v>1035</v>
      </c>
      <c r="D291" s="181"/>
      <c r="E291" s="182"/>
      <c r="F291" s="183">
        <f>countif(F292:F295,"Pass")/4</f>
        <v>0.25</v>
      </c>
      <c r="G291" s="184"/>
      <c r="H291" s="185"/>
      <c r="I291" s="186"/>
      <c r="J291" s="186"/>
      <c r="K291" s="186"/>
      <c r="L291" s="186"/>
      <c r="M291" s="186"/>
      <c r="N291" s="186"/>
      <c r="O291" s="186"/>
      <c r="P291" s="186"/>
      <c r="Q291" s="186"/>
      <c r="R291" s="186"/>
      <c r="S291" s="186"/>
      <c r="T291" s="186"/>
      <c r="U291" s="186"/>
      <c r="V291" s="186"/>
      <c r="W291" s="186"/>
      <c r="X291" s="186"/>
    </row>
    <row r="292" hidden="1" outlineLevel="1">
      <c r="A292" s="190" t="s">
        <v>991</v>
      </c>
      <c r="B292" s="172" t="s">
        <v>1036</v>
      </c>
      <c r="C292" s="19" t="s">
        <v>1037</v>
      </c>
      <c r="D292" s="19" t="s">
        <v>1038</v>
      </c>
      <c r="E292" s="173" t="s">
        <v>720</v>
      </c>
      <c r="F292" s="173" t="s">
        <v>316</v>
      </c>
      <c r="G292" s="174"/>
      <c r="H292" s="176"/>
      <c r="I292" s="64"/>
      <c r="J292" s="64"/>
      <c r="K292" s="64"/>
      <c r="L292" s="64"/>
      <c r="M292" s="64"/>
      <c r="N292" s="64"/>
      <c r="O292" s="64"/>
      <c r="P292" s="64"/>
      <c r="Q292" s="64"/>
      <c r="R292" s="64"/>
      <c r="S292" s="64"/>
      <c r="T292" s="64"/>
      <c r="U292" s="64"/>
      <c r="V292" s="64"/>
      <c r="W292" s="64"/>
      <c r="X292" s="64"/>
    </row>
    <row r="293" hidden="1" outlineLevel="1">
      <c r="A293" s="190" t="s">
        <v>991</v>
      </c>
      <c r="B293" s="172" t="s">
        <v>1039</v>
      </c>
      <c r="C293" s="19" t="s">
        <v>1040</v>
      </c>
      <c r="D293" s="19" t="s">
        <v>1041</v>
      </c>
      <c r="E293" s="173" t="s">
        <v>720</v>
      </c>
      <c r="F293" s="173" t="s">
        <v>316</v>
      </c>
      <c r="G293" s="174"/>
      <c r="H293" s="176"/>
      <c r="I293" s="64"/>
      <c r="J293" s="64"/>
      <c r="K293" s="64"/>
      <c r="L293" s="64"/>
      <c r="M293" s="64"/>
      <c r="N293" s="64"/>
      <c r="O293" s="64"/>
      <c r="P293" s="64"/>
      <c r="Q293" s="64"/>
      <c r="R293" s="64"/>
      <c r="S293" s="64"/>
      <c r="T293" s="64"/>
      <c r="U293" s="64"/>
      <c r="V293" s="64"/>
      <c r="W293" s="64"/>
      <c r="X293" s="64"/>
    </row>
    <row r="294" hidden="1" outlineLevel="1">
      <c r="A294" s="190" t="s">
        <v>991</v>
      </c>
      <c r="B294" s="172" t="s">
        <v>1042</v>
      </c>
      <c r="C294" s="19" t="s">
        <v>1043</v>
      </c>
      <c r="D294" s="19" t="s">
        <v>1044</v>
      </c>
      <c r="E294" s="173" t="s">
        <v>720</v>
      </c>
      <c r="F294" s="173" t="s">
        <v>316</v>
      </c>
      <c r="G294" s="174"/>
      <c r="H294" s="176"/>
      <c r="I294" s="64"/>
      <c r="J294" s="64"/>
      <c r="K294" s="64"/>
      <c r="L294" s="64"/>
      <c r="M294" s="64"/>
      <c r="N294" s="64"/>
      <c r="O294" s="64"/>
      <c r="P294" s="64"/>
      <c r="Q294" s="64"/>
      <c r="R294" s="64"/>
      <c r="S294" s="64"/>
      <c r="T294" s="64"/>
      <c r="U294" s="64"/>
      <c r="V294" s="64"/>
      <c r="W294" s="64"/>
      <c r="X294" s="64"/>
    </row>
    <row r="295" hidden="1" outlineLevel="1">
      <c r="A295" s="190" t="s">
        <v>991</v>
      </c>
      <c r="B295" s="172" t="s">
        <v>1045</v>
      </c>
      <c r="C295" s="19" t="s">
        <v>1046</v>
      </c>
      <c r="D295" s="19" t="s">
        <v>1047</v>
      </c>
      <c r="E295" s="173" t="s">
        <v>720</v>
      </c>
      <c r="F295" s="173" t="s">
        <v>288</v>
      </c>
      <c r="G295" s="174" t="s">
        <v>1048</v>
      </c>
      <c r="H295" s="176"/>
      <c r="I295" s="64"/>
      <c r="J295" s="64"/>
      <c r="K295" s="64"/>
      <c r="L295" s="64"/>
      <c r="M295" s="64"/>
      <c r="N295" s="64"/>
      <c r="O295" s="64"/>
      <c r="P295" s="64"/>
      <c r="Q295" s="64"/>
      <c r="R295" s="64"/>
      <c r="S295" s="64"/>
      <c r="T295" s="64"/>
      <c r="U295" s="64"/>
      <c r="V295" s="64"/>
      <c r="W295" s="64"/>
      <c r="X295" s="64"/>
    </row>
    <row r="296">
      <c r="A296" s="189" t="s">
        <v>991</v>
      </c>
      <c r="B296" s="179">
        <v>5.06</v>
      </c>
      <c r="C296" s="180" t="s">
        <v>1049</v>
      </c>
      <c r="D296" s="181"/>
      <c r="E296" s="182"/>
      <c r="F296" s="183">
        <f>countif(F297:F299,"Pass")/3</f>
        <v>0</v>
      </c>
      <c r="G296" s="184"/>
      <c r="H296" s="185"/>
      <c r="I296" s="186"/>
      <c r="J296" s="186"/>
      <c r="K296" s="186"/>
      <c r="L296" s="186"/>
      <c r="M296" s="186"/>
      <c r="N296" s="186"/>
      <c r="O296" s="186"/>
      <c r="P296" s="186"/>
      <c r="Q296" s="186"/>
      <c r="R296" s="186"/>
      <c r="S296" s="186"/>
      <c r="T296" s="186"/>
      <c r="U296" s="186"/>
      <c r="V296" s="186"/>
      <c r="W296" s="186"/>
      <c r="X296" s="186"/>
    </row>
    <row r="297" outlineLevel="1">
      <c r="A297" s="190" t="s">
        <v>991</v>
      </c>
      <c r="B297" s="172" t="s">
        <v>1050</v>
      </c>
      <c r="C297" s="192" t="s">
        <v>1051</v>
      </c>
      <c r="D297" s="19" t="s">
        <v>1052</v>
      </c>
      <c r="E297" s="173" t="s">
        <v>720</v>
      </c>
      <c r="F297" s="173" t="s">
        <v>316</v>
      </c>
      <c r="G297" s="174"/>
      <c r="H297" s="176"/>
      <c r="I297" s="64"/>
      <c r="J297" s="64"/>
      <c r="K297" s="64"/>
      <c r="L297" s="64"/>
      <c r="M297" s="64"/>
      <c r="N297" s="64"/>
      <c r="O297" s="64"/>
      <c r="P297" s="64"/>
      <c r="Q297" s="64"/>
      <c r="R297" s="64"/>
      <c r="S297" s="64"/>
      <c r="T297" s="64"/>
      <c r="U297" s="64"/>
      <c r="V297" s="64"/>
      <c r="W297" s="64"/>
      <c r="X297" s="64"/>
    </row>
    <row r="298" outlineLevel="1">
      <c r="A298" s="190" t="s">
        <v>991</v>
      </c>
      <c r="B298" s="172" t="s">
        <v>1053</v>
      </c>
      <c r="C298" s="19" t="s">
        <v>1040</v>
      </c>
      <c r="D298" s="19" t="s">
        <v>1054</v>
      </c>
      <c r="E298" s="173" t="s">
        <v>720</v>
      </c>
      <c r="F298" s="173" t="s">
        <v>316</v>
      </c>
      <c r="G298" s="174"/>
      <c r="H298" s="176"/>
      <c r="I298" s="64"/>
      <c r="J298" s="64"/>
      <c r="K298" s="64"/>
      <c r="L298" s="64"/>
      <c r="M298" s="64"/>
      <c r="N298" s="64"/>
      <c r="O298" s="64"/>
      <c r="P298" s="64"/>
      <c r="Q298" s="64"/>
      <c r="R298" s="64"/>
      <c r="S298" s="64"/>
      <c r="T298" s="64"/>
      <c r="U298" s="64"/>
      <c r="V298" s="64"/>
      <c r="W298" s="64"/>
      <c r="X298" s="64"/>
    </row>
    <row r="299" outlineLevel="1">
      <c r="A299" s="190" t="s">
        <v>991</v>
      </c>
      <c r="B299" s="172" t="s">
        <v>1055</v>
      </c>
      <c r="C299" s="19" t="s">
        <v>1046</v>
      </c>
      <c r="D299" s="19" t="s">
        <v>1047</v>
      </c>
      <c r="E299" s="173" t="s">
        <v>720</v>
      </c>
      <c r="F299" s="173" t="s">
        <v>316</v>
      </c>
      <c r="G299" s="174"/>
      <c r="H299" s="176"/>
      <c r="I299" s="64"/>
      <c r="J299" s="64"/>
      <c r="K299" s="64"/>
      <c r="L299" s="64"/>
      <c r="M299" s="64"/>
      <c r="N299" s="64"/>
      <c r="O299" s="64"/>
      <c r="P299" s="64"/>
      <c r="Q299" s="64"/>
      <c r="R299" s="64"/>
      <c r="S299" s="64"/>
      <c r="T299" s="64"/>
      <c r="U299" s="64"/>
      <c r="V299" s="64"/>
      <c r="W299" s="64"/>
      <c r="X299" s="64"/>
    </row>
    <row r="300" collapsed="1">
      <c r="A300" s="189" t="s">
        <v>991</v>
      </c>
      <c r="B300" s="179">
        <v>5.07</v>
      </c>
      <c r="C300" s="180" t="s">
        <v>1056</v>
      </c>
      <c r="D300" s="181"/>
      <c r="E300" s="182"/>
      <c r="F300" s="183">
        <f>countif(F301:F303,"Pass")/3</f>
        <v>0</v>
      </c>
      <c r="G300" s="184"/>
      <c r="H300" s="185"/>
      <c r="I300" s="186"/>
      <c r="J300" s="186"/>
      <c r="K300" s="186"/>
      <c r="L300" s="186"/>
      <c r="M300" s="186"/>
      <c r="N300" s="186"/>
      <c r="O300" s="186"/>
      <c r="P300" s="186"/>
      <c r="Q300" s="186"/>
      <c r="R300" s="186"/>
      <c r="S300" s="186"/>
      <c r="T300" s="186"/>
      <c r="U300" s="186"/>
      <c r="V300" s="186"/>
      <c r="W300" s="186"/>
      <c r="X300" s="186"/>
    </row>
    <row r="301" hidden="1" outlineLevel="1">
      <c r="A301" s="190" t="s">
        <v>991</v>
      </c>
      <c r="B301" s="172" t="s">
        <v>1057</v>
      </c>
      <c r="C301" s="19" t="s">
        <v>1058</v>
      </c>
      <c r="D301" s="19" t="s">
        <v>1059</v>
      </c>
      <c r="E301" s="173" t="s">
        <v>720</v>
      </c>
      <c r="F301" s="173" t="s">
        <v>316</v>
      </c>
      <c r="G301" s="174"/>
      <c r="H301" s="176"/>
      <c r="I301" s="64"/>
      <c r="J301" s="64"/>
      <c r="K301" s="64"/>
      <c r="L301" s="64"/>
      <c r="M301" s="64"/>
      <c r="N301" s="64"/>
      <c r="O301" s="64"/>
      <c r="P301" s="64"/>
      <c r="Q301" s="64"/>
      <c r="R301" s="64"/>
      <c r="S301" s="64"/>
      <c r="T301" s="64"/>
      <c r="U301" s="64"/>
      <c r="V301" s="64"/>
      <c r="W301" s="64"/>
      <c r="X301" s="64"/>
    </row>
    <row r="302" hidden="1" outlineLevel="1">
      <c r="A302" s="190" t="s">
        <v>991</v>
      </c>
      <c r="B302" s="172" t="s">
        <v>1060</v>
      </c>
      <c r="C302" s="19" t="s">
        <v>1061</v>
      </c>
      <c r="D302" s="19" t="s">
        <v>1062</v>
      </c>
      <c r="E302" s="173" t="s">
        <v>720</v>
      </c>
      <c r="F302" s="173" t="s">
        <v>316</v>
      </c>
      <c r="G302" s="174"/>
      <c r="H302" s="176"/>
      <c r="I302" s="64"/>
      <c r="J302" s="64"/>
      <c r="K302" s="64"/>
      <c r="L302" s="64"/>
      <c r="M302" s="64"/>
      <c r="N302" s="64"/>
      <c r="O302" s="64"/>
      <c r="P302" s="64"/>
      <c r="Q302" s="64"/>
      <c r="R302" s="64"/>
      <c r="S302" s="64"/>
      <c r="T302" s="64"/>
      <c r="U302" s="64"/>
      <c r="V302" s="64"/>
      <c r="W302" s="64"/>
      <c r="X302" s="64"/>
    </row>
    <row r="303" hidden="1" outlineLevel="1">
      <c r="A303" s="190" t="s">
        <v>991</v>
      </c>
      <c r="B303" s="172" t="s">
        <v>1063</v>
      </c>
      <c r="C303" s="19" t="s">
        <v>1064</v>
      </c>
      <c r="D303" s="19" t="s">
        <v>1065</v>
      </c>
      <c r="E303" s="173" t="s">
        <v>720</v>
      </c>
      <c r="F303" s="173" t="s">
        <v>316</v>
      </c>
      <c r="G303" s="174"/>
      <c r="H303" s="176"/>
      <c r="I303" s="64"/>
      <c r="J303" s="64"/>
      <c r="K303" s="64"/>
      <c r="L303" s="64"/>
      <c r="M303" s="64"/>
      <c r="N303" s="64"/>
      <c r="O303" s="64"/>
      <c r="P303" s="64"/>
      <c r="Q303" s="64"/>
      <c r="R303" s="64"/>
      <c r="S303" s="64"/>
      <c r="T303" s="64"/>
      <c r="U303" s="64"/>
      <c r="V303" s="64"/>
      <c r="W303" s="64"/>
      <c r="X303" s="64"/>
    </row>
    <row r="304">
      <c r="A304" s="189" t="s">
        <v>991</v>
      </c>
      <c r="B304" s="179">
        <v>5.08</v>
      </c>
      <c r="C304" s="180" t="s">
        <v>1066</v>
      </c>
      <c r="D304" s="181"/>
      <c r="E304" s="182"/>
      <c r="F304" s="183">
        <f>countif(F305:F310,"Pass")/6</f>
        <v>0</v>
      </c>
      <c r="G304" s="184"/>
      <c r="H304" s="185"/>
      <c r="I304" s="186"/>
      <c r="J304" s="186"/>
      <c r="K304" s="186"/>
      <c r="L304" s="186"/>
      <c r="M304" s="186"/>
      <c r="N304" s="186"/>
      <c r="O304" s="186"/>
      <c r="P304" s="186"/>
      <c r="Q304" s="186"/>
      <c r="R304" s="186"/>
      <c r="S304" s="186"/>
      <c r="T304" s="186"/>
      <c r="U304" s="186"/>
      <c r="V304" s="186"/>
      <c r="W304" s="186"/>
      <c r="X304" s="186"/>
    </row>
    <row r="305" outlineLevel="1">
      <c r="A305" s="187" t="s">
        <v>241</v>
      </c>
      <c r="B305" s="172" t="s">
        <v>1067</v>
      </c>
      <c r="C305" s="19" t="s">
        <v>1068</v>
      </c>
      <c r="D305" s="19" t="s">
        <v>1069</v>
      </c>
      <c r="E305" s="173" t="s">
        <v>720</v>
      </c>
      <c r="F305" s="173" t="s">
        <v>316</v>
      </c>
      <c r="G305" s="174"/>
      <c r="H305" s="176"/>
      <c r="I305" s="64"/>
      <c r="J305" s="64"/>
      <c r="K305" s="64"/>
      <c r="L305" s="64"/>
      <c r="M305" s="64"/>
      <c r="N305" s="64"/>
      <c r="O305" s="64"/>
      <c r="P305" s="64"/>
      <c r="Q305" s="64"/>
      <c r="R305" s="64"/>
      <c r="S305" s="64"/>
      <c r="T305" s="64"/>
      <c r="U305" s="64"/>
      <c r="V305" s="64"/>
      <c r="W305" s="64"/>
      <c r="X305" s="64"/>
    </row>
    <row r="306" outlineLevel="1">
      <c r="A306" s="187" t="s">
        <v>241</v>
      </c>
      <c r="B306" s="172" t="s">
        <v>1070</v>
      </c>
      <c r="C306" s="19" t="s">
        <v>1071</v>
      </c>
      <c r="D306" s="19" t="s">
        <v>1072</v>
      </c>
      <c r="E306" s="173" t="s">
        <v>720</v>
      </c>
      <c r="F306" s="173" t="s">
        <v>316</v>
      </c>
      <c r="G306" s="174"/>
      <c r="H306" s="176"/>
      <c r="I306" s="64"/>
      <c r="J306" s="64"/>
      <c r="K306" s="64"/>
      <c r="L306" s="64"/>
      <c r="M306" s="64"/>
      <c r="N306" s="64"/>
      <c r="O306" s="64"/>
      <c r="P306" s="64"/>
      <c r="Q306" s="64"/>
      <c r="R306" s="64"/>
      <c r="S306" s="64"/>
      <c r="T306" s="64"/>
      <c r="U306" s="64"/>
      <c r="V306" s="64"/>
      <c r="W306" s="64"/>
      <c r="X306" s="64"/>
    </row>
    <row r="307" outlineLevel="1">
      <c r="A307" s="187" t="s">
        <v>241</v>
      </c>
      <c r="B307" s="172" t="s">
        <v>1073</v>
      </c>
      <c r="C307" s="19" t="s">
        <v>1074</v>
      </c>
      <c r="D307" s="19" t="s">
        <v>1075</v>
      </c>
      <c r="E307" s="173" t="s">
        <v>720</v>
      </c>
      <c r="F307" s="173" t="s">
        <v>316</v>
      </c>
      <c r="G307" s="174"/>
      <c r="H307" s="176"/>
      <c r="I307" s="64"/>
      <c r="J307" s="64"/>
      <c r="K307" s="64"/>
      <c r="L307" s="64"/>
      <c r="M307" s="64"/>
      <c r="N307" s="64"/>
      <c r="O307" s="64"/>
      <c r="P307" s="64"/>
      <c r="Q307" s="64"/>
      <c r="R307" s="64"/>
      <c r="S307" s="64"/>
      <c r="T307" s="64"/>
      <c r="U307" s="64"/>
      <c r="V307" s="64"/>
      <c r="W307" s="64"/>
      <c r="X307" s="64"/>
    </row>
    <row r="308" outlineLevel="1">
      <c r="A308" s="187" t="s">
        <v>241</v>
      </c>
      <c r="B308" s="172" t="s">
        <v>1076</v>
      </c>
      <c r="C308" s="19" t="s">
        <v>1077</v>
      </c>
      <c r="D308" s="19" t="s">
        <v>1078</v>
      </c>
      <c r="E308" s="173" t="s">
        <v>720</v>
      </c>
      <c r="F308" s="173" t="s">
        <v>316</v>
      </c>
      <c r="G308" s="174"/>
      <c r="H308" s="176"/>
      <c r="I308" s="64"/>
      <c r="J308" s="64"/>
      <c r="K308" s="64"/>
      <c r="L308" s="64"/>
      <c r="M308" s="64"/>
      <c r="N308" s="64"/>
      <c r="O308" s="64"/>
      <c r="P308" s="64"/>
      <c r="Q308" s="64"/>
      <c r="R308" s="64"/>
      <c r="S308" s="64"/>
      <c r="T308" s="64"/>
      <c r="U308" s="64"/>
      <c r="V308" s="64"/>
      <c r="W308" s="64"/>
      <c r="X308" s="64"/>
    </row>
    <row r="309" outlineLevel="1">
      <c r="A309" s="187" t="s">
        <v>241</v>
      </c>
      <c r="B309" s="172" t="s">
        <v>1079</v>
      </c>
      <c r="C309" s="19" t="s">
        <v>1080</v>
      </c>
      <c r="D309" s="19" t="s">
        <v>1081</v>
      </c>
      <c r="E309" s="173" t="s">
        <v>720</v>
      </c>
      <c r="F309" s="173" t="s">
        <v>316</v>
      </c>
      <c r="G309" s="174"/>
      <c r="H309" s="176"/>
      <c r="I309" s="64"/>
      <c r="J309" s="64"/>
      <c r="K309" s="64"/>
      <c r="L309" s="64"/>
      <c r="M309" s="64"/>
      <c r="N309" s="64"/>
      <c r="O309" s="64"/>
      <c r="P309" s="64"/>
      <c r="Q309" s="64"/>
      <c r="R309" s="64"/>
      <c r="S309" s="64"/>
      <c r="T309" s="64"/>
      <c r="U309" s="64"/>
      <c r="V309" s="64"/>
      <c r="W309" s="64"/>
      <c r="X309" s="64"/>
    </row>
    <row r="310" outlineLevel="1">
      <c r="A310" s="187" t="s">
        <v>241</v>
      </c>
      <c r="B310" s="172" t="s">
        <v>1082</v>
      </c>
      <c r="C310" s="19" t="s">
        <v>1083</v>
      </c>
      <c r="D310" s="19" t="s">
        <v>1084</v>
      </c>
      <c r="E310" s="173" t="s">
        <v>720</v>
      </c>
      <c r="F310" s="173" t="s">
        <v>316</v>
      </c>
      <c r="G310" s="174"/>
      <c r="H310" s="176"/>
      <c r="I310" s="64"/>
      <c r="J310" s="64"/>
      <c r="K310" s="64"/>
      <c r="L310" s="64"/>
      <c r="M310" s="64"/>
      <c r="N310" s="64"/>
      <c r="O310" s="64"/>
      <c r="P310" s="64"/>
      <c r="Q310" s="64"/>
      <c r="R310" s="64"/>
      <c r="S310" s="64"/>
      <c r="T310" s="64"/>
      <c r="U310" s="64"/>
      <c r="V310" s="64"/>
      <c r="W310" s="64"/>
      <c r="X310" s="64"/>
    </row>
    <row r="311">
      <c r="A311" s="189" t="s">
        <v>1085</v>
      </c>
      <c r="B311" s="179">
        <v>6.01</v>
      </c>
      <c r="C311" s="180" t="s">
        <v>1086</v>
      </c>
      <c r="D311" s="181"/>
      <c r="E311" s="182"/>
      <c r="F311" s="183">
        <f>countif(F319:F339,"Pass")/6</f>
        <v>0</v>
      </c>
      <c r="G311" s="184"/>
      <c r="H311" s="185"/>
      <c r="I311" s="186"/>
      <c r="J311" s="186"/>
      <c r="K311" s="186"/>
      <c r="L311" s="186"/>
      <c r="M311" s="186"/>
      <c r="N311" s="186"/>
      <c r="O311" s="186"/>
      <c r="P311" s="186"/>
      <c r="Q311" s="186"/>
      <c r="R311" s="186"/>
      <c r="S311" s="186"/>
      <c r="T311" s="186"/>
      <c r="U311" s="186"/>
      <c r="V311" s="186"/>
      <c r="W311" s="186"/>
      <c r="X311" s="186"/>
    </row>
    <row r="312" outlineLevel="1">
      <c r="A312" s="187" t="s">
        <v>1085</v>
      </c>
      <c r="B312" s="215" t="s">
        <v>1087</v>
      </c>
      <c r="C312" s="19" t="s">
        <v>1088</v>
      </c>
      <c r="D312" s="19" t="s">
        <v>1089</v>
      </c>
      <c r="E312" s="216" t="s">
        <v>720</v>
      </c>
      <c r="F312" s="216" t="s">
        <v>316</v>
      </c>
      <c r="G312" s="216"/>
      <c r="H312" s="217"/>
      <c r="I312" s="21"/>
      <c r="J312" s="21"/>
      <c r="K312" s="21"/>
      <c r="L312" s="21"/>
      <c r="M312" s="21"/>
      <c r="N312" s="21"/>
      <c r="O312" s="21"/>
      <c r="P312" s="21"/>
      <c r="Q312" s="21"/>
      <c r="R312" s="21"/>
      <c r="S312" s="21"/>
      <c r="T312" s="21"/>
      <c r="U312" s="21"/>
      <c r="V312" s="21"/>
      <c r="W312" s="21"/>
      <c r="X312" s="21"/>
    </row>
    <row r="313" outlineLevel="1">
      <c r="A313" s="187" t="s">
        <v>1085</v>
      </c>
      <c r="B313" s="215" t="s">
        <v>1090</v>
      </c>
      <c r="C313" s="19" t="s">
        <v>1091</v>
      </c>
      <c r="D313" s="19" t="s">
        <v>1089</v>
      </c>
      <c r="E313" s="216" t="s">
        <v>720</v>
      </c>
      <c r="F313" s="216" t="s">
        <v>316</v>
      </c>
      <c r="G313" s="216"/>
      <c r="H313" s="217"/>
      <c r="I313" s="21"/>
      <c r="J313" s="21"/>
      <c r="K313" s="21"/>
      <c r="L313" s="21"/>
      <c r="M313" s="21"/>
      <c r="N313" s="21"/>
      <c r="O313" s="21"/>
      <c r="P313" s="21"/>
      <c r="Q313" s="21"/>
      <c r="R313" s="21"/>
      <c r="S313" s="21"/>
      <c r="T313" s="21"/>
      <c r="U313" s="21"/>
      <c r="V313" s="21"/>
      <c r="W313" s="21"/>
      <c r="X313" s="21"/>
    </row>
    <row r="314" outlineLevel="1">
      <c r="A314" s="187" t="s">
        <v>1085</v>
      </c>
      <c r="B314" s="215" t="s">
        <v>1092</v>
      </c>
      <c r="C314" s="19" t="s">
        <v>1093</v>
      </c>
      <c r="D314" s="19" t="s">
        <v>1089</v>
      </c>
      <c r="E314" s="216" t="s">
        <v>720</v>
      </c>
      <c r="F314" s="216" t="s">
        <v>316</v>
      </c>
      <c r="G314" s="216"/>
      <c r="H314" s="217"/>
      <c r="I314" s="21"/>
      <c r="J314" s="21"/>
      <c r="K314" s="21"/>
      <c r="L314" s="21"/>
      <c r="M314" s="21"/>
      <c r="N314" s="21"/>
      <c r="O314" s="21"/>
      <c r="P314" s="21"/>
      <c r="Q314" s="21"/>
      <c r="R314" s="21"/>
      <c r="S314" s="21"/>
      <c r="T314" s="21"/>
      <c r="U314" s="21"/>
      <c r="V314" s="21"/>
      <c r="W314" s="21"/>
      <c r="X314" s="21"/>
    </row>
    <row r="315" outlineLevel="1">
      <c r="A315" s="187" t="s">
        <v>1085</v>
      </c>
      <c r="B315" s="215" t="s">
        <v>1094</v>
      </c>
      <c r="C315" s="19" t="s">
        <v>1095</v>
      </c>
      <c r="D315" s="19" t="s">
        <v>1089</v>
      </c>
      <c r="E315" s="216" t="s">
        <v>720</v>
      </c>
      <c r="F315" s="216" t="s">
        <v>316</v>
      </c>
      <c r="G315" s="216"/>
      <c r="H315" s="217"/>
      <c r="I315" s="21"/>
      <c r="J315" s="21"/>
      <c r="K315" s="21"/>
      <c r="L315" s="21"/>
      <c r="M315" s="21"/>
      <c r="N315" s="21"/>
      <c r="O315" s="21"/>
      <c r="P315" s="21"/>
      <c r="Q315" s="21"/>
      <c r="R315" s="21"/>
      <c r="S315" s="21"/>
      <c r="T315" s="21"/>
      <c r="U315" s="21"/>
      <c r="V315" s="21"/>
      <c r="W315" s="21"/>
      <c r="X315" s="21"/>
    </row>
    <row r="316" outlineLevel="1">
      <c r="A316" s="187" t="s">
        <v>1085</v>
      </c>
      <c r="B316" s="215" t="s">
        <v>1096</v>
      </c>
      <c r="C316" s="19" t="s">
        <v>1097</v>
      </c>
      <c r="D316" s="19" t="s">
        <v>1089</v>
      </c>
      <c r="E316" s="216" t="s">
        <v>720</v>
      </c>
      <c r="F316" s="216" t="s">
        <v>316</v>
      </c>
      <c r="G316" s="216"/>
      <c r="H316" s="217"/>
      <c r="I316" s="21"/>
      <c r="J316" s="21"/>
      <c r="K316" s="21"/>
      <c r="L316" s="21"/>
      <c r="M316" s="21"/>
      <c r="N316" s="21"/>
      <c r="O316" s="21"/>
      <c r="P316" s="21"/>
      <c r="Q316" s="21"/>
      <c r="R316" s="21"/>
      <c r="S316" s="21"/>
      <c r="T316" s="21"/>
      <c r="U316" s="21"/>
      <c r="V316" s="21"/>
      <c r="W316" s="21"/>
      <c r="X316" s="21"/>
    </row>
    <row r="317" outlineLevel="1">
      <c r="A317" s="187" t="s">
        <v>1085</v>
      </c>
      <c r="B317" s="215" t="s">
        <v>1098</v>
      </c>
      <c r="C317" s="19" t="s">
        <v>1099</v>
      </c>
      <c r="D317" s="19" t="s">
        <v>1089</v>
      </c>
      <c r="E317" s="216" t="s">
        <v>720</v>
      </c>
      <c r="F317" s="216" t="s">
        <v>316</v>
      </c>
      <c r="G317" s="216"/>
      <c r="H317" s="217"/>
      <c r="I317" s="21"/>
      <c r="J317" s="21"/>
      <c r="K317" s="21"/>
      <c r="L317" s="21"/>
      <c r="M317" s="21"/>
      <c r="N317" s="21"/>
      <c r="O317" s="21"/>
      <c r="P317" s="21"/>
      <c r="Q317" s="21"/>
      <c r="R317" s="21"/>
      <c r="S317" s="21"/>
      <c r="T317" s="21"/>
      <c r="U317" s="21"/>
      <c r="V317" s="21"/>
      <c r="W317" s="21"/>
      <c r="X317" s="21"/>
    </row>
    <row r="318" outlineLevel="1">
      <c r="A318" s="187" t="s">
        <v>1085</v>
      </c>
      <c r="B318" s="215" t="s">
        <v>1100</v>
      </c>
      <c r="C318" s="19" t="s">
        <v>1101</v>
      </c>
      <c r="D318" s="19" t="s">
        <v>1102</v>
      </c>
      <c r="E318" s="216" t="s">
        <v>720</v>
      </c>
      <c r="F318" s="216" t="s">
        <v>316</v>
      </c>
      <c r="G318" s="216"/>
      <c r="H318" s="217"/>
      <c r="I318" s="21"/>
      <c r="J318" s="21"/>
      <c r="K318" s="21"/>
      <c r="L318" s="21"/>
      <c r="M318" s="21"/>
      <c r="N318" s="21"/>
      <c r="O318" s="21"/>
      <c r="P318" s="21"/>
      <c r="Q318" s="21"/>
      <c r="R318" s="21"/>
      <c r="S318" s="21"/>
      <c r="T318" s="21"/>
      <c r="U318" s="21"/>
      <c r="V318" s="21"/>
      <c r="W318" s="21"/>
      <c r="X318" s="21"/>
    </row>
    <row r="319">
      <c r="A319" s="189" t="s">
        <v>1085</v>
      </c>
      <c r="B319" s="179">
        <v>6.02</v>
      </c>
      <c r="C319" s="180" t="s">
        <v>1103</v>
      </c>
      <c r="D319" s="181"/>
      <c r="E319" s="182"/>
      <c r="F319" s="183">
        <f>countif(F325:F340,"Pass")/6</f>
        <v>0</v>
      </c>
      <c r="G319" s="184"/>
      <c r="H319" s="185"/>
      <c r="I319" s="186"/>
      <c r="J319" s="186"/>
      <c r="K319" s="186"/>
      <c r="L319" s="186"/>
      <c r="M319" s="186"/>
      <c r="N319" s="186"/>
      <c r="O319" s="186"/>
      <c r="P319" s="186"/>
      <c r="Q319" s="186"/>
      <c r="R319" s="186"/>
      <c r="S319" s="186"/>
      <c r="T319" s="186"/>
      <c r="U319" s="186"/>
      <c r="V319" s="186"/>
      <c r="W319" s="186"/>
      <c r="X319" s="186"/>
    </row>
    <row r="320" outlineLevel="1">
      <c r="A320" s="187" t="s">
        <v>1085</v>
      </c>
      <c r="B320" s="215" t="s">
        <v>1104</v>
      </c>
      <c r="C320" s="19" t="s">
        <v>1105</v>
      </c>
      <c r="D320" s="19" t="s">
        <v>1089</v>
      </c>
      <c r="E320" s="216" t="s">
        <v>720</v>
      </c>
      <c r="F320" s="216" t="s">
        <v>316</v>
      </c>
      <c r="G320" s="216"/>
      <c r="H320" s="217"/>
      <c r="I320" s="21"/>
      <c r="J320" s="21"/>
      <c r="K320" s="21"/>
      <c r="L320" s="21"/>
      <c r="M320" s="21"/>
      <c r="N320" s="21"/>
      <c r="O320" s="21"/>
      <c r="P320" s="21"/>
      <c r="Q320" s="21"/>
      <c r="R320" s="21"/>
      <c r="S320" s="21"/>
      <c r="T320" s="21"/>
      <c r="U320" s="21"/>
      <c r="V320" s="21"/>
      <c r="W320" s="21"/>
      <c r="X320" s="21"/>
    </row>
    <row r="321" outlineLevel="1">
      <c r="A321" s="187" t="s">
        <v>1085</v>
      </c>
      <c r="B321" s="215" t="s">
        <v>1106</v>
      </c>
      <c r="C321" s="19" t="s">
        <v>1107</v>
      </c>
      <c r="D321" s="19" t="s">
        <v>1089</v>
      </c>
      <c r="E321" s="216" t="s">
        <v>720</v>
      </c>
      <c r="F321" s="216" t="s">
        <v>316</v>
      </c>
      <c r="G321" s="216"/>
      <c r="H321" s="217"/>
      <c r="I321" s="21"/>
      <c r="J321" s="21"/>
      <c r="K321" s="21"/>
      <c r="L321" s="21"/>
      <c r="M321" s="21"/>
      <c r="N321" s="21"/>
      <c r="O321" s="21"/>
      <c r="P321" s="21"/>
      <c r="Q321" s="21"/>
      <c r="R321" s="21"/>
      <c r="S321" s="21"/>
      <c r="T321" s="21"/>
      <c r="U321" s="21"/>
      <c r="V321" s="21"/>
      <c r="W321" s="21"/>
      <c r="X321" s="21"/>
    </row>
    <row r="322" outlineLevel="1">
      <c r="A322" s="187" t="s">
        <v>1085</v>
      </c>
      <c r="B322" s="215" t="s">
        <v>1108</v>
      </c>
      <c r="C322" s="19" t="s">
        <v>1109</v>
      </c>
      <c r="D322" s="19" t="s">
        <v>1089</v>
      </c>
      <c r="E322" s="216" t="s">
        <v>720</v>
      </c>
      <c r="F322" s="216" t="s">
        <v>316</v>
      </c>
      <c r="G322" s="216"/>
      <c r="H322" s="217"/>
      <c r="I322" s="21"/>
      <c r="J322" s="21"/>
      <c r="K322" s="21"/>
      <c r="L322" s="21"/>
      <c r="M322" s="21"/>
      <c r="N322" s="21"/>
      <c r="O322" s="21"/>
      <c r="P322" s="21"/>
      <c r="Q322" s="21"/>
      <c r="R322" s="21"/>
      <c r="S322" s="21"/>
      <c r="T322" s="21"/>
      <c r="U322" s="21"/>
      <c r="V322" s="21"/>
      <c r="W322" s="21"/>
      <c r="X322" s="21"/>
    </row>
    <row r="323" outlineLevel="1">
      <c r="A323" s="187" t="s">
        <v>1085</v>
      </c>
      <c r="B323" s="215" t="s">
        <v>1110</v>
      </c>
      <c r="C323" s="19" t="s">
        <v>1111</v>
      </c>
      <c r="D323" s="19" t="s">
        <v>1089</v>
      </c>
      <c r="F323" s="216" t="s">
        <v>316</v>
      </c>
      <c r="G323" s="216"/>
      <c r="H323" s="217"/>
      <c r="I323" s="21"/>
      <c r="J323" s="21"/>
      <c r="K323" s="21"/>
      <c r="L323" s="21"/>
      <c r="M323" s="21"/>
      <c r="N323" s="21"/>
      <c r="O323" s="21"/>
      <c r="P323" s="21"/>
      <c r="Q323" s="21"/>
      <c r="R323" s="21"/>
      <c r="S323" s="21"/>
      <c r="T323" s="21"/>
      <c r="U323" s="21"/>
      <c r="V323" s="21"/>
      <c r="W323" s="21"/>
      <c r="X323" s="21"/>
    </row>
    <row r="324" outlineLevel="1">
      <c r="A324" s="187" t="s">
        <v>1085</v>
      </c>
      <c r="B324" s="215" t="s">
        <v>1112</v>
      </c>
      <c r="C324" s="19" t="s">
        <v>1099</v>
      </c>
      <c r="D324" s="19" t="s">
        <v>1089</v>
      </c>
      <c r="E324" s="216" t="s">
        <v>720</v>
      </c>
      <c r="F324" s="216" t="s">
        <v>316</v>
      </c>
      <c r="G324" s="216"/>
      <c r="H324" s="217"/>
      <c r="I324" s="21"/>
      <c r="J324" s="21"/>
      <c r="K324" s="21"/>
      <c r="L324" s="21"/>
      <c r="M324" s="21"/>
      <c r="N324" s="21"/>
      <c r="O324" s="21"/>
      <c r="P324" s="21"/>
      <c r="Q324" s="21"/>
      <c r="R324" s="21"/>
      <c r="S324" s="21"/>
      <c r="T324" s="21"/>
      <c r="U324" s="21"/>
      <c r="V324" s="21"/>
      <c r="W324" s="21"/>
      <c r="X324" s="21"/>
    </row>
    <row r="325">
      <c r="A325" s="189" t="s">
        <v>1085</v>
      </c>
      <c r="B325" s="179">
        <v>6.03</v>
      </c>
      <c r="C325" s="180" t="s">
        <v>1113</v>
      </c>
      <c r="D325" s="181"/>
      <c r="E325" s="182"/>
      <c r="F325" s="183">
        <f>countif(F331:F341,"Pass")/6</f>
        <v>0</v>
      </c>
      <c r="G325" s="184"/>
      <c r="H325" s="185"/>
      <c r="I325" s="186"/>
      <c r="J325" s="186"/>
      <c r="K325" s="186"/>
      <c r="L325" s="186"/>
      <c r="M325" s="186"/>
      <c r="N325" s="186"/>
      <c r="O325" s="186"/>
      <c r="P325" s="186"/>
      <c r="Q325" s="186"/>
      <c r="R325" s="186"/>
      <c r="S325" s="186"/>
      <c r="T325" s="186"/>
      <c r="U325" s="186"/>
      <c r="V325" s="186"/>
      <c r="W325" s="186"/>
      <c r="X325" s="186"/>
    </row>
    <row r="326" outlineLevel="1">
      <c r="A326" s="187" t="s">
        <v>1085</v>
      </c>
      <c r="B326" s="215" t="s">
        <v>1114</v>
      </c>
      <c r="C326" s="19" t="s">
        <v>1115</v>
      </c>
      <c r="D326" s="19" t="s">
        <v>1089</v>
      </c>
      <c r="E326" s="216" t="s">
        <v>720</v>
      </c>
      <c r="F326" s="216" t="s">
        <v>316</v>
      </c>
      <c r="G326" s="216"/>
      <c r="H326" s="217"/>
      <c r="I326" s="21"/>
      <c r="J326" s="21"/>
      <c r="K326" s="21"/>
      <c r="L326" s="21"/>
      <c r="M326" s="21"/>
      <c r="N326" s="21"/>
      <c r="O326" s="21"/>
      <c r="P326" s="21"/>
      <c r="Q326" s="21"/>
      <c r="R326" s="21"/>
      <c r="S326" s="21"/>
      <c r="T326" s="21"/>
      <c r="U326" s="21"/>
      <c r="V326" s="21"/>
      <c r="W326" s="21"/>
      <c r="X326" s="21"/>
    </row>
    <row r="327" outlineLevel="1">
      <c r="A327" s="187" t="s">
        <v>1085</v>
      </c>
      <c r="B327" s="215" t="s">
        <v>1116</v>
      </c>
      <c r="C327" s="19" t="s">
        <v>1117</v>
      </c>
      <c r="D327" s="19" t="s">
        <v>1089</v>
      </c>
      <c r="E327" s="216" t="s">
        <v>720</v>
      </c>
      <c r="F327" s="216" t="s">
        <v>316</v>
      </c>
      <c r="G327" s="216"/>
      <c r="H327" s="217"/>
      <c r="I327" s="21"/>
      <c r="J327" s="21"/>
      <c r="K327" s="21"/>
      <c r="L327" s="21"/>
      <c r="M327" s="21"/>
      <c r="N327" s="21"/>
      <c r="O327" s="21"/>
      <c r="P327" s="21"/>
      <c r="Q327" s="21"/>
      <c r="R327" s="21"/>
      <c r="S327" s="21"/>
      <c r="T327" s="21"/>
      <c r="U327" s="21"/>
      <c r="V327" s="21"/>
      <c r="W327" s="21"/>
      <c r="X327" s="21"/>
    </row>
    <row r="328" outlineLevel="1">
      <c r="A328" s="187" t="s">
        <v>1085</v>
      </c>
      <c r="B328" s="215" t="s">
        <v>1118</v>
      </c>
      <c r="C328" s="19" t="s">
        <v>1119</v>
      </c>
      <c r="D328" s="19" t="s">
        <v>1089</v>
      </c>
      <c r="E328" s="216" t="s">
        <v>720</v>
      </c>
      <c r="F328" s="216" t="s">
        <v>316</v>
      </c>
      <c r="G328" s="216"/>
      <c r="H328" s="217"/>
      <c r="I328" s="21"/>
      <c r="J328" s="21"/>
      <c r="K328" s="21"/>
      <c r="L328" s="21"/>
      <c r="M328" s="21"/>
      <c r="N328" s="21"/>
      <c r="O328" s="21"/>
      <c r="P328" s="21"/>
      <c r="Q328" s="21"/>
      <c r="R328" s="21"/>
      <c r="S328" s="21"/>
      <c r="T328" s="21"/>
      <c r="U328" s="21"/>
      <c r="V328" s="21"/>
      <c r="W328" s="21"/>
      <c r="X328" s="21"/>
    </row>
    <row r="329" outlineLevel="1">
      <c r="A329" s="187" t="s">
        <v>1085</v>
      </c>
      <c r="B329" s="215" t="s">
        <v>1120</v>
      </c>
      <c r="C329" s="19" t="s">
        <v>1121</v>
      </c>
      <c r="D329" s="19" t="s">
        <v>1089</v>
      </c>
      <c r="E329" s="216" t="s">
        <v>720</v>
      </c>
      <c r="F329" s="216" t="s">
        <v>316</v>
      </c>
      <c r="G329" s="216"/>
      <c r="H329" s="217"/>
      <c r="I329" s="21"/>
      <c r="J329" s="21"/>
      <c r="K329" s="21"/>
      <c r="L329" s="21"/>
      <c r="M329" s="21"/>
      <c r="N329" s="21"/>
      <c r="O329" s="21"/>
      <c r="P329" s="21"/>
      <c r="Q329" s="21"/>
      <c r="R329" s="21"/>
      <c r="S329" s="21"/>
      <c r="T329" s="21"/>
      <c r="U329" s="21"/>
      <c r="V329" s="21"/>
      <c r="W329" s="21"/>
      <c r="X329" s="21"/>
    </row>
    <row r="330" outlineLevel="1">
      <c r="A330" s="187" t="s">
        <v>1085</v>
      </c>
      <c r="B330" s="215" t="s">
        <v>1122</v>
      </c>
      <c r="C330" s="19" t="s">
        <v>1099</v>
      </c>
      <c r="D330" s="19" t="s">
        <v>1089</v>
      </c>
      <c r="E330" s="216" t="s">
        <v>720</v>
      </c>
      <c r="F330" s="216" t="s">
        <v>316</v>
      </c>
      <c r="G330" s="216"/>
      <c r="H330" s="217"/>
      <c r="I330" s="21"/>
      <c r="J330" s="21"/>
      <c r="K330" s="21"/>
      <c r="L330" s="21"/>
      <c r="M330" s="21"/>
      <c r="N330" s="21"/>
      <c r="O330" s="21"/>
      <c r="P330" s="21"/>
      <c r="Q330" s="21"/>
      <c r="R330" s="21"/>
      <c r="S330" s="21"/>
      <c r="T330" s="21"/>
      <c r="U330" s="21"/>
      <c r="V330" s="21"/>
      <c r="W330" s="21"/>
      <c r="X330" s="21"/>
    </row>
    <row r="331">
      <c r="A331" s="189" t="s">
        <v>1085</v>
      </c>
      <c r="B331" s="179">
        <v>6.04</v>
      </c>
      <c r="C331" s="180" t="s">
        <v>1123</v>
      </c>
      <c r="D331" s="181"/>
      <c r="E331" s="182"/>
      <c r="F331" s="183">
        <f>countif(F335:F342,"Pass")/6</f>
        <v>0</v>
      </c>
      <c r="G331" s="184"/>
      <c r="H331" s="185"/>
      <c r="I331" s="186"/>
      <c r="J331" s="186"/>
      <c r="K331" s="186"/>
      <c r="L331" s="186"/>
      <c r="M331" s="186"/>
      <c r="N331" s="186"/>
      <c r="O331" s="186"/>
      <c r="P331" s="186"/>
      <c r="Q331" s="186"/>
      <c r="R331" s="186"/>
      <c r="S331" s="186"/>
      <c r="T331" s="186"/>
      <c r="U331" s="186"/>
      <c r="V331" s="186"/>
      <c r="W331" s="186"/>
      <c r="X331" s="186"/>
    </row>
    <row r="332" outlineLevel="1">
      <c r="A332" s="187" t="s">
        <v>1085</v>
      </c>
      <c r="B332" s="215" t="s">
        <v>1124</v>
      </c>
      <c r="C332" s="19" t="s">
        <v>1125</v>
      </c>
      <c r="D332" s="19" t="s">
        <v>1089</v>
      </c>
      <c r="E332" s="216" t="s">
        <v>720</v>
      </c>
      <c r="F332" s="216" t="s">
        <v>316</v>
      </c>
      <c r="G332" s="216"/>
      <c r="H332" s="217"/>
      <c r="I332" s="21"/>
      <c r="J332" s="21"/>
      <c r="K332" s="21"/>
      <c r="L332" s="21"/>
      <c r="M332" s="21"/>
      <c r="N332" s="21"/>
      <c r="O332" s="21"/>
      <c r="P332" s="21"/>
      <c r="Q332" s="21"/>
      <c r="R332" s="21"/>
      <c r="S332" s="21"/>
      <c r="T332" s="21"/>
      <c r="U332" s="21"/>
      <c r="V332" s="21"/>
      <c r="W332" s="21"/>
      <c r="X332" s="21"/>
    </row>
    <row r="333" outlineLevel="1">
      <c r="A333" s="187" t="s">
        <v>1085</v>
      </c>
      <c r="B333" s="215" t="s">
        <v>1126</v>
      </c>
      <c r="C333" s="19" t="s">
        <v>1127</v>
      </c>
      <c r="D333" s="19" t="s">
        <v>1089</v>
      </c>
      <c r="E333" s="216" t="s">
        <v>720</v>
      </c>
      <c r="F333" s="216" t="s">
        <v>316</v>
      </c>
      <c r="G333" s="216"/>
      <c r="H333" s="217"/>
      <c r="I333" s="21"/>
      <c r="J333" s="21"/>
      <c r="K333" s="21"/>
      <c r="L333" s="21"/>
      <c r="M333" s="21"/>
      <c r="N333" s="21"/>
      <c r="O333" s="21"/>
      <c r="P333" s="21"/>
      <c r="Q333" s="21"/>
      <c r="R333" s="21"/>
      <c r="S333" s="21"/>
      <c r="T333" s="21"/>
      <c r="U333" s="21"/>
      <c r="V333" s="21"/>
      <c r="W333" s="21"/>
      <c r="X333" s="21"/>
    </row>
    <row r="334" outlineLevel="1">
      <c r="A334" s="187" t="s">
        <v>1085</v>
      </c>
      <c r="B334" s="215" t="s">
        <v>1128</v>
      </c>
      <c r="C334" s="19" t="s">
        <v>1099</v>
      </c>
      <c r="D334" s="19" t="s">
        <v>1089</v>
      </c>
      <c r="E334" s="216" t="s">
        <v>720</v>
      </c>
      <c r="F334" s="216" t="s">
        <v>316</v>
      </c>
      <c r="G334" s="216"/>
      <c r="H334" s="217"/>
      <c r="I334" s="21"/>
      <c r="J334" s="21"/>
      <c r="K334" s="21"/>
      <c r="L334" s="21"/>
      <c r="M334" s="21"/>
      <c r="N334" s="21"/>
      <c r="O334" s="21"/>
      <c r="P334" s="21"/>
      <c r="Q334" s="21"/>
      <c r="R334" s="21"/>
      <c r="S334" s="21"/>
      <c r="T334" s="21"/>
      <c r="U334" s="21"/>
      <c r="V334" s="21"/>
      <c r="W334" s="21"/>
      <c r="X334" s="21"/>
    </row>
    <row r="335">
      <c r="A335" s="189" t="s">
        <v>1085</v>
      </c>
      <c r="B335" s="179">
        <v>6.05</v>
      </c>
      <c r="C335" s="180" t="s">
        <v>1129</v>
      </c>
      <c r="D335" s="181"/>
      <c r="E335" s="182"/>
      <c r="F335" s="183">
        <f>countif(F338:F343,"Pass")/6</f>
        <v>0</v>
      </c>
      <c r="G335" s="184"/>
      <c r="H335" s="185"/>
      <c r="I335" s="186"/>
      <c r="J335" s="186"/>
      <c r="K335" s="186"/>
      <c r="L335" s="186"/>
      <c r="M335" s="186"/>
      <c r="N335" s="186"/>
      <c r="O335" s="186"/>
      <c r="P335" s="186"/>
      <c r="Q335" s="186"/>
      <c r="R335" s="186"/>
      <c r="S335" s="186"/>
      <c r="T335" s="186"/>
      <c r="U335" s="186"/>
      <c r="V335" s="186"/>
      <c r="W335" s="186"/>
      <c r="X335" s="186"/>
    </row>
    <row r="336" outlineLevel="1">
      <c r="A336" s="187" t="s">
        <v>1085</v>
      </c>
      <c r="B336" s="215" t="s">
        <v>1130</v>
      </c>
      <c r="C336" s="19" t="s">
        <v>1131</v>
      </c>
      <c r="D336" s="19" t="s">
        <v>1089</v>
      </c>
      <c r="E336" s="216" t="s">
        <v>720</v>
      </c>
      <c r="F336" s="216" t="s">
        <v>316</v>
      </c>
      <c r="G336" s="216"/>
      <c r="H336" s="217"/>
      <c r="I336" s="21"/>
      <c r="J336" s="21"/>
      <c r="K336" s="21"/>
      <c r="L336" s="21"/>
      <c r="M336" s="21"/>
      <c r="N336" s="21"/>
      <c r="O336" s="21"/>
      <c r="P336" s="21"/>
      <c r="Q336" s="21"/>
      <c r="R336" s="21"/>
      <c r="S336" s="21"/>
      <c r="T336" s="21"/>
      <c r="U336" s="21"/>
      <c r="V336" s="21"/>
      <c r="W336" s="21"/>
      <c r="X336" s="21"/>
    </row>
    <row r="337" outlineLevel="1">
      <c r="A337" s="187" t="s">
        <v>1085</v>
      </c>
      <c r="B337" s="215" t="s">
        <v>1132</v>
      </c>
      <c r="C337" s="19" t="s">
        <v>1099</v>
      </c>
      <c r="D337" s="19" t="s">
        <v>1089</v>
      </c>
      <c r="E337" s="216" t="s">
        <v>720</v>
      </c>
      <c r="F337" s="216" t="s">
        <v>316</v>
      </c>
      <c r="G337" s="216"/>
      <c r="H337" s="217"/>
      <c r="I337" s="21"/>
      <c r="J337" s="21"/>
      <c r="K337" s="21"/>
      <c r="L337" s="21"/>
      <c r="M337" s="21"/>
      <c r="N337" s="21"/>
      <c r="O337" s="21"/>
      <c r="P337" s="21"/>
      <c r="Q337" s="21"/>
      <c r="R337" s="21"/>
      <c r="S337" s="21"/>
      <c r="T337" s="21"/>
      <c r="U337" s="21"/>
      <c r="V337" s="21"/>
      <c r="W337" s="21"/>
      <c r="X337" s="21"/>
    </row>
    <row r="338">
      <c r="A338" s="189" t="s">
        <v>1085</v>
      </c>
      <c r="B338" s="179">
        <v>6.06</v>
      </c>
      <c r="C338" s="180" t="s">
        <v>1133</v>
      </c>
      <c r="D338" s="181"/>
      <c r="E338" s="182"/>
      <c r="F338" s="183">
        <f>countif(F339:F344,"Pass")/6</f>
        <v>0</v>
      </c>
      <c r="G338" s="184"/>
      <c r="H338" s="185"/>
      <c r="I338" s="186"/>
      <c r="J338" s="186"/>
      <c r="K338" s="186"/>
      <c r="L338" s="186"/>
      <c r="M338" s="186"/>
      <c r="N338" s="186"/>
      <c r="O338" s="186"/>
      <c r="P338" s="186"/>
      <c r="Q338" s="186"/>
      <c r="R338" s="186"/>
      <c r="S338" s="186"/>
      <c r="T338" s="186"/>
      <c r="U338" s="186"/>
      <c r="V338" s="186"/>
      <c r="W338" s="186"/>
      <c r="X338" s="186"/>
    </row>
    <row r="339" outlineLevel="1">
      <c r="A339" s="187" t="s">
        <v>1085</v>
      </c>
      <c r="B339" s="172" t="s">
        <v>1134</v>
      </c>
      <c r="C339" s="19" t="s">
        <v>1135</v>
      </c>
      <c r="D339" s="19" t="s">
        <v>1089</v>
      </c>
      <c r="E339" s="173" t="s">
        <v>720</v>
      </c>
      <c r="F339" s="173" t="s">
        <v>316</v>
      </c>
      <c r="G339" s="174"/>
      <c r="H339" s="218"/>
      <c r="I339" s="64"/>
      <c r="J339" s="64"/>
      <c r="K339" s="64"/>
      <c r="L339" s="64"/>
      <c r="M339" s="64"/>
      <c r="N339" s="64"/>
      <c r="O339" s="64"/>
      <c r="P339" s="64"/>
      <c r="Q339" s="64"/>
      <c r="R339" s="64"/>
      <c r="S339" s="64"/>
      <c r="T339" s="64"/>
      <c r="U339" s="64"/>
      <c r="V339" s="64"/>
      <c r="W339" s="64"/>
      <c r="X339" s="64"/>
    </row>
    <row r="340" outlineLevel="1">
      <c r="A340" s="187" t="s">
        <v>1085</v>
      </c>
      <c r="B340" s="172" t="s">
        <v>1136</v>
      </c>
      <c r="C340" s="19" t="s">
        <v>1099</v>
      </c>
      <c r="D340" s="19" t="s">
        <v>1089</v>
      </c>
      <c r="E340" s="173" t="s">
        <v>720</v>
      </c>
      <c r="F340" s="173" t="s">
        <v>316</v>
      </c>
      <c r="G340" s="174"/>
      <c r="H340" s="218"/>
      <c r="I340" s="64"/>
      <c r="J340" s="64"/>
      <c r="K340" s="64"/>
      <c r="L340" s="64"/>
      <c r="M340" s="64"/>
      <c r="N340" s="64"/>
      <c r="O340" s="64"/>
      <c r="P340" s="64"/>
      <c r="Q340" s="64"/>
      <c r="R340" s="64"/>
      <c r="S340" s="64"/>
      <c r="T340" s="64"/>
      <c r="U340" s="64"/>
      <c r="V340" s="64"/>
      <c r="W340" s="64"/>
      <c r="X340" s="64"/>
    </row>
    <row r="341">
      <c r="A341" s="219"/>
      <c r="B341" s="172"/>
      <c r="C341" s="44"/>
      <c r="D341" s="44"/>
      <c r="E341" s="173"/>
      <c r="F341" s="173"/>
      <c r="G341" s="174"/>
      <c r="H341" s="218"/>
      <c r="I341" s="64"/>
      <c r="J341" s="64"/>
      <c r="K341" s="64"/>
      <c r="L341" s="64"/>
      <c r="M341" s="64"/>
      <c r="N341" s="64"/>
      <c r="O341" s="64"/>
      <c r="P341" s="64"/>
      <c r="Q341" s="64"/>
      <c r="R341" s="64"/>
      <c r="S341" s="64"/>
      <c r="T341" s="64"/>
      <c r="U341" s="64"/>
      <c r="V341" s="64"/>
      <c r="W341" s="64"/>
      <c r="X341" s="64"/>
    </row>
    <row r="342">
      <c r="A342" s="219"/>
      <c r="B342" s="172"/>
      <c r="C342" s="44"/>
      <c r="D342" s="44"/>
      <c r="E342" s="173"/>
      <c r="F342" s="173"/>
      <c r="G342" s="174"/>
      <c r="H342" s="218"/>
      <c r="I342" s="64"/>
      <c r="J342" s="64"/>
      <c r="K342" s="64"/>
      <c r="L342" s="64"/>
      <c r="M342" s="64"/>
      <c r="N342" s="64"/>
      <c r="O342" s="64"/>
      <c r="P342" s="64"/>
      <c r="Q342" s="64"/>
      <c r="R342" s="64"/>
      <c r="S342" s="64"/>
      <c r="T342" s="64"/>
      <c r="U342" s="64"/>
      <c r="V342" s="64"/>
      <c r="W342" s="64"/>
      <c r="X342" s="64"/>
    </row>
    <row r="343">
      <c r="A343" s="219"/>
      <c r="B343" s="172"/>
      <c r="C343" s="44"/>
      <c r="D343" s="44"/>
      <c r="E343" s="173"/>
      <c r="F343" s="173"/>
      <c r="G343" s="174"/>
      <c r="H343" s="218"/>
      <c r="I343" s="64"/>
      <c r="J343" s="64"/>
      <c r="K343" s="64"/>
      <c r="L343" s="64"/>
      <c r="M343" s="64"/>
      <c r="N343" s="64"/>
      <c r="O343" s="64"/>
      <c r="P343" s="64"/>
      <c r="Q343" s="64"/>
      <c r="R343" s="64"/>
      <c r="S343" s="64"/>
      <c r="T343" s="64"/>
      <c r="U343" s="64"/>
      <c r="V343" s="64"/>
      <c r="W343" s="64"/>
      <c r="X343" s="64"/>
    </row>
    <row r="344">
      <c r="A344" s="219"/>
      <c r="B344" s="172"/>
      <c r="C344" s="44"/>
      <c r="D344" s="44"/>
      <c r="E344" s="173"/>
      <c r="F344" s="173"/>
      <c r="G344" s="174"/>
      <c r="H344" s="218"/>
      <c r="I344" s="64"/>
      <c r="J344" s="64"/>
      <c r="K344" s="64"/>
      <c r="L344" s="64"/>
      <c r="M344" s="64"/>
      <c r="N344" s="64"/>
      <c r="O344" s="64"/>
      <c r="P344" s="64"/>
      <c r="Q344" s="64"/>
      <c r="R344" s="64"/>
      <c r="S344" s="64"/>
      <c r="T344" s="64"/>
      <c r="U344" s="64"/>
      <c r="V344" s="64"/>
      <c r="W344" s="64"/>
      <c r="X344" s="64"/>
    </row>
    <row r="345">
      <c r="A345" s="219"/>
      <c r="B345" s="172"/>
      <c r="C345" s="44"/>
      <c r="D345" s="44"/>
      <c r="E345" s="173"/>
      <c r="F345" s="173"/>
      <c r="G345" s="174"/>
      <c r="H345" s="218"/>
      <c r="I345" s="64"/>
      <c r="J345" s="64"/>
      <c r="K345" s="64"/>
      <c r="L345" s="64"/>
      <c r="M345" s="64"/>
      <c r="N345" s="64"/>
      <c r="O345" s="64"/>
      <c r="P345" s="64"/>
      <c r="Q345" s="64"/>
      <c r="R345" s="64"/>
      <c r="S345" s="64"/>
      <c r="T345" s="64"/>
      <c r="U345" s="64"/>
      <c r="V345" s="64"/>
      <c r="W345" s="64"/>
      <c r="X345" s="64"/>
    </row>
    <row r="346">
      <c r="A346" s="219"/>
      <c r="B346" s="172"/>
      <c r="C346" s="44"/>
      <c r="D346" s="44"/>
      <c r="E346" s="173"/>
      <c r="F346" s="173"/>
      <c r="G346" s="174"/>
      <c r="H346" s="218"/>
      <c r="I346" s="64"/>
      <c r="J346" s="64"/>
      <c r="K346" s="64"/>
      <c r="L346" s="64"/>
      <c r="M346" s="64"/>
      <c r="N346" s="64"/>
      <c r="O346" s="64"/>
      <c r="P346" s="64"/>
      <c r="Q346" s="64"/>
      <c r="R346" s="64"/>
      <c r="S346" s="64"/>
      <c r="T346" s="64"/>
      <c r="U346" s="64"/>
      <c r="V346" s="64"/>
      <c r="W346" s="64"/>
      <c r="X346" s="64"/>
    </row>
    <row r="347">
      <c r="A347" s="219"/>
      <c r="B347" s="172"/>
      <c r="C347" s="44"/>
      <c r="D347" s="44"/>
      <c r="E347" s="173"/>
      <c r="F347" s="173"/>
      <c r="G347" s="174"/>
      <c r="H347" s="218"/>
      <c r="I347" s="64"/>
      <c r="J347" s="64"/>
      <c r="K347" s="64"/>
      <c r="L347" s="64"/>
      <c r="M347" s="64"/>
      <c r="N347" s="64"/>
      <c r="O347" s="64"/>
      <c r="P347" s="64"/>
      <c r="Q347" s="64"/>
      <c r="R347" s="64"/>
      <c r="S347" s="64"/>
      <c r="T347" s="64"/>
      <c r="U347" s="64"/>
      <c r="V347" s="64"/>
      <c r="W347" s="64"/>
      <c r="X347" s="64"/>
    </row>
    <row r="348">
      <c r="A348" s="219"/>
      <c r="B348" s="172"/>
      <c r="C348" s="44"/>
      <c r="D348" s="44"/>
      <c r="E348" s="173"/>
      <c r="F348" s="173"/>
      <c r="G348" s="174"/>
      <c r="H348" s="218"/>
      <c r="I348" s="64"/>
      <c r="J348" s="64"/>
      <c r="K348" s="64"/>
      <c r="L348" s="64"/>
      <c r="M348" s="64"/>
      <c r="N348" s="64"/>
      <c r="O348" s="64"/>
      <c r="P348" s="64"/>
      <c r="Q348" s="64"/>
      <c r="R348" s="64"/>
      <c r="S348" s="64"/>
      <c r="T348" s="64"/>
      <c r="U348" s="64"/>
      <c r="V348" s="64"/>
      <c r="W348" s="64"/>
      <c r="X348" s="64"/>
    </row>
    <row r="349">
      <c r="A349" s="219"/>
      <c r="B349" s="172"/>
      <c r="C349" s="44"/>
      <c r="D349" s="44"/>
      <c r="E349" s="173"/>
      <c r="F349" s="173"/>
      <c r="G349" s="174"/>
      <c r="H349" s="218"/>
      <c r="I349" s="64"/>
      <c r="J349" s="64"/>
      <c r="K349" s="64"/>
      <c r="L349" s="64"/>
      <c r="M349" s="64"/>
      <c r="N349" s="64"/>
      <c r="O349" s="64"/>
      <c r="P349" s="64"/>
      <c r="Q349" s="64"/>
      <c r="R349" s="64"/>
      <c r="S349" s="64"/>
      <c r="T349" s="64"/>
      <c r="U349" s="64"/>
      <c r="V349" s="64"/>
      <c r="W349" s="64"/>
      <c r="X349" s="64"/>
    </row>
    <row r="350">
      <c r="A350" s="219"/>
      <c r="B350" s="172"/>
      <c r="C350" s="44"/>
      <c r="D350" s="44"/>
      <c r="E350" s="173"/>
      <c r="F350" s="173"/>
      <c r="G350" s="174"/>
      <c r="H350" s="218"/>
      <c r="I350" s="64"/>
      <c r="J350" s="64"/>
      <c r="K350" s="64"/>
      <c r="L350" s="64"/>
      <c r="M350" s="64"/>
      <c r="N350" s="64"/>
      <c r="O350" s="64"/>
      <c r="P350" s="64"/>
      <c r="Q350" s="64"/>
      <c r="R350" s="64"/>
      <c r="S350" s="64"/>
      <c r="T350" s="64"/>
      <c r="U350" s="64"/>
      <c r="V350" s="64"/>
      <c r="W350" s="64"/>
      <c r="X350" s="64"/>
    </row>
    <row r="351">
      <c r="A351" s="219"/>
      <c r="B351" s="172"/>
      <c r="C351" s="44"/>
      <c r="D351" s="44"/>
      <c r="E351" s="173"/>
      <c r="F351" s="173"/>
      <c r="G351" s="174"/>
      <c r="H351" s="218"/>
      <c r="I351" s="64"/>
      <c r="J351" s="64"/>
      <c r="K351" s="64"/>
      <c r="L351" s="64"/>
      <c r="M351" s="64"/>
      <c r="N351" s="64"/>
      <c r="O351" s="64"/>
      <c r="P351" s="64"/>
      <c r="Q351" s="64"/>
      <c r="R351" s="64"/>
      <c r="S351" s="64"/>
      <c r="T351" s="64"/>
      <c r="U351" s="64"/>
      <c r="V351" s="64"/>
      <c r="W351" s="64"/>
      <c r="X351" s="64"/>
    </row>
    <row r="352">
      <c r="A352" s="219"/>
      <c r="B352" s="172"/>
      <c r="C352" s="44"/>
      <c r="D352" s="44"/>
      <c r="E352" s="173"/>
      <c r="F352" s="173"/>
      <c r="G352" s="174"/>
      <c r="H352" s="218"/>
      <c r="I352" s="64"/>
      <c r="J352" s="64"/>
      <c r="K352" s="64"/>
      <c r="L352" s="64"/>
      <c r="M352" s="64"/>
      <c r="N352" s="64"/>
      <c r="O352" s="64"/>
      <c r="P352" s="64"/>
      <c r="Q352" s="64"/>
      <c r="R352" s="64"/>
      <c r="S352" s="64"/>
      <c r="T352" s="64"/>
      <c r="U352" s="64"/>
      <c r="V352" s="64"/>
      <c r="W352" s="64"/>
      <c r="X352" s="64"/>
    </row>
    <row r="353">
      <c r="A353" s="219"/>
      <c r="B353" s="172"/>
      <c r="C353" s="44"/>
      <c r="D353" s="44"/>
      <c r="E353" s="173"/>
      <c r="F353" s="173"/>
      <c r="G353" s="174"/>
      <c r="H353" s="218"/>
      <c r="I353" s="64"/>
      <c r="J353" s="64"/>
      <c r="K353" s="64"/>
      <c r="L353" s="64"/>
      <c r="M353" s="64"/>
      <c r="N353" s="64"/>
      <c r="O353" s="64"/>
      <c r="P353" s="64"/>
      <c r="Q353" s="64"/>
      <c r="R353" s="64"/>
      <c r="S353" s="64"/>
      <c r="T353" s="64"/>
      <c r="U353" s="64"/>
      <c r="V353" s="64"/>
      <c r="W353" s="64"/>
      <c r="X353" s="64"/>
    </row>
    <row r="354">
      <c r="A354" s="220"/>
      <c r="B354" s="172"/>
      <c r="C354" s="221"/>
      <c r="D354" s="221"/>
      <c r="E354" s="173"/>
      <c r="F354" s="173"/>
      <c r="G354" s="174"/>
      <c r="H354" s="218"/>
      <c r="I354" s="64"/>
      <c r="J354" s="64"/>
      <c r="K354" s="64"/>
      <c r="L354" s="64"/>
      <c r="M354" s="64"/>
      <c r="N354" s="64"/>
      <c r="O354" s="64"/>
      <c r="P354" s="64"/>
      <c r="Q354" s="64"/>
      <c r="R354" s="64"/>
      <c r="S354" s="64"/>
      <c r="T354" s="64"/>
      <c r="U354" s="64"/>
      <c r="V354" s="64"/>
      <c r="W354" s="64"/>
      <c r="X354" s="64"/>
    </row>
    <row r="355">
      <c r="A355" s="219"/>
      <c r="B355" s="172"/>
      <c r="C355" s="44"/>
      <c r="D355" s="44"/>
      <c r="E355" s="173"/>
      <c r="F355" s="173"/>
      <c r="G355" s="174"/>
      <c r="H355" s="218"/>
      <c r="I355" s="64"/>
      <c r="J355" s="64"/>
      <c r="K355" s="64"/>
      <c r="L355" s="64"/>
      <c r="M355" s="64"/>
      <c r="N355" s="64"/>
      <c r="O355" s="64"/>
      <c r="P355" s="64"/>
      <c r="Q355" s="64"/>
      <c r="R355" s="64"/>
      <c r="S355" s="64"/>
      <c r="T355" s="64"/>
      <c r="U355" s="64"/>
      <c r="V355" s="64"/>
      <c r="W355" s="64"/>
      <c r="X355" s="64"/>
    </row>
    <row r="356">
      <c r="A356" s="219"/>
      <c r="B356" s="172"/>
      <c r="C356" s="44"/>
      <c r="D356" s="44"/>
      <c r="E356" s="173"/>
      <c r="F356" s="173"/>
      <c r="G356" s="174"/>
      <c r="H356" s="218"/>
      <c r="I356" s="64"/>
      <c r="J356" s="64"/>
      <c r="K356" s="64"/>
      <c r="L356" s="64"/>
      <c r="M356" s="64"/>
      <c r="N356" s="64"/>
      <c r="O356" s="64"/>
      <c r="P356" s="64"/>
      <c r="Q356" s="64"/>
      <c r="R356" s="64"/>
      <c r="S356" s="64"/>
      <c r="T356" s="64"/>
      <c r="U356" s="64"/>
      <c r="V356" s="64"/>
      <c r="W356" s="64"/>
      <c r="X356" s="64"/>
    </row>
    <row r="357">
      <c r="A357" s="219"/>
      <c r="B357" s="172"/>
      <c r="C357" s="44"/>
      <c r="D357" s="44"/>
      <c r="E357" s="173"/>
      <c r="F357" s="173"/>
      <c r="G357" s="174"/>
      <c r="H357" s="218"/>
      <c r="I357" s="64"/>
      <c r="J357" s="64"/>
      <c r="K357" s="64"/>
      <c r="L357" s="64"/>
      <c r="M357" s="64"/>
      <c r="N357" s="64"/>
      <c r="O357" s="64"/>
      <c r="P357" s="64"/>
      <c r="Q357" s="64"/>
      <c r="R357" s="64"/>
      <c r="S357" s="64"/>
      <c r="T357" s="64"/>
      <c r="U357" s="64"/>
      <c r="V357" s="64"/>
      <c r="W357" s="64"/>
      <c r="X357" s="64"/>
    </row>
    <row r="358">
      <c r="A358" s="219"/>
      <c r="B358" s="172"/>
      <c r="C358" s="44"/>
      <c r="D358" s="44"/>
      <c r="E358" s="173"/>
      <c r="F358" s="173"/>
      <c r="G358" s="174"/>
      <c r="H358" s="218"/>
      <c r="I358" s="64"/>
      <c r="J358" s="64"/>
      <c r="K358" s="64"/>
      <c r="L358" s="64"/>
      <c r="M358" s="64"/>
      <c r="N358" s="64"/>
      <c r="O358" s="64"/>
      <c r="P358" s="64"/>
      <c r="Q358" s="64"/>
      <c r="R358" s="64"/>
      <c r="S358" s="64"/>
      <c r="T358" s="64"/>
      <c r="U358" s="64"/>
      <c r="V358" s="64"/>
      <c r="W358" s="64"/>
      <c r="X358" s="64"/>
    </row>
    <row r="359">
      <c r="A359" s="219"/>
      <c r="B359" s="172"/>
      <c r="C359" s="44"/>
      <c r="D359" s="44"/>
      <c r="E359" s="173"/>
      <c r="F359" s="173"/>
      <c r="G359" s="174"/>
      <c r="H359" s="218"/>
      <c r="I359" s="64"/>
      <c r="J359" s="64"/>
      <c r="K359" s="64"/>
      <c r="L359" s="64"/>
      <c r="M359" s="64"/>
      <c r="N359" s="64"/>
      <c r="O359" s="64"/>
      <c r="P359" s="64"/>
      <c r="Q359" s="64"/>
      <c r="R359" s="64"/>
      <c r="S359" s="64"/>
      <c r="T359" s="64"/>
      <c r="U359" s="64"/>
      <c r="V359" s="64"/>
      <c r="W359" s="64"/>
      <c r="X359" s="64"/>
    </row>
    <row r="360">
      <c r="A360" s="219"/>
      <c r="B360" s="172"/>
      <c r="C360" s="44"/>
      <c r="D360" s="44"/>
      <c r="E360" s="173"/>
      <c r="F360" s="173"/>
      <c r="G360" s="174"/>
      <c r="H360" s="218"/>
      <c r="I360" s="64"/>
      <c r="J360" s="64"/>
      <c r="K360" s="64"/>
      <c r="L360" s="64"/>
      <c r="M360" s="64"/>
      <c r="N360" s="64"/>
      <c r="O360" s="64"/>
      <c r="P360" s="64"/>
      <c r="Q360" s="64"/>
      <c r="R360" s="64"/>
      <c r="S360" s="64"/>
      <c r="T360" s="64"/>
      <c r="U360" s="64"/>
      <c r="V360" s="64"/>
      <c r="W360" s="64"/>
      <c r="X360" s="64"/>
    </row>
    <row r="361">
      <c r="A361" s="219"/>
      <c r="B361" s="172"/>
      <c r="C361" s="44"/>
      <c r="D361" s="44"/>
      <c r="E361" s="173"/>
      <c r="F361" s="173"/>
      <c r="G361" s="174"/>
      <c r="H361" s="218"/>
      <c r="I361" s="64"/>
      <c r="J361" s="64"/>
      <c r="K361" s="64"/>
      <c r="L361" s="64"/>
      <c r="M361" s="64"/>
      <c r="N361" s="64"/>
      <c r="O361" s="64"/>
      <c r="P361" s="64"/>
      <c r="Q361" s="64"/>
      <c r="R361" s="64"/>
      <c r="S361" s="64"/>
      <c r="T361" s="64"/>
      <c r="U361" s="64"/>
      <c r="V361" s="64"/>
      <c r="W361" s="64"/>
      <c r="X361" s="64"/>
    </row>
    <row r="362">
      <c r="A362" s="220"/>
      <c r="B362" s="222"/>
      <c r="C362" s="221"/>
      <c r="D362" s="221"/>
      <c r="E362" s="64"/>
      <c r="F362" s="64"/>
      <c r="G362" s="64"/>
      <c r="H362" s="223"/>
      <c r="I362" s="64"/>
      <c r="J362" s="64"/>
      <c r="K362" s="64"/>
      <c r="L362" s="64"/>
      <c r="M362" s="64"/>
      <c r="N362" s="64"/>
      <c r="O362" s="64"/>
      <c r="P362" s="64"/>
      <c r="Q362" s="64"/>
      <c r="R362" s="64"/>
      <c r="S362" s="64"/>
      <c r="T362" s="64"/>
      <c r="U362" s="64"/>
      <c r="V362" s="64"/>
      <c r="W362" s="64"/>
      <c r="X362" s="64"/>
    </row>
    <row r="363">
      <c r="A363" s="219"/>
      <c r="B363" s="172"/>
      <c r="C363" s="19"/>
      <c r="D363" s="19"/>
      <c r="E363" s="173"/>
      <c r="F363" s="173"/>
      <c r="G363" s="64"/>
      <c r="H363" s="224"/>
      <c r="I363" s="64"/>
      <c r="J363" s="64"/>
      <c r="K363" s="64"/>
      <c r="L363" s="64"/>
      <c r="M363" s="64"/>
      <c r="N363" s="64"/>
      <c r="O363" s="64"/>
      <c r="P363" s="64"/>
      <c r="Q363" s="64"/>
      <c r="R363" s="64"/>
      <c r="S363" s="64"/>
      <c r="T363" s="64"/>
      <c r="U363" s="64"/>
      <c r="V363" s="64"/>
      <c r="W363" s="64"/>
      <c r="X363" s="64"/>
    </row>
    <row r="364">
      <c r="A364" s="219"/>
      <c r="B364" s="172"/>
      <c r="C364" s="19"/>
      <c r="D364" s="19"/>
      <c r="E364" s="173"/>
      <c r="F364" s="173"/>
      <c r="G364" s="64"/>
      <c r="H364" s="224"/>
      <c r="I364" s="64"/>
      <c r="J364" s="64"/>
      <c r="K364" s="64"/>
      <c r="L364" s="64"/>
      <c r="M364" s="64"/>
      <c r="N364" s="64"/>
      <c r="O364" s="64"/>
      <c r="P364" s="64"/>
      <c r="Q364" s="64"/>
      <c r="R364" s="64"/>
      <c r="S364" s="64"/>
      <c r="T364" s="64"/>
      <c r="U364" s="64"/>
      <c r="V364" s="64"/>
      <c r="W364" s="64"/>
      <c r="X364" s="64"/>
    </row>
    <row r="365">
      <c r="A365" s="219"/>
      <c r="B365" s="172"/>
      <c r="C365" s="19"/>
      <c r="D365" s="19"/>
      <c r="E365" s="173"/>
      <c r="F365" s="173"/>
      <c r="G365" s="64"/>
      <c r="H365" s="224"/>
      <c r="I365" s="64"/>
      <c r="J365" s="64"/>
      <c r="K365" s="64"/>
      <c r="L365" s="64"/>
      <c r="M365" s="64"/>
      <c r="N365" s="64"/>
      <c r="O365" s="64"/>
      <c r="P365" s="64"/>
      <c r="Q365" s="64"/>
      <c r="R365" s="64"/>
      <c r="S365" s="64"/>
      <c r="T365" s="64"/>
      <c r="U365" s="64"/>
      <c r="V365" s="64"/>
      <c r="W365" s="64"/>
      <c r="X365" s="64"/>
    </row>
    <row r="366">
      <c r="A366" s="225"/>
      <c r="B366" s="172"/>
      <c r="C366" s="19"/>
      <c r="D366" s="19"/>
      <c r="E366" s="173"/>
      <c r="F366" s="173"/>
      <c r="G366" s="64"/>
      <c r="H366" s="224"/>
      <c r="I366" s="64"/>
      <c r="J366" s="64"/>
      <c r="K366" s="64"/>
      <c r="L366" s="64"/>
      <c r="M366" s="64"/>
      <c r="N366" s="64"/>
      <c r="O366" s="64"/>
      <c r="P366" s="64"/>
      <c r="Q366" s="64"/>
      <c r="R366" s="64"/>
      <c r="S366" s="64"/>
      <c r="T366" s="64"/>
      <c r="U366" s="64"/>
      <c r="V366" s="64"/>
      <c r="W366" s="64"/>
      <c r="X366" s="64"/>
    </row>
    <row r="367">
      <c r="A367" s="225"/>
      <c r="B367" s="172"/>
      <c r="C367" s="19"/>
      <c r="D367" s="19"/>
      <c r="E367" s="173"/>
      <c r="F367" s="173"/>
      <c r="G367" s="64"/>
      <c r="H367" s="224"/>
      <c r="I367" s="64"/>
      <c r="J367" s="64"/>
      <c r="K367" s="64"/>
      <c r="L367" s="64"/>
      <c r="M367" s="64"/>
      <c r="N367" s="64"/>
      <c r="O367" s="64"/>
      <c r="P367" s="64"/>
      <c r="Q367" s="64"/>
      <c r="R367" s="64"/>
      <c r="S367" s="64"/>
      <c r="T367" s="64"/>
      <c r="U367" s="64"/>
      <c r="V367" s="64"/>
      <c r="W367" s="64"/>
      <c r="X367" s="64"/>
    </row>
    <row r="368">
      <c r="A368" s="225"/>
      <c r="B368" s="172"/>
      <c r="C368" s="19"/>
      <c r="D368" s="19"/>
      <c r="E368" s="173"/>
      <c r="F368" s="173"/>
      <c r="G368" s="64"/>
      <c r="H368" s="224"/>
      <c r="I368" s="64"/>
      <c r="J368" s="64"/>
      <c r="K368" s="64"/>
      <c r="L368" s="64"/>
      <c r="M368" s="64"/>
      <c r="N368" s="64"/>
      <c r="O368" s="64"/>
      <c r="P368" s="64"/>
      <c r="Q368" s="64"/>
      <c r="R368" s="64"/>
      <c r="S368" s="64"/>
      <c r="T368" s="64"/>
      <c r="U368" s="64"/>
      <c r="V368" s="64"/>
      <c r="W368" s="64"/>
      <c r="X368" s="64"/>
    </row>
    <row r="369">
      <c r="A369" s="225"/>
      <c r="B369" s="172"/>
      <c r="C369" s="19"/>
      <c r="D369" s="19"/>
      <c r="E369" s="173"/>
      <c r="F369" s="173"/>
      <c r="G369" s="64"/>
      <c r="H369" s="224"/>
      <c r="I369" s="64"/>
      <c r="J369" s="64"/>
      <c r="K369" s="64"/>
      <c r="L369" s="64"/>
      <c r="M369" s="64"/>
      <c r="N369" s="64"/>
      <c r="O369" s="64"/>
      <c r="P369" s="64"/>
      <c r="Q369" s="64"/>
      <c r="R369" s="64"/>
      <c r="S369" s="64"/>
      <c r="T369" s="64"/>
      <c r="U369" s="64"/>
      <c r="V369" s="64"/>
      <c r="W369" s="64"/>
      <c r="X369" s="64"/>
    </row>
    <row r="370">
      <c r="A370" s="225"/>
      <c r="B370" s="172"/>
      <c r="C370" s="19"/>
      <c r="D370" s="19"/>
      <c r="E370" s="173"/>
      <c r="F370" s="173"/>
      <c r="G370" s="64"/>
      <c r="H370" s="224"/>
      <c r="I370" s="64"/>
      <c r="J370" s="64"/>
      <c r="K370" s="64"/>
      <c r="L370" s="64"/>
      <c r="M370" s="64"/>
      <c r="N370" s="64"/>
      <c r="O370" s="64"/>
      <c r="P370" s="64"/>
      <c r="Q370" s="64"/>
      <c r="R370" s="64"/>
      <c r="S370" s="64"/>
      <c r="T370" s="64"/>
      <c r="U370" s="64"/>
      <c r="V370" s="64"/>
      <c r="W370" s="64"/>
      <c r="X370" s="64"/>
    </row>
    <row r="371">
      <c r="A371" s="225"/>
      <c r="B371" s="172"/>
      <c r="C371" s="19"/>
      <c r="D371" s="19"/>
      <c r="E371" s="173"/>
      <c r="F371" s="173"/>
      <c r="G371" s="64"/>
      <c r="H371" s="224"/>
      <c r="I371" s="64"/>
      <c r="J371" s="64"/>
      <c r="K371" s="64"/>
      <c r="L371" s="64"/>
      <c r="M371" s="64"/>
      <c r="N371" s="64"/>
      <c r="O371" s="64"/>
      <c r="P371" s="64"/>
      <c r="Q371" s="64"/>
      <c r="R371" s="64"/>
      <c r="S371" s="64"/>
      <c r="T371" s="64"/>
      <c r="U371" s="64"/>
      <c r="V371" s="64"/>
      <c r="W371" s="64"/>
      <c r="X371" s="64"/>
    </row>
    <row r="372">
      <c r="A372" s="225"/>
      <c r="B372" s="172"/>
      <c r="C372" s="19"/>
      <c r="D372" s="19"/>
      <c r="E372" s="173"/>
      <c r="F372" s="173"/>
      <c r="G372" s="64"/>
      <c r="H372" s="224"/>
      <c r="I372" s="64"/>
      <c r="J372" s="64"/>
      <c r="K372" s="64"/>
      <c r="L372" s="64"/>
      <c r="M372" s="64"/>
      <c r="N372" s="64"/>
      <c r="O372" s="64"/>
      <c r="P372" s="64"/>
      <c r="Q372" s="64"/>
      <c r="R372" s="64"/>
      <c r="S372" s="64"/>
      <c r="T372" s="64"/>
      <c r="U372" s="64"/>
      <c r="V372" s="64"/>
      <c r="W372" s="64"/>
      <c r="X372" s="64"/>
    </row>
    <row r="373">
      <c r="A373" s="225"/>
      <c r="B373" s="172"/>
      <c r="C373" s="19"/>
      <c r="D373" s="19"/>
      <c r="E373" s="173"/>
      <c r="F373" s="173"/>
      <c r="G373" s="64"/>
      <c r="H373" s="224"/>
      <c r="I373" s="64"/>
      <c r="J373" s="64"/>
      <c r="K373" s="64"/>
      <c r="L373" s="64"/>
      <c r="M373" s="64"/>
      <c r="N373" s="64"/>
      <c r="O373" s="64"/>
      <c r="P373" s="64"/>
      <c r="Q373" s="64"/>
      <c r="R373" s="64"/>
      <c r="S373" s="64"/>
      <c r="T373" s="64"/>
      <c r="U373" s="64"/>
      <c r="V373" s="64"/>
      <c r="W373" s="64"/>
      <c r="X373" s="64"/>
    </row>
    <row r="374">
      <c r="A374" s="225"/>
      <c r="B374" s="172"/>
      <c r="C374" s="19"/>
      <c r="D374" s="19"/>
      <c r="E374" s="173"/>
      <c r="F374" s="173"/>
      <c r="G374" s="64"/>
      <c r="H374" s="224"/>
      <c r="I374" s="64"/>
      <c r="J374" s="64"/>
      <c r="K374" s="64"/>
      <c r="L374" s="64"/>
      <c r="M374" s="64"/>
      <c r="N374" s="64"/>
      <c r="O374" s="64"/>
      <c r="P374" s="64"/>
      <c r="Q374" s="64"/>
      <c r="R374" s="64"/>
      <c r="S374" s="64"/>
      <c r="T374" s="64"/>
      <c r="U374" s="64"/>
      <c r="V374" s="64"/>
      <c r="W374" s="64"/>
      <c r="X374" s="64"/>
    </row>
    <row r="375">
      <c r="A375" s="225"/>
      <c r="B375" s="172"/>
      <c r="C375" s="19"/>
      <c r="D375" s="19"/>
      <c r="E375" s="173"/>
      <c r="F375" s="173"/>
      <c r="G375" s="64"/>
      <c r="H375" s="224"/>
      <c r="I375" s="64"/>
      <c r="J375" s="64"/>
      <c r="K375" s="64"/>
      <c r="L375" s="64"/>
      <c r="M375" s="64"/>
      <c r="N375" s="64"/>
      <c r="O375" s="64"/>
      <c r="P375" s="64"/>
      <c r="Q375" s="64"/>
      <c r="R375" s="64"/>
      <c r="S375" s="64"/>
      <c r="T375" s="64"/>
      <c r="U375" s="64"/>
      <c r="V375" s="64"/>
      <c r="W375" s="64"/>
      <c r="X375" s="64"/>
    </row>
    <row r="376">
      <c r="A376" s="225"/>
      <c r="B376" s="172"/>
      <c r="C376" s="19"/>
      <c r="D376" s="19"/>
      <c r="E376" s="173"/>
      <c r="F376" s="173"/>
      <c r="G376" s="64"/>
      <c r="H376" s="224"/>
      <c r="I376" s="64"/>
      <c r="J376" s="64"/>
      <c r="K376" s="64"/>
      <c r="L376" s="64"/>
      <c r="M376" s="64"/>
      <c r="N376" s="64"/>
      <c r="O376" s="64"/>
      <c r="P376" s="64"/>
      <c r="Q376" s="64"/>
      <c r="R376" s="64"/>
      <c r="S376" s="64"/>
      <c r="T376" s="64"/>
      <c r="U376" s="64"/>
      <c r="V376" s="64"/>
      <c r="W376" s="64"/>
      <c r="X376" s="64"/>
    </row>
    <row r="377">
      <c r="A377" s="225"/>
      <c r="B377" s="172"/>
      <c r="C377" s="19"/>
      <c r="D377" s="19"/>
      <c r="E377" s="173"/>
      <c r="F377" s="173"/>
      <c r="G377" s="64"/>
      <c r="H377" s="224"/>
      <c r="I377" s="64"/>
      <c r="J377" s="64"/>
      <c r="K377" s="64"/>
      <c r="L377" s="64"/>
      <c r="M377" s="64"/>
      <c r="N377" s="64"/>
      <c r="O377" s="64"/>
      <c r="P377" s="64"/>
      <c r="Q377" s="64"/>
      <c r="R377" s="64"/>
      <c r="S377" s="64"/>
      <c r="T377" s="64"/>
      <c r="U377" s="64"/>
      <c r="V377" s="64"/>
      <c r="W377" s="64"/>
      <c r="X377" s="64"/>
    </row>
    <row r="378">
      <c r="A378" s="225"/>
      <c r="B378" s="172"/>
      <c r="C378" s="19"/>
      <c r="D378" s="19"/>
      <c r="E378" s="173"/>
      <c r="F378" s="173"/>
      <c r="G378" s="64"/>
      <c r="H378" s="224"/>
      <c r="I378" s="64"/>
      <c r="J378" s="64"/>
      <c r="K378" s="64"/>
      <c r="L378" s="64"/>
      <c r="M378" s="64"/>
      <c r="N378" s="64"/>
      <c r="O378" s="64"/>
      <c r="P378" s="64"/>
      <c r="Q378" s="64"/>
      <c r="R378" s="64"/>
      <c r="S378" s="64"/>
      <c r="T378" s="64"/>
      <c r="U378" s="64"/>
      <c r="V378" s="64"/>
      <c r="W378" s="64"/>
      <c r="X378" s="64"/>
    </row>
    <row r="379">
      <c r="A379" s="64"/>
      <c r="B379" s="222"/>
      <c r="C379" s="221"/>
      <c r="D379" s="221"/>
      <c r="E379" s="64"/>
      <c r="F379" s="64"/>
      <c r="G379" s="64"/>
      <c r="H379" s="223"/>
      <c r="I379" s="64"/>
      <c r="J379" s="64"/>
      <c r="K379" s="64"/>
      <c r="L379" s="64"/>
      <c r="M379" s="64"/>
      <c r="N379" s="64"/>
      <c r="O379" s="64"/>
      <c r="P379" s="64"/>
      <c r="Q379" s="64"/>
      <c r="R379" s="64"/>
      <c r="S379" s="64"/>
      <c r="T379" s="64"/>
      <c r="U379" s="64"/>
      <c r="V379" s="64"/>
      <c r="W379" s="64"/>
      <c r="X379" s="64"/>
    </row>
    <row r="380">
      <c r="A380" s="173"/>
      <c r="B380" s="172"/>
      <c r="C380" s="19"/>
      <c r="D380" s="19"/>
      <c r="E380" s="173"/>
      <c r="F380" s="173"/>
      <c r="G380" s="226"/>
      <c r="H380" s="224"/>
      <c r="I380" s="64"/>
      <c r="J380" s="64"/>
      <c r="K380" s="64"/>
      <c r="L380" s="64"/>
      <c r="M380" s="64"/>
      <c r="N380" s="64"/>
      <c r="O380" s="64"/>
      <c r="P380" s="64"/>
      <c r="Q380" s="64"/>
      <c r="R380" s="64"/>
      <c r="S380" s="64"/>
      <c r="T380" s="64"/>
      <c r="U380" s="64"/>
      <c r="V380" s="64"/>
      <c r="W380" s="64"/>
      <c r="X380" s="64"/>
    </row>
    <row r="381">
      <c r="A381" s="173"/>
      <c r="B381" s="172"/>
      <c r="C381" s="19"/>
      <c r="D381" s="19"/>
      <c r="E381" s="173"/>
      <c r="F381" s="173"/>
      <c r="G381" s="226"/>
      <c r="H381" s="224"/>
      <c r="I381" s="64"/>
      <c r="J381" s="64"/>
      <c r="K381" s="64"/>
      <c r="L381" s="64"/>
      <c r="M381" s="64"/>
      <c r="N381" s="64"/>
      <c r="O381" s="64"/>
      <c r="P381" s="64"/>
      <c r="Q381" s="64"/>
      <c r="R381" s="64"/>
      <c r="S381" s="64"/>
      <c r="T381" s="64"/>
      <c r="U381" s="64"/>
      <c r="V381" s="64"/>
      <c r="W381" s="64"/>
      <c r="X381" s="64"/>
    </row>
    <row r="382">
      <c r="A382" s="173"/>
      <c r="B382" s="172"/>
      <c r="C382" s="19"/>
      <c r="D382" s="19"/>
      <c r="E382" s="173"/>
      <c r="F382" s="173"/>
      <c r="G382" s="174"/>
      <c r="H382" s="224"/>
      <c r="I382" s="64"/>
      <c r="J382" s="64"/>
      <c r="K382" s="64"/>
      <c r="L382" s="64"/>
      <c r="M382" s="64"/>
      <c r="N382" s="64"/>
      <c r="O382" s="64"/>
      <c r="P382" s="64"/>
      <c r="Q382" s="64"/>
      <c r="R382" s="64"/>
      <c r="S382" s="64"/>
      <c r="T382" s="64"/>
      <c r="U382" s="64"/>
      <c r="V382" s="64"/>
      <c r="W382" s="64"/>
      <c r="X382" s="64"/>
    </row>
    <row r="383">
      <c r="A383" s="173"/>
      <c r="B383" s="172"/>
      <c r="C383" s="19"/>
      <c r="D383" s="19"/>
      <c r="E383" s="173"/>
      <c r="F383" s="173"/>
      <c r="G383" s="174"/>
      <c r="H383" s="224"/>
      <c r="I383" s="64"/>
      <c r="J383" s="64"/>
      <c r="K383" s="64"/>
      <c r="L383" s="64"/>
      <c r="M383" s="64"/>
      <c r="N383" s="64"/>
      <c r="O383" s="64"/>
      <c r="P383" s="64"/>
      <c r="Q383" s="64"/>
      <c r="R383" s="64"/>
      <c r="S383" s="64"/>
      <c r="T383" s="64"/>
      <c r="U383" s="64"/>
      <c r="V383" s="64"/>
      <c r="W383" s="64"/>
      <c r="X383" s="64"/>
    </row>
    <row r="384">
      <c r="A384" s="173"/>
      <c r="B384" s="172"/>
      <c r="C384" s="19"/>
      <c r="D384" s="19"/>
      <c r="E384" s="173"/>
      <c r="F384" s="173"/>
      <c r="G384" s="174"/>
      <c r="H384" s="224"/>
      <c r="I384" s="64"/>
      <c r="J384" s="64"/>
      <c r="K384" s="64"/>
      <c r="L384" s="64"/>
      <c r="M384" s="64"/>
      <c r="N384" s="64"/>
      <c r="O384" s="64"/>
      <c r="P384" s="64"/>
      <c r="Q384" s="64"/>
      <c r="R384" s="64"/>
      <c r="S384" s="64"/>
      <c r="T384" s="64"/>
      <c r="U384" s="64"/>
      <c r="V384" s="64"/>
      <c r="W384" s="64"/>
      <c r="X384" s="64"/>
    </row>
    <row r="385">
      <c r="A385" s="173"/>
      <c r="B385" s="172"/>
      <c r="C385" s="19"/>
      <c r="D385" s="19"/>
      <c r="E385" s="173"/>
      <c r="F385" s="173"/>
      <c r="G385" s="174"/>
      <c r="H385" s="224"/>
      <c r="I385" s="64"/>
      <c r="J385" s="64"/>
      <c r="K385" s="64"/>
      <c r="L385" s="64"/>
      <c r="M385" s="64"/>
      <c r="N385" s="64"/>
      <c r="O385" s="64"/>
      <c r="P385" s="64"/>
      <c r="Q385" s="64"/>
      <c r="R385" s="64"/>
      <c r="S385" s="64"/>
      <c r="T385" s="64"/>
      <c r="U385" s="64"/>
      <c r="V385" s="64"/>
      <c r="W385" s="64"/>
      <c r="X385" s="64"/>
    </row>
    <row r="386">
      <c r="A386" s="173"/>
      <c r="B386" s="172"/>
      <c r="C386" s="19"/>
      <c r="D386" s="19"/>
      <c r="E386" s="173"/>
      <c r="F386" s="173"/>
      <c r="G386" s="174"/>
      <c r="H386" s="224"/>
      <c r="I386" s="64"/>
      <c r="J386" s="64"/>
      <c r="K386" s="64"/>
      <c r="L386" s="64"/>
      <c r="M386" s="64"/>
      <c r="N386" s="64"/>
      <c r="O386" s="64"/>
      <c r="P386" s="64"/>
      <c r="Q386" s="64"/>
      <c r="R386" s="64"/>
      <c r="S386" s="64"/>
      <c r="T386" s="64"/>
      <c r="U386" s="64"/>
      <c r="V386" s="64"/>
      <c r="W386" s="64"/>
      <c r="X386" s="64"/>
    </row>
    <row r="387">
      <c r="A387" s="173"/>
      <c r="B387" s="172"/>
      <c r="C387" s="19"/>
      <c r="D387" s="19"/>
      <c r="E387" s="173"/>
      <c r="F387" s="173"/>
      <c r="G387" s="174"/>
      <c r="H387" s="224"/>
      <c r="I387" s="64"/>
      <c r="J387" s="64"/>
      <c r="K387" s="64"/>
      <c r="L387" s="64"/>
      <c r="M387" s="64"/>
      <c r="N387" s="64"/>
      <c r="O387" s="64"/>
      <c r="P387" s="64"/>
      <c r="Q387" s="64"/>
      <c r="R387" s="64"/>
      <c r="S387" s="64"/>
      <c r="T387" s="64"/>
      <c r="U387" s="64"/>
      <c r="V387" s="64"/>
      <c r="W387" s="64"/>
      <c r="X387" s="64"/>
    </row>
    <row r="388">
      <c r="A388" s="173"/>
      <c r="B388" s="172"/>
      <c r="C388" s="19"/>
      <c r="D388" s="19"/>
      <c r="E388" s="173"/>
      <c r="F388" s="173"/>
      <c r="G388" s="174"/>
      <c r="H388" s="224"/>
      <c r="I388" s="64"/>
      <c r="J388" s="64"/>
      <c r="K388" s="64"/>
      <c r="L388" s="64"/>
      <c r="M388" s="64"/>
      <c r="N388" s="64"/>
      <c r="O388" s="64"/>
      <c r="P388" s="64"/>
      <c r="Q388" s="64"/>
      <c r="R388" s="64"/>
      <c r="S388" s="64"/>
      <c r="T388" s="64"/>
      <c r="U388" s="64"/>
      <c r="V388" s="64"/>
      <c r="W388" s="64"/>
      <c r="X388" s="64"/>
    </row>
    <row r="389">
      <c r="A389" s="173"/>
      <c r="B389" s="172"/>
      <c r="C389" s="19"/>
      <c r="D389" s="19"/>
      <c r="E389" s="173"/>
      <c r="F389" s="173"/>
      <c r="G389" s="174"/>
      <c r="H389" s="224"/>
      <c r="I389" s="64"/>
      <c r="J389" s="64"/>
      <c r="K389" s="64"/>
      <c r="L389" s="64"/>
      <c r="M389" s="64"/>
      <c r="N389" s="64"/>
      <c r="O389" s="64"/>
      <c r="P389" s="64"/>
      <c r="Q389" s="64"/>
      <c r="R389" s="64"/>
      <c r="S389" s="64"/>
      <c r="T389" s="64"/>
      <c r="U389" s="64"/>
      <c r="V389" s="64"/>
      <c r="W389" s="64"/>
      <c r="X389" s="64"/>
    </row>
    <row r="390">
      <c r="A390" s="173"/>
      <c r="B390" s="172"/>
      <c r="C390" s="19"/>
      <c r="D390" s="19"/>
      <c r="E390" s="173"/>
      <c r="F390" s="173"/>
      <c r="G390" s="174"/>
      <c r="H390" s="224"/>
      <c r="I390" s="64"/>
      <c r="J390" s="64"/>
      <c r="K390" s="64"/>
      <c r="L390" s="64"/>
      <c r="M390" s="64"/>
      <c r="N390" s="64"/>
      <c r="O390" s="64"/>
      <c r="P390" s="64"/>
      <c r="Q390" s="64"/>
      <c r="R390" s="64"/>
      <c r="S390" s="64"/>
      <c r="T390" s="64"/>
      <c r="U390" s="64"/>
      <c r="V390" s="64"/>
      <c r="W390" s="64"/>
      <c r="X390" s="64"/>
    </row>
    <row r="391">
      <c r="A391" s="173"/>
      <c r="B391" s="172"/>
      <c r="C391" s="19"/>
      <c r="D391" s="19"/>
      <c r="E391" s="173"/>
      <c r="F391" s="173"/>
      <c r="G391" s="174"/>
      <c r="H391" s="224"/>
      <c r="I391" s="64"/>
      <c r="J391" s="64"/>
      <c r="K391" s="64"/>
      <c r="L391" s="64"/>
      <c r="M391" s="64"/>
      <c r="N391" s="64"/>
      <c r="O391" s="64"/>
      <c r="P391" s="64"/>
      <c r="Q391" s="64"/>
      <c r="R391" s="64"/>
      <c r="S391" s="64"/>
      <c r="T391" s="64"/>
      <c r="U391" s="64"/>
      <c r="V391" s="64"/>
      <c r="W391" s="64"/>
      <c r="X391" s="64"/>
    </row>
    <row r="392">
      <c r="A392" s="173"/>
      <c r="B392" s="172"/>
      <c r="C392" s="19"/>
      <c r="D392" s="19"/>
      <c r="E392" s="173"/>
      <c r="F392" s="173"/>
      <c r="G392" s="174"/>
      <c r="H392" s="224"/>
      <c r="I392" s="64"/>
      <c r="J392" s="64"/>
      <c r="K392" s="64"/>
      <c r="L392" s="64"/>
      <c r="M392" s="64"/>
      <c r="N392" s="64"/>
      <c r="O392" s="64"/>
      <c r="P392" s="64"/>
      <c r="Q392" s="64"/>
      <c r="R392" s="64"/>
      <c r="S392" s="64"/>
      <c r="T392" s="64"/>
      <c r="U392" s="64"/>
      <c r="V392" s="64"/>
      <c r="W392" s="64"/>
      <c r="X392" s="64"/>
    </row>
    <row r="393">
      <c r="A393" s="173"/>
      <c r="B393" s="172"/>
      <c r="C393" s="19"/>
      <c r="D393" s="19"/>
      <c r="E393" s="173"/>
      <c r="F393" s="173"/>
      <c r="G393" s="174"/>
      <c r="H393" s="224"/>
      <c r="I393" s="64"/>
      <c r="J393" s="64"/>
      <c r="K393" s="64"/>
      <c r="L393" s="64"/>
      <c r="M393" s="64"/>
      <c r="N393" s="64"/>
      <c r="O393" s="64"/>
      <c r="P393" s="64"/>
      <c r="Q393" s="64"/>
      <c r="R393" s="64"/>
      <c r="S393" s="64"/>
      <c r="T393" s="64"/>
      <c r="U393" s="64"/>
      <c r="V393" s="64"/>
      <c r="W393" s="64"/>
      <c r="X393" s="64"/>
    </row>
    <row r="394">
      <c r="A394" s="173"/>
      <c r="B394" s="172"/>
      <c r="C394" s="19"/>
      <c r="D394" s="19"/>
      <c r="E394" s="173"/>
      <c r="F394" s="173"/>
      <c r="G394" s="174"/>
      <c r="H394" s="224"/>
      <c r="I394" s="64"/>
      <c r="J394" s="64"/>
      <c r="K394" s="64"/>
      <c r="L394" s="64"/>
      <c r="M394" s="64"/>
      <c r="N394" s="64"/>
      <c r="O394" s="64"/>
      <c r="P394" s="64"/>
      <c r="Q394" s="64"/>
      <c r="R394" s="64"/>
      <c r="S394" s="64"/>
      <c r="T394" s="64"/>
      <c r="U394" s="64"/>
      <c r="V394" s="64"/>
      <c r="W394" s="64"/>
      <c r="X394" s="64"/>
    </row>
    <row r="395">
      <c r="A395" s="173"/>
      <c r="B395" s="172"/>
      <c r="C395" s="19"/>
      <c r="D395" s="19"/>
      <c r="E395" s="173"/>
      <c r="F395" s="173"/>
      <c r="G395" s="174"/>
      <c r="H395" s="224"/>
      <c r="I395" s="64"/>
      <c r="J395" s="64"/>
      <c r="K395" s="64"/>
      <c r="L395" s="64"/>
      <c r="M395" s="64"/>
      <c r="N395" s="64"/>
      <c r="O395" s="64"/>
      <c r="P395" s="64"/>
      <c r="Q395" s="64"/>
      <c r="R395" s="64"/>
      <c r="S395" s="64"/>
      <c r="T395" s="64"/>
      <c r="U395" s="64"/>
      <c r="V395" s="64"/>
      <c r="W395" s="64"/>
      <c r="X395" s="64"/>
    </row>
    <row r="396">
      <c r="A396" s="173"/>
      <c r="B396" s="172"/>
      <c r="C396" s="19"/>
      <c r="D396" s="19"/>
      <c r="E396" s="173"/>
      <c r="F396" s="173"/>
      <c r="G396" s="174"/>
      <c r="H396" s="224"/>
      <c r="I396" s="64"/>
      <c r="J396" s="64"/>
      <c r="K396" s="64"/>
      <c r="L396" s="64"/>
      <c r="M396" s="64"/>
      <c r="N396" s="64"/>
      <c r="O396" s="64"/>
      <c r="P396" s="64"/>
      <c r="Q396" s="64"/>
      <c r="R396" s="64"/>
      <c r="S396" s="64"/>
      <c r="T396" s="64"/>
      <c r="U396" s="64"/>
      <c r="V396" s="64"/>
      <c r="W396" s="64"/>
      <c r="X396" s="64"/>
    </row>
    <row r="397">
      <c r="A397" s="173"/>
      <c r="B397" s="172"/>
      <c r="C397" s="19"/>
      <c r="D397" s="19"/>
      <c r="E397" s="173"/>
      <c r="F397" s="173"/>
      <c r="G397" s="174"/>
      <c r="H397" s="224"/>
      <c r="I397" s="64"/>
      <c r="J397" s="64"/>
      <c r="K397" s="64"/>
      <c r="L397" s="64"/>
      <c r="M397" s="64"/>
      <c r="N397" s="64"/>
      <c r="O397" s="64"/>
      <c r="P397" s="64"/>
      <c r="Q397" s="64"/>
      <c r="R397" s="64"/>
      <c r="S397" s="64"/>
      <c r="T397" s="64"/>
      <c r="U397" s="64"/>
      <c r="V397" s="64"/>
      <c r="W397" s="64"/>
      <c r="X397" s="64"/>
    </row>
    <row r="398">
      <c r="A398" s="173"/>
      <c r="B398" s="172"/>
      <c r="C398" s="19"/>
      <c r="D398" s="19"/>
      <c r="E398" s="173"/>
      <c r="F398" s="173"/>
      <c r="G398" s="174"/>
      <c r="H398" s="224"/>
      <c r="I398" s="64"/>
      <c r="J398" s="64"/>
      <c r="K398" s="64"/>
      <c r="L398" s="64"/>
      <c r="M398" s="64"/>
      <c r="N398" s="64"/>
      <c r="O398" s="64"/>
      <c r="P398" s="64"/>
      <c r="Q398" s="64"/>
      <c r="R398" s="64"/>
      <c r="S398" s="64"/>
      <c r="T398" s="64"/>
      <c r="U398" s="64"/>
      <c r="V398" s="64"/>
      <c r="W398" s="64"/>
      <c r="X398" s="64"/>
    </row>
    <row r="399">
      <c r="A399" s="173"/>
      <c r="B399" s="172"/>
      <c r="C399" s="19"/>
      <c r="D399" s="19"/>
      <c r="E399" s="173"/>
      <c r="F399" s="173"/>
      <c r="G399" s="174"/>
      <c r="H399" s="224"/>
      <c r="I399" s="64"/>
      <c r="J399" s="64"/>
      <c r="K399" s="64"/>
      <c r="L399" s="64"/>
      <c r="M399" s="64"/>
      <c r="N399" s="64"/>
      <c r="O399" s="64"/>
      <c r="P399" s="64"/>
      <c r="Q399" s="64"/>
      <c r="R399" s="64"/>
      <c r="S399" s="64"/>
      <c r="T399" s="64"/>
      <c r="U399" s="64"/>
      <c r="V399" s="64"/>
      <c r="W399" s="64"/>
      <c r="X399" s="64"/>
    </row>
    <row r="400">
      <c r="A400" s="64"/>
      <c r="B400" s="222"/>
      <c r="C400" s="221"/>
      <c r="D400" s="221"/>
      <c r="E400" s="64"/>
      <c r="F400" s="64"/>
      <c r="G400" s="64"/>
      <c r="H400" s="223"/>
      <c r="I400" s="64"/>
      <c r="J400" s="64"/>
      <c r="K400" s="64"/>
      <c r="L400" s="64"/>
      <c r="M400" s="64"/>
      <c r="N400" s="64"/>
      <c r="O400" s="64"/>
      <c r="P400" s="64"/>
      <c r="Q400" s="64"/>
      <c r="R400" s="64"/>
      <c r="S400" s="64"/>
      <c r="T400" s="64"/>
      <c r="U400" s="64"/>
      <c r="V400" s="64"/>
      <c r="W400" s="64"/>
      <c r="X400" s="64"/>
    </row>
    <row r="401">
      <c r="A401" s="173"/>
      <c r="B401" s="172"/>
      <c r="C401" s="19"/>
      <c r="D401" s="19"/>
      <c r="E401" s="173"/>
      <c r="F401" s="173"/>
      <c r="G401" s="174"/>
      <c r="H401" s="224"/>
      <c r="I401" s="64"/>
      <c r="J401" s="64"/>
      <c r="K401" s="64"/>
      <c r="L401" s="64"/>
      <c r="M401" s="64"/>
      <c r="N401" s="64"/>
      <c r="O401" s="64"/>
      <c r="P401" s="64"/>
      <c r="Q401" s="64"/>
      <c r="R401" s="64"/>
      <c r="S401" s="64"/>
      <c r="T401" s="64"/>
      <c r="U401" s="64"/>
      <c r="V401" s="64"/>
      <c r="W401" s="64"/>
      <c r="X401" s="64"/>
    </row>
    <row r="402">
      <c r="A402" s="173"/>
      <c r="B402" s="172"/>
      <c r="C402" s="19"/>
      <c r="D402" s="19"/>
      <c r="E402" s="173"/>
      <c r="F402" s="173"/>
      <c r="G402" s="174"/>
      <c r="H402" s="224"/>
      <c r="I402" s="64"/>
      <c r="J402" s="64"/>
      <c r="K402" s="64"/>
      <c r="L402" s="64"/>
      <c r="M402" s="64"/>
      <c r="N402" s="64"/>
      <c r="O402" s="64"/>
      <c r="P402" s="64"/>
      <c r="Q402" s="64"/>
      <c r="R402" s="64"/>
      <c r="S402" s="64"/>
      <c r="T402" s="64"/>
      <c r="U402" s="64"/>
      <c r="V402" s="64"/>
      <c r="W402" s="64"/>
      <c r="X402" s="64"/>
    </row>
    <row r="403">
      <c r="A403" s="173"/>
      <c r="B403" s="172"/>
      <c r="C403" s="19"/>
      <c r="D403" s="19"/>
      <c r="E403" s="173"/>
      <c r="F403" s="173"/>
      <c r="G403" s="174"/>
      <c r="H403" s="224"/>
      <c r="I403" s="64"/>
      <c r="J403" s="64"/>
      <c r="K403" s="64"/>
      <c r="L403" s="64"/>
      <c r="M403" s="64"/>
      <c r="N403" s="64"/>
      <c r="O403" s="64"/>
      <c r="P403" s="64"/>
      <c r="Q403" s="64"/>
      <c r="R403" s="64"/>
      <c r="S403" s="64"/>
      <c r="T403" s="64"/>
      <c r="U403" s="64"/>
      <c r="V403" s="64"/>
      <c r="W403" s="64"/>
      <c r="X403" s="64"/>
    </row>
    <row r="404">
      <c r="A404" s="173"/>
      <c r="B404" s="172"/>
      <c r="C404" s="19"/>
      <c r="D404" s="19"/>
      <c r="E404" s="173"/>
      <c r="F404" s="173"/>
      <c r="G404" s="174"/>
      <c r="H404" s="224"/>
      <c r="I404" s="64"/>
      <c r="J404" s="64"/>
      <c r="K404" s="64"/>
      <c r="L404" s="64"/>
      <c r="M404" s="64"/>
      <c r="N404" s="64"/>
      <c r="O404" s="64"/>
      <c r="P404" s="64"/>
      <c r="Q404" s="64"/>
      <c r="R404" s="64"/>
      <c r="S404" s="64"/>
      <c r="T404" s="64"/>
      <c r="U404" s="64"/>
      <c r="V404" s="64"/>
      <c r="W404" s="64"/>
      <c r="X404" s="64"/>
    </row>
    <row r="405">
      <c r="A405" s="173"/>
      <c r="B405" s="172"/>
      <c r="C405" s="19"/>
      <c r="D405" s="19"/>
      <c r="E405" s="173"/>
      <c r="F405" s="173"/>
      <c r="G405" s="174"/>
      <c r="H405" s="224"/>
      <c r="I405" s="64"/>
      <c r="J405" s="64"/>
      <c r="K405" s="64"/>
      <c r="L405" s="64"/>
      <c r="M405" s="64"/>
      <c r="N405" s="64"/>
      <c r="O405" s="64"/>
      <c r="P405" s="64"/>
      <c r="Q405" s="64"/>
      <c r="R405" s="64"/>
      <c r="S405" s="64"/>
      <c r="T405" s="64"/>
      <c r="U405" s="64"/>
      <c r="V405" s="64"/>
      <c r="W405" s="64"/>
      <c r="X405" s="64"/>
    </row>
    <row r="406">
      <c r="A406" s="173"/>
      <c r="B406" s="172"/>
      <c r="C406" s="19"/>
      <c r="D406" s="19"/>
      <c r="E406" s="173"/>
      <c r="F406" s="173"/>
      <c r="G406" s="174"/>
      <c r="H406" s="224"/>
      <c r="I406" s="64"/>
      <c r="J406" s="64"/>
      <c r="K406" s="64"/>
      <c r="L406" s="64"/>
      <c r="M406" s="64"/>
      <c r="N406" s="64"/>
      <c r="O406" s="64"/>
      <c r="P406" s="64"/>
      <c r="Q406" s="64"/>
      <c r="R406" s="64"/>
      <c r="S406" s="64"/>
      <c r="T406" s="64"/>
      <c r="U406" s="64"/>
      <c r="V406" s="64"/>
      <c r="W406" s="64"/>
      <c r="X406" s="64"/>
    </row>
    <row r="407">
      <c r="A407" s="173"/>
      <c r="B407" s="172"/>
      <c r="C407" s="19"/>
      <c r="D407" s="19"/>
      <c r="E407" s="173"/>
      <c r="F407" s="173"/>
      <c r="G407" s="174"/>
      <c r="H407" s="224"/>
      <c r="I407" s="64"/>
      <c r="J407" s="64"/>
      <c r="K407" s="64"/>
      <c r="L407" s="64"/>
      <c r="M407" s="64"/>
      <c r="N407" s="64"/>
      <c r="O407" s="64"/>
      <c r="P407" s="64"/>
      <c r="Q407" s="64"/>
      <c r="R407" s="64"/>
      <c r="S407" s="64"/>
      <c r="T407" s="64"/>
      <c r="U407" s="64"/>
      <c r="V407" s="64"/>
      <c r="W407" s="64"/>
      <c r="X407" s="64"/>
    </row>
    <row r="408">
      <c r="A408" s="173"/>
      <c r="B408" s="172"/>
      <c r="C408" s="19"/>
      <c r="D408" s="19"/>
      <c r="E408" s="173"/>
      <c r="F408" s="173"/>
      <c r="G408" s="174"/>
      <c r="H408" s="224"/>
      <c r="I408" s="64"/>
      <c r="J408" s="64"/>
      <c r="K408" s="64"/>
      <c r="L408" s="64"/>
      <c r="M408" s="64"/>
      <c r="N408" s="64"/>
      <c r="O408" s="64"/>
      <c r="P408" s="64"/>
      <c r="Q408" s="64"/>
      <c r="R408" s="64"/>
      <c r="S408" s="64"/>
      <c r="T408" s="64"/>
      <c r="U408" s="64"/>
      <c r="V408" s="64"/>
      <c r="W408" s="64"/>
      <c r="X408" s="64"/>
    </row>
    <row r="409">
      <c r="A409" s="173"/>
      <c r="B409" s="172"/>
      <c r="C409" s="19"/>
      <c r="D409" s="19"/>
      <c r="E409" s="173"/>
      <c r="F409" s="173"/>
      <c r="G409" s="174"/>
      <c r="H409" s="224"/>
      <c r="I409" s="64"/>
      <c r="J409" s="64"/>
      <c r="K409" s="64"/>
      <c r="L409" s="64"/>
      <c r="M409" s="64"/>
      <c r="N409" s="64"/>
      <c r="O409" s="64"/>
      <c r="P409" s="64"/>
      <c r="Q409" s="64"/>
      <c r="R409" s="64"/>
      <c r="S409" s="64"/>
      <c r="T409" s="64"/>
      <c r="U409" s="64"/>
      <c r="V409" s="64"/>
      <c r="W409" s="64"/>
      <c r="X409" s="64"/>
    </row>
    <row r="410">
      <c r="A410" s="173"/>
      <c r="B410" s="172"/>
      <c r="C410" s="19"/>
      <c r="D410" s="19"/>
      <c r="E410" s="173"/>
      <c r="F410" s="173"/>
      <c r="G410" s="174"/>
      <c r="H410" s="224"/>
      <c r="I410" s="64"/>
      <c r="J410" s="64"/>
      <c r="K410" s="64"/>
      <c r="L410" s="64"/>
      <c r="M410" s="64"/>
      <c r="N410" s="64"/>
      <c r="O410" s="64"/>
      <c r="P410" s="64"/>
      <c r="Q410" s="64"/>
      <c r="R410" s="64"/>
      <c r="S410" s="64"/>
      <c r="T410" s="64"/>
      <c r="U410" s="64"/>
      <c r="V410" s="64"/>
      <c r="W410" s="64"/>
      <c r="X410" s="64"/>
    </row>
    <row r="411">
      <c r="A411" s="173"/>
      <c r="B411" s="172"/>
      <c r="C411" s="19"/>
      <c r="D411" s="19"/>
      <c r="E411" s="173"/>
      <c r="F411" s="173"/>
      <c r="G411" s="174"/>
      <c r="H411" s="224"/>
      <c r="I411" s="64"/>
      <c r="J411" s="64"/>
      <c r="K411" s="64"/>
      <c r="L411" s="64"/>
      <c r="M411" s="64"/>
      <c r="N411" s="64"/>
      <c r="O411" s="64"/>
      <c r="P411" s="64"/>
      <c r="Q411" s="64"/>
      <c r="R411" s="64"/>
      <c r="S411" s="64"/>
      <c r="T411" s="64"/>
      <c r="U411" s="64"/>
      <c r="V411" s="64"/>
      <c r="W411" s="64"/>
      <c r="X411" s="64"/>
    </row>
    <row r="412">
      <c r="A412" s="173"/>
      <c r="B412" s="172"/>
      <c r="C412" s="19"/>
      <c r="D412" s="19"/>
      <c r="E412" s="173"/>
      <c r="F412" s="173"/>
      <c r="G412" s="174"/>
      <c r="H412" s="224"/>
      <c r="I412" s="64"/>
      <c r="J412" s="64"/>
      <c r="K412" s="64"/>
      <c r="L412" s="64"/>
      <c r="M412" s="64"/>
      <c r="N412" s="64"/>
      <c r="O412" s="64"/>
      <c r="P412" s="64"/>
      <c r="Q412" s="64"/>
      <c r="R412" s="64"/>
      <c r="S412" s="64"/>
      <c r="T412" s="64"/>
      <c r="U412" s="64"/>
      <c r="V412" s="64"/>
      <c r="W412" s="64"/>
      <c r="X412" s="64"/>
    </row>
    <row r="413">
      <c r="A413" s="173"/>
      <c r="B413" s="172"/>
      <c r="C413" s="19"/>
      <c r="D413" s="19"/>
      <c r="E413" s="173"/>
      <c r="F413" s="173"/>
      <c r="G413" s="174"/>
      <c r="H413" s="224"/>
      <c r="I413" s="64"/>
      <c r="J413" s="64"/>
      <c r="K413" s="64"/>
      <c r="L413" s="64"/>
      <c r="M413" s="64"/>
      <c r="N413" s="64"/>
      <c r="O413" s="64"/>
      <c r="P413" s="64"/>
      <c r="Q413" s="64"/>
      <c r="R413" s="64"/>
      <c r="S413" s="64"/>
      <c r="T413" s="64"/>
      <c r="U413" s="64"/>
      <c r="V413" s="64"/>
      <c r="W413" s="64"/>
      <c r="X413" s="64"/>
    </row>
    <row r="414">
      <c r="A414" s="173"/>
      <c r="B414" s="172"/>
      <c r="C414" s="19"/>
      <c r="D414" s="19"/>
      <c r="E414" s="173"/>
      <c r="F414" s="173"/>
      <c r="G414" s="174"/>
      <c r="H414" s="224"/>
      <c r="I414" s="64"/>
      <c r="J414" s="64"/>
      <c r="K414" s="64"/>
      <c r="L414" s="64"/>
      <c r="M414" s="64"/>
      <c r="N414" s="64"/>
      <c r="O414" s="64"/>
      <c r="P414" s="64"/>
      <c r="Q414" s="64"/>
      <c r="R414" s="64"/>
      <c r="S414" s="64"/>
      <c r="T414" s="64"/>
      <c r="U414" s="64"/>
      <c r="V414" s="64"/>
      <c r="W414" s="64"/>
      <c r="X414" s="64"/>
    </row>
    <row r="415">
      <c r="A415" s="173"/>
      <c r="B415" s="172"/>
      <c r="C415" s="19"/>
      <c r="D415" s="19"/>
      <c r="E415" s="173"/>
      <c r="F415" s="173"/>
      <c r="G415" s="174"/>
      <c r="H415" s="224"/>
      <c r="I415" s="64"/>
      <c r="J415" s="64"/>
      <c r="K415" s="64"/>
      <c r="L415" s="64"/>
      <c r="M415" s="64"/>
      <c r="N415" s="64"/>
      <c r="O415" s="64"/>
      <c r="P415" s="64"/>
      <c r="Q415" s="64"/>
      <c r="R415" s="64"/>
      <c r="S415" s="64"/>
      <c r="T415" s="64"/>
      <c r="U415" s="64"/>
      <c r="V415" s="64"/>
      <c r="W415" s="64"/>
      <c r="X415" s="64"/>
    </row>
    <row r="416">
      <c r="A416" s="173"/>
      <c r="B416" s="172"/>
      <c r="C416" s="19"/>
      <c r="D416" s="19"/>
      <c r="E416" s="173"/>
      <c r="F416" s="173"/>
      <c r="G416" s="174"/>
      <c r="H416" s="224"/>
      <c r="I416" s="64"/>
      <c r="J416" s="64"/>
      <c r="K416" s="64"/>
      <c r="L416" s="64"/>
      <c r="M416" s="64"/>
      <c r="N416" s="64"/>
      <c r="O416" s="64"/>
      <c r="P416" s="64"/>
      <c r="Q416" s="64"/>
      <c r="R416" s="64"/>
      <c r="S416" s="64"/>
      <c r="T416" s="64"/>
      <c r="U416" s="64"/>
      <c r="V416" s="64"/>
      <c r="W416" s="64"/>
      <c r="X416" s="64"/>
    </row>
    <row r="417">
      <c r="A417" s="173"/>
      <c r="B417" s="172"/>
      <c r="C417" s="19"/>
      <c r="D417" s="19"/>
      <c r="E417" s="173"/>
      <c r="F417" s="173"/>
      <c r="G417" s="174"/>
      <c r="H417" s="224"/>
      <c r="I417" s="64"/>
      <c r="J417" s="64"/>
      <c r="K417" s="64"/>
      <c r="L417" s="64"/>
      <c r="M417" s="64"/>
      <c r="N417" s="64"/>
      <c r="O417" s="64"/>
      <c r="P417" s="64"/>
      <c r="Q417" s="64"/>
      <c r="R417" s="64"/>
      <c r="S417" s="64"/>
      <c r="T417" s="64"/>
      <c r="U417" s="64"/>
      <c r="V417" s="64"/>
      <c r="W417" s="64"/>
      <c r="X417" s="64"/>
    </row>
    <row r="418">
      <c r="A418" s="173"/>
      <c r="B418" s="172"/>
      <c r="C418" s="19"/>
      <c r="D418" s="19"/>
      <c r="E418" s="173"/>
      <c r="F418" s="173"/>
      <c r="G418" s="174"/>
      <c r="H418" s="224"/>
      <c r="I418" s="64"/>
      <c r="J418" s="64"/>
      <c r="K418" s="64"/>
      <c r="L418" s="64"/>
      <c r="M418" s="64"/>
      <c r="N418" s="64"/>
      <c r="O418" s="64"/>
      <c r="P418" s="64"/>
      <c r="Q418" s="64"/>
      <c r="R418" s="64"/>
      <c r="S418" s="64"/>
      <c r="T418" s="64"/>
      <c r="U418" s="64"/>
      <c r="V418" s="64"/>
      <c r="W418" s="64"/>
      <c r="X418" s="64"/>
    </row>
    <row r="419">
      <c r="A419" s="173"/>
      <c r="B419" s="172"/>
      <c r="C419" s="19"/>
      <c r="D419" s="19"/>
      <c r="E419" s="173"/>
      <c r="F419" s="173"/>
      <c r="G419" s="174"/>
      <c r="H419" s="224"/>
      <c r="I419" s="64"/>
      <c r="J419" s="64"/>
      <c r="K419" s="64"/>
      <c r="L419" s="64"/>
      <c r="M419" s="64"/>
      <c r="N419" s="64"/>
      <c r="O419" s="64"/>
      <c r="P419" s="64"/>
      <c r="Q419" s="64"/>
      <c r="R419" s="64"/>
      <c r="S419" s="64"/>
      <c r="T419" s="64"/>
      <c r="U419" s="64"/>
      <c r="V419" s="64"/>
      <c r="W419" s="64"/>
      <c r="X419" s="64"/>
    </row>
    <row r="420">
      <c r="A420" s="173"/>
      <c r="B420" s="172"/>
      <c r="C420" s="19"/>
      <c r="D420" s="19"/>
      <c r="E420" s="173"/>
      <c r="F420" s="173"/>
      <c r="G420" s="174"/>
      <c r="H420" s="224"/>
      <c r="I420" s="64"/>
      <c r="J420" s="64"/>
      <c r="K420" s="64"/>
      <c r="L420" s="64"/>
      <c r="M420" s="64"/>
      <c r="N420" s="64"/>
      <c r="O420" s="64"/>
      <c r="P420" s="64"/>
      <c r="Q420" s="64"/>
      <c r="R420" s="64"/>
      <c r="S420" s="64"/>
      <c r="T420" s="64"/>
      <c r="U420" s="64"/>
      <c r="V420" s="64"/>
      <c r="W420" s="64"/>
      <c r="X420" s="64"/>
    </row>
    <row r="421">
      <c r="A421" s="173"/>
      <c r="B421" s="172"/>
      <c r="C421" s="19"/>
      <c r="D421" s="19"/>
      <c r="E421" s="173"/>
      <c r="F421" s="173"/>
      <c r="G421" s="174"/>
      <c r="H421" s="224"/>
      <c r="I421" s="64"/>
      <c r="J421" s="64"/>
      <c r="K421" s="64"/>
      <c r="L421" s="64"/>
      <c r="M421" s="64"/>
      <c r="N421" s="64"/>
      <c r="O421" s="64"/>
      <c r="P421" s="64"/>
      <c r="Q421" s="64"/>
      <c r="R421" s="64"/>
      <c r="S421" s="64"/>
      <c r="T421" s="64"/>
      <c r="U421" s="64"/>
      <c r="V421" s="64"/>
      <c r="W421" s="64"/>
      <c r="X421" s="64"/>
    </row>
    <row r="422">
      <c r="A422" s="173"/>
      <c r="B422" s="172"/>
      <c r="C422" s="19"/>
      <c r="D422" s="19"/>
      <c r="E422" s="173"/>
      <c r="F422" s="173"/>
      <c r="G422" s="174"/>
      <c r="H422" s="224"/>
      <c r="I422" s="64"/>
      <c r="J422" s="64"/>
      <c r="K422" s="64"/>
      <c r="L422" s="64"/>
      <c r="M422" s="64"/>
      <c r="N422" s="64"/>
      <c r="O422" s="64"/>
      <c r="P422" s="64"/>
      <c r="Q422" s="64"/>
      <c r="R422" s="64"/>
      <c r="S422" s="64"/>
      <c r="T422" s="64"/>
      <c r="U422" s="64"/>
      <c r="V422" s="64"/>
      <c r="W422" s="64"/>
      <c r="X422" s="64"/>
    </row>
    <row r="423">
      <c r="A423" s="173"/>
      <c r="B423" s="172"/>
      <c r="C423" s="19"/>
      <c r="D423" s="19"/>
      <c r="E423" s="173"/>
      <c r="F423" s="173"/>
      <c r="G423" s="174"/>
      <c r="H423" s="224"/>
      <c r="I423" s="64"/>
      <c r="J423" s="64"/>
      <c r="K423" s="64"/>
      <c r="L423" s="64"/>
      <c r="M423" s="64"/>
      <c r="N423" s="64"/>
      <c r="O423" s="64"/>
      <c r="P423" s="64"/>
      <c r="Q423" s="64"/>
      <c r="R423" s="64"/>
      <c r="S423" s="64"/>
      <c r="T423" s="64"/>
      <c r="U423" s="64"/>
      <c r="V423" s="64"/>
      <c r="W423" s="64"/>
      <c r="X423" s="64"/>
    </row>
    <row r="424">
      <c r="A424" s="173"/>
      <c r="B424" s="172"/>
      <c r="C424" s="19"/>
      <c r="D424" s="19"/>
      <c r="E424" s="173"/>
      <c r="F424" s="173"/>
      <c r="G424" s="174"/>
      <c r="H424" s="224"/>
      <c r="I424" s="64"/>
      <c r="J424" s="64"/>
      <c r="K424" s="64"/>
      <c r="L424" s="64"/>
      <c r="M424" s="64"/>
      <c r="N424" s="64"/>
      <c r="O424" s="64"/>
      <c r="P424" s="64"/>
      <c r="Q424" s="64"/>
      <c r="R424" s="64"/>
      <c r="S424" s="64"/>
      <c r="T424" s="64"/>
      <c r="U424" s="64"/>
      <c r="V424" s="64"/>
      <c r="W424" s="64"/>
      <c r="X424" s="64"/>
    </row>
    <row r="425">
      <c r="A425" s="173"/>
      <c r="B425" s="172"/>
      <c r="C425" s="19"/>
      <c r="D425" s="19"/>
      <c r="E425" s="173"/>
      <c r="F425" s="173"/>
      <c r="G425" s="174"/>
      <c r="H425" s="224"/>
      <c r="I425" s="64"/>
      <c r="J425" s="64"/>
      <c r="K425" s="64"/>
      <c r="L425" s="64"/>
      <c r="M425" s="64"/>
      <c r="N425" s="64"/>
      <c r="O425" s="64"/>
      <c r="P425" s="64"/>
      <c r="Q425" s="64"/>
      <c r="R425" s="64"/>
      <c r="S425" s="64"/>
      <c r="T425" s="64"/>
      <c r="U425" s="64"/>
      <c r="V425" s="64"/>
      <c r="W425" s="64"/>
      <c r="X425" s="64"/>
    </row>
    <row r="426">
      <c r="A426" s="64"/>
      <c r="B426" s="222"/>
      <c r="C426" s="221"/>
      <c r="D426" s="221"/>
      <c r="E426" s="64"/>
      <c r="F426" s="64"/>
      <c r="G426" s="64"/>
      <c r="H426" s="223"/>
      <c r="I426" s="64"/>
      <c r="J426" s="64"/>
      <c r="K426" s="64"/>
      <c r="L426" s="64"/>
      <c r="M426" s="64"/>
      <c r="N426" s="64"/>
      <c r="O426" s="64"/>
      <c r="P426" s="64"/>
      <c r="Q426" s="64"/>
      <c r="R426" s="64"/>
      <c r="S426" s="64"/>
      <c r="T426" s="64"/>
      <c r="U426" s="64"/>
      <c r="V426" s="64"/>
      <c r="W426" s="64"/>
      <c r="X426" s="64"/>
    </row>
    <row r="427">
      <c r="A427" s="64"/>
      <c r="B427" s="172"/>
      <c r="C427" s="19"/>
      <c r="D427" s="19"/>
      <c r="E427" s="173"/>
      <c r="F427" s="173"/>
      <c r="G427" s="174"/>
      <c r="H427" s="227"/>
      <c r="I427" s="64"/>
      <c r="J427" s="64"/>
      <c r="K427" s="64"/>
      <c r="L427" s="64"/>
      <c r="M427" s="64"/>
      <c r="N427" s="64"/>
      <c r="O427" s="64"/>
      <c r="P427" s="64"/>
      <c r="Q427" s="64"/>
      <c r="R427" s="64"/>
      <c r="S427" s="64"/>
      <c r="T427" s="64"/>
      <c r="U427" s="64"/>
      <c r="V427" s="64"/>
      <c r="W427" s="64"/>
      <c r="X427" s="64"/>
    </row>
    <row r="428">
      <c r="A428" s="64"/>
      <c r="B428" s="172"/>
      <c r="C428" s="19"/>
      <c r="D428" s="19"/>
      <c r="E428" s="173"/>
      <c r="F428" s="173"/>
      <c r="G428" s="174"/>
      <c r="H428" s="227"/>
      <c r="I428" s="64"/>
      <c r="J428" s="64"/>
      <c r="K428" s="64"/>
      <c r="L428" s="64"/>
      <c r="M428" s="64"/>
      <c r="N428" s="64"/>
      <c r="O428" s="64"/>
      <c r="P428" s="64"/>
      <c r="Q428" s="64"/>
      <c r="R428" s="64"/>
      <c r="S428" s="64"/>
      <c r="T428" s="64"/>
      <c r="U428" s="64"/>
      <c r="V428" s="64"/>
      <c r="W428" s="64"/>
      <c r="X428" s="64"/>
    </row>
    <row r="429">
      <c r="A429" s="64"/>
      <c r="B429" s="172"/>
      <c r="C429" s="19"/>
      <c r="D429" s="19"/>
      <c r="E429" s="173"/>
      <c r="F429" s="173"/>
      <c r="G429" s="174"/>
      <c r="H429" s="227"/>
      <c r="I429" s="64"/>
      <c r="J429" s="64"/>
      <c r="K429" s="64"/>
      <c r="L429" s="64"/>
      <c r="M429" s="64"/>
      <c r="N429" s="64"/>
      <c r="O429" s="64"/>
      <c r="P429" s="64"/>
      <c r="Q429" s="64"/>
      <c r="R429" s="64"/>
      <c r="S429" s="64"/>
      <c r="T429" s="64"/>
      <c r="U429" s="64"/>
      <c r="V429" s="64"/>
      <c r="W429" s="64"/>
      <c r="X429" s="64"/>
    </row>
    <row r="430">
      <c r="A430" s="64"/>
      <c r="B430" s="172"/>
      <c r="C430" s="221"/>
      <c r="D430" s="221"/>
      <c r="E430" s="173"/>
      <c r="F430" s="173"/>
      <c r="G430" s="174"/>
      <c r="H430" s="227"/>
      <c r="I430" s="64"/>
      <c r="J430" s="64"/>
      <c r="K430" s="64"/>
      <c r="L430" s="64"/>
      <c r="M430" s="64"/>
      <c r="N430" s="64"/>
      <c r="O430" s="64"/>
      <c r="P430" s="64"/>
      <c r="Q430" s="64"/>
      <c r="R430" s="64"/>
      <c r="S430" s="64"/>
      <c r="T430" s="64"/>
      <c r="U430" s="64"/>
      <c r="V430" s="64"/>
      <c r="W430" s="64"/>
      <c r="X430" s="64"/>
    </row>
    <row r="431">
      <c r="A431" s="64"/>
      <c r="B431" s="172"/>
      <c r="C431" s="19"/>
      <c r="D431" s="19"/>
      <c r="E431" s="173"/>
      <c r="F431" s="173"/>
      <c r="G431" s="228"/>
      <c r="H431" s="227"/>
      <c r="I431" s="64"/>
      <c r="J431" s="64"/>
      <c r="K431" s="64"/>
      <c r="L431" s="64"/>
      <c r="M431" s="64"/>
      <c r="N431" s="64"/>
      <c r="O431" s="64"/>
      <c r="P431" s="64"/>
      <c r="Q431" s="64"/>
      <c r="R431" s="64"/>
      <c r="S431" s="64"/>
      <c r="T431" s="64"/>
      <c r="U431" s="64"/>
      <c r="V431" s="64"/>
      <c r="W431" s="64"/>
      <c r="X431" s="64"/>
    </row>
    <row r="432">
      <c r="A432" s="64"/>
      <c r="B432" s="172"/>
      <c r="C432" s="19"/>
      <c r="D432" s="19"/>
      <c r="E432" s="173"/>
      <c r="F432" s="173"/>
      <c r="G432" s="228"/>
      <c r="H432" s="227"/>
      <c r="I432" s="64"/>
      <c r="J432" s="64"/>
      <c r="K432" s="64"/>
      <c r="L432" s="64"/>
      <c r="M432" s="64"/>
      <c r="N432" s="64"/>
      <c r="O432" s="64"/>
      <c r="P432" s="64"/>
      <c r="Q432" s="64"/>
      <c r="R432" s="64"/>
      <c r="S432" s="64"/>
      <c r="T432" s="64"/>
      <c r="U432" s="64"/>
      <c r="V432" s="64"/>
      <c r="W432" s="64"/>
      <c r="X432" s="64"/>
    </row>
    <row r="433">
      <c r="A433" s="64"/>
      <c r="B433" s="172"/>
      <c r="C433" s="19"/>
      <c r="D433" s="19"/>
      <c r="E433" s="173"/>
      <c r="F433" s="173"/>
      <c r="G433" s="228"/>
      <c r="H433" s="227"/>
      <c r="I433" s="64"/>
      <c r="J433" s="64"/>
      <c r="K433" s="64"/>
      <c r="L433" s="64"/>
      <c r="M433" s="64"/>
      <c r="N433" s="64"/>
      <c r="O433" s="64"/>
      <c r="P433" s="64"/>
      <c r="Q433" s="64"/>
      <c r="R433" s="64"/>
      <c r="S433" s="64"/>
      <c r="T433" s="64"/>
      <c r="U433" s="64"/>
      <c r="V433" s="64"/>
      <c r="W433" s="64"/>
      <c r="X433" s="64"/>
    </row>
    <row r="434">
      <c r="A434" s="64"/>
      <c r="B434" s="172"/>
      <c r="C434" s="19"/>
      <c r="D434" s="19"/>
      <c r="E434" s="173"/>
      <c r="F434" s="173"/>
      <c r="G434" s="228"/>
      <c r="H434" s="227"/>
      <c r="I434" s="64"/>
      <c r="J434" s="64"/>
      <c r="K434" s="64"/>
      <c r="L434" s="64"/>
      <c r="M434" s="64"/>
      <c r="N434" s="64"/>
      <c r="O434" s="64"/>
      <c r="P434" s="64"/>
      <c r="Q434" s="64"/>
      <c r="R434" s="64"/>
      <c r="S434" s="64"/>
      <c r="T434" s="64"/>
      <c r="U434" s="64"/>
      <c r="V434" s="64"/>
      <c r="W434" s="64"/>
      <c r="X434" s="64"/>
    </row>
    <row r="435">
      <c r="A435" s="64"/>
      <c r="B435" s="172"/>
      <c r="C435" s="19"/>
      <c r="D435" s="19"/>
      <c r="E435" s="173"/>
      <c r="F435" s="173"/>
      <c r="G435" s="228"/>
      <c r="H435" s="227"/>
      <c r="I435" s="64"/>
      <c r="J435" s="64"/>
      <c r="K435" s="64"/>
      <c r="L435" s="64"/>
      <c r="M435" s="64"/>
      <c r="N435" s="64"/>
      <c r="O435" s="64"/>
      <c r="P435" s="64"/>
      <c r="Q435" s="64"/>
      <c r="R435" s="64"/>
      <c r="S435" s="64"/>
      <c r="T435" s="64"/>
      <c r="U435" s="64"/>
      <c r="V435" s="64"/>
      <c r="W435" s="64"/>
      <c r="X435" s="64"/>
    </row>
    <row r="436">
      <c r="A436" s="64"/>
      <c r="B436" s="172"/>
      <c r="C436" s="19"/>
      <c r="D436" s="19"/>
      <c r="E436" s="173"/>
      <c r="F436" s="173"/>
      <c r="G436" s="228"/>
      <c r="H436" s="227"/>
      <c r="I436" s="64"/>
      <c r="J436" s="64"/>
      <c r="K436" s="64"/>
      <c r="L436" s="64"/>
      <c r="M436" s="64"/>
      <c r="N436" s="64"/>
      <c r="O436" s="64"/>
      <c r="P436" s="64"/>
      <c r="Q436" s="64"/>
      <c r="R436" s="64"/>
      <c r="S436" s="64"/>
      <c r="T436" s="64"/>
      <c r="U436" s="64"/>
      <c r="V436" s="64"/>
      <c r="W436" s="64"/>
      <c r="X436" s="64"/>
    </row>
    <row r="437">
      <c r="A437" s="64"/>
      <c r="B437" s="172"/>
      <c r="C437" s="19"/>
      <c r="D437" s="19"/>
      <c r="E437" s="173"/>
      <c r="F437" s="173"/>
      <c r="G437" s="228"/>
      <c r="H437" s="227"/>
      <c r="I437" s="64"/>
      <c r="J437" s="64"/>
      <c r="K437" s="64"/>
      <c r="L437" s="64"/>
      <c r="M437" s="64"/>
      <c r="N437" s="64"/>
      <c r="O437" s="64"/>
      <c r="P437" s="64"/>
      <c r="Q437" s="64"/>
      <c r="R437" s="64"/>
      <c r="S437" s="64"/>
      <c r="T437" s="64"/>
      <c r="U437" s="64"/>
      <c r="V437" s="64"/>
      <c r="W437" s="64"/>
      <c r="X437" s="64"/>
    </row>
    <row r="438">
      <c r="A438" s="64"/>
      <c r="B438" s="172"/>
      <c r="C438" s="19"/>
      <c r="D438" s="19"/>
      <c r="E438" s="173"/>
      <c r="F438" s="173"/>
      <c r="G438" s="228"/>
      <c r="H438" s="227"/>
      <c r="I438" s="64"/>
      <c r="J438" s="64"/>
      <c r="K438" s="64"/>
      <c r="L438" s="64"/>
      <c r="M438" s="64"/>
      <c r="N438" s="64"/>
      <c r="O438" s="64"/>
      <c r="P438" s="64"/>
      <c r="Q438" s="64"/>
      <c r="R438" s="64"/>
      <c r="S438" s="64"/>
      <c r="T438" s="64"/>
      <c r="U438" s="64"/>
      <c r="V438" s="64"/>
      <c r="W438" s="64"/>
      <c r="X438" s="64"/>
    </row>
    <row r="439">
      <c r="A439" s="64"/>
      <c r="B439" s="172"/>
      <c r="C439" s="19"/>
      <c r="D439" s="19"/>
      <c r="E439" s="173"/>
      <c r="F439" s="173"/>
      <c r="G439" s="228"/>
      <c r="H439" s="227"/>
      <c r="I439" s="64"/>
      <c r="J439" s="64"/>
      <c r="K439" s="64"/>
      <c r="L439" s="64"/>
      <c r="M439" s="64"/>
      <c r="N439" s="64"/>
      <c r="O439" s="64"/>
      <c r="P439" s="64"/>
      <c r="Q439" s="64"/>
      <c r="R439" s="64"/>
      <c r="S439" s="64"/>
      <c r="T439" s="64"/>
      <c r="U439" s="64"/>
      <c r="V439" s="64"/>
      <c r="W439" s="64"/>
      <c r="X439" s="64"/>
    </row>
    <row r="440">
      <c r="A440" s="64"/>
      <c r="B440" s="172"/>
      <c r="C440" s="19"/>
      <c r="D440" s="19"/>
      <c r="E440" s="173"/>
      <c r="F440" s="173"/>
      <c r="G440" s="228"/>
      <c r="H440" s="227"/>
      <c r="I440" s="64"/>
      <c r="J440" s="64"/>
      <c r="K440" s="64"/>
      <c r="L440" s="64"/>
      <c r="M440" s="64"/>
      <c r="N440" s="64"/>
      <c r="O440" s="64"/>
      <c r="P440" s="64"/>
      <c r="Q440" s="64"/>
      <c r="R440" s="64"/>
      <c r="S440" s="64"/>
      <c r="T440" s="64"/>
      <c r="U440" s="64"/>
      <c r="V440" s="64"/>
      <c r="W440" s="64"/>
      <c r="X440" s="64"/>
    </row>
    <row r="441">
      <c r="A441" s="64"/>
      <c r="B441" s="172"/>
      <c r="C441" s="19"/>
      <c r="D441" s="19"/>
      <c r="E441" s="173"/>
      <c r="F441" s="173"/>
      <c r="G441" s="228"/>
      <c r="H441" s="227"/>
      <c r="I441" s="64"/>
      <c r="J441" s="64"/>
      <c r="K441" s="64"/>
      <c r="L441" s="64"/>
      <c r="M441" s="64"/>
      <c r="N441" s="64"/>
      <c r="O441" s="64"/>
      <c r="P441" s="64"/>
      <c r="Q441" s="64"/>
      <c r="R441" s="64"/>
      <c r="S441" s="64"/>
      <c r="T441" s="64"/>
      <c r="U441" s="64"/>
      <c r="V441" s="64"/>
      <c r="W441" s="64"/>
      <c r="X441" s="64"/>
    </row>
    <row r="442">
      <c r="A442" s="64"/>
      <c r="B442" s="172"/>
      <c r="C442" s="19"/>
      <c r="D442" s="19"/>
      <c r="E442" s="173"/>
      <c r="F442" s="173"/>
      <c r="G442" s="228"/>
      <c r="H442" s="227"/>
      <c r="I442" s="64"/>
      <c r="J442" s="64"/>
      <c r="K442" s="64"/>
      <c r="L442" s="64"/>
      <c r="M442" s="64"/>
      <c r="N442" s="64"/>
      <c r="O442" s="64"/>
      <c r="P442" s="64"/>
      <c r="Q442" s="64"/>
      <c r="R442" s="64"/>
      <c r="S442" s="64"/>
      <c r="T442" s="64"/>
      <c r="U442" s="64"/>
      <c r="V442" s="64"/>
      <c r="W442" s="64"/>
      <c r="X442" s="64"/>
    </row>
    <row r="443">
      <c r="A443" s="64"/>
      <c r="B443" s="172"/>
      <c r="C443" s="19"/>
      <c r="D443" s="19"/>
      <c r="E443" s="173"/>
      <c r="F443" s="173"/>
      <c r="G443" s="228"/>
      <c r="H443" s="227"/>
      <c r="I443" s="64"/>
      <c r="J443" s="64"/>
      <c r="K443" s="64"/>
      <c r="L443" s="64"/>
      <c r="M443" s="64"/>
      <c r="N443" s="64"/>
      <c r="O443" s="64"/>
      <c r="P443" s="64"/>
      <c r="Q443" s="64"/>
      <c r="R443" s="64"/>
      <c r="S443" s="64"/>
      <c r="T443" s="64"/>
      <c r="U443" s="64"/>
      <c r="V443" s="64"/>
      <c r="W443" s="64"/>
      <c r="X443" s="64"/>
    </row>
    <row r="444">
      <c r="A444" s="64"/>
      <c r="B444" s="172"/>
      <c r="C444" s="19"/>
      <c r="D444" s="19"/>
      <c r="E444" s="173"/>
      <c r="F444" s="173"/>
      <c r="G444" s="228"/>
      <c r="H444" s="227"/>
      <c r="I444" s="64"/>
      <c r="J444" s="64"/>
      <c r="K444" s="64"/>
      <c r="L444" s="64"/>
      <c r="M444" s="64"/>
      <c r="N444" s="64"/>
      <c r="O444" s="64"/>
      <c r="P444" s="64"/>
      <c r="Q444" s="64"/>
      <c r="R444" s="64"/>
      <c r="S444" s="64"/>
      <c r="T444" s="64"/>
      <c r="U444" s="64"/>
      <c r="V444" s="64"/>
      <c r="W444" s="64"/>
      <c r="X444" s="64"/>
    </row>
    <row r="445">
      <c r="A445" s="64"/>
      <c r="B445" s="172"/>
      <c r="C445" s="221"/>
      <c r="D445" s="221"/>
      <c r="E445" s="173"/>
      <c r="F445" s="173"/>
      <c r="G445" s="228"/>
      <c r="H445" s="227"/>
      <c r="I445" s="64"/>
      <c r="J445" s="64"/>
      <c r="K445" s="64"/>
      <c r="L445" s="64"/>
      <c r="M445" s="64"/>
      <c r="N445" s="64"/>
      <c r="O445" s="64"/>
      <c r="P445" s="64"/>
      <c r="Q445" s="64"/>
      <c r="R445" s="64"/>
      <c r="S445" s="64"/>
      <c r="T445" s="64"/>
      <c r="U445" s="64"/>
      <c r="V445" s="64"/>
      <c r="W445" s="64"/>
      <c r="X445" s="64"/>
    </row>
    <row r="446">
      <c r="A446" s="64"/>
      <c r="B446" s="172"/>
      <c r="C446" s="19"/>
      <c r="D446" s="19"/>
      <c r="E446" s="173"/>
      <c r="F446" s="173"/>
      <c r="G446" s="228"/>
      <c r="H446" s="227"/>
      <c r="I446" s="64"/>
      <c r="J446" s="64"/>
      <c r="K446" s="64"/>
      <c r="L446" s="64"/>
      <c r="M446" s="64"/>
      <c r="N446" s="64"/>
      <c r="O446" s="64"/>
      <c r="P446" s="64"/>
      <c r="Q446" s="64"/>
      <c r="R446" s="64"/>
      <c r="S446" s="64"/>
      <c r="T446" s="64"/>
      <c r="U446" s="64"/>
      <c r="V446" s="64"/>
      <c r="W446" s="64"/>
      <c r="X446" s="64"/>
    </row>
    <row r="447">
      <c r="A447" s="64"/>
      <c r="B447" s="172"/>
      <c r="C447" s="19"/>
      <c r="D447" s="19"/>
      <c r="E447" s="173"/>
      <c r="F447" s="173"/>
      <c r="G447" s="228"/>
      <c r="H447" s="227"/>
      <c r="I447" s="64"/>
      <c r="J447" s="64"/>
      <c r="K447" s="64"/>
      <c r="L447" s="64"/>
      <c r="M447" s="64"/>
      <c r="N447" s="64"/>
      <c r="O447" s="64"/>
      <c r="P447" s="64"/>
      <c r="Q447" s="64"/>
      <c r="R447" s="64"/>
      <c r="S447" s="64"/>
      <c r="T447" s="64"/>
      <c r="U447" s="64"/>
      <c r="V447" s="64"/>
      <c r="W447" s="64"/>
      <c r="X447" s="64"/>
    </row>
    <row r="448">
      <c r="A448" s="64"/>
      <c r="B448" s="172"/>
      <c r="C448" s="19"/>
      <c r="D448" s="19"/>
      <c r="E448" s="173"/>
      <c r="F448" s="173"/>
      <c r="G448" s="228"/>
      <c r="H448" s="227"/>
      <c r="I448" s="64"/>
      <c r="J448" s="64"/>
      <c r="K448" s="64"/>
      <c r="L448" s="64"/>
      <c r="M448" s="64"/>
      <c r="N448" s="64"/>
      <c r="O448" s="64"/>
      <c r="P448" s="64"/>
      <c r="Q448" s="64"/>
      <c r="R448" s="64"/>
      <c r="S448" s="64"/>
      <c r="T448" s="64"/>
      <c r="U448" s="64"/>
      <c r="V448" s="64"/>
      <c r="W448" s="64"/>
      <c r="X448" s="64"/>
    </row>
    <row r="449">
      <c r="A449" s="64"/>
      <c r="B449" s="172"/>
      <c r="C449" s="19"/>
      <c r="D449" s="19"/>
      <c r="E449" s="173"/>
      <c r="F449" s="173"/>
      <c r="G449" s="228"/>
      <c r="H449" s="227"/>
      <c r="I449" s="64"/>
      <c r="J449" s="64"/>
      <c r="K449" s="64"/>
      <c r="L449" s="64"/>
      <c r="M449" s="64"/>
      <c r="N449" s="64"/>
      <c r="O449" s="64"/>
      <c r="P449" s="64"/>
      <c r="Q449" s="64"/>
      <c r="R449" s="64"/>
      <c r="S449" s="64"/>
      <c r="T449" s="64"/>
      <c r="U449" s="64"/>
      <c r="V449" s="64"/>
      <c r="W449" s="64"/>
      <c r="X449" s="64"/>
    </row>
    <row r="450">
      <c r="A450" s="64"/>
      <c r="B450" s="172"/>
      <c r="C450" s="19"/>
      <c r="D450" s="19"/>
      <c r="E450" s="173"/>
      <c r="F450" s="173"/>
      <c r="G450" s="228"/>
      <c r="H450" s="227"/>
      <c r="I450" s="64"/>
      <c r="J450" s="64"/>
      <c r="K450" s="64"/>
      <c r="L450" s="64"/>
      <c r="M450" s="64"/>
      <c r="N450" s="64"/>
      <c r="O450" s="64"/>
      <c r="P450" s="64"/>
      <c r="Q450" s="64"/>
      <c r="R450" s="64"/>
      <c r="S450" s="64"/>
      <c r="T450" s="64"/>
      <c r="U450" s="64"/>
      <c r="V450" s="64"/>
      <c r="W450" s="64"/>
      <c r="X450" s="64"/>
    </row>
    <row r="451">
      <c r="A451" s="64"/>
      <c r="B451" s="172"/>
      <c r="C451" s="221"/>
      <c r="D451" s="221"/>
      <c r="E451" s="173"/>
      <c r="F451" s="173"/>
      <c r="G451" s="228"/>
      <c r="H451" s="227"/>
      <c r="I451" s="64"/>
      <c r="J451" s="64"/>
      <c r="K451" s="64"/>
      <c r="L451" s="64"/>
      <c r="M451" s="64"/>
      <c r="N451" s="64"/>
      <c r="O451" s="64"/>
      <c r="P451" s="64"/>
      <c r="Q451" s="64"/>
      <c r="R451" s="64"/>
      <c r="S451" s="64"/>
      <c r="T451" s="64"/>
      <c r="U451" s="64"/>
      <c r="V451" s="64"/>
      <c r="W451" s="64"/>
      <c r="X451" s="64"/>
    </row>
    <row r="452">
      <c r="A452" s="64"/>
      <c r="B452" s="172"/>
      <c r="C452" s="19"/>
      <c r="D452" s="19"/>
      <c r="E452" s="173"/>
      <c r="F452" s="173"/>
      <c r="G452" s="228"/>
      <c r="H452" s="227"/>
      <c r="I452" s="64"/>
      <c r="J452" s="64"/>
      <c r="K452" s="64"/>
      <c r="L452" s="64"/>
      <c r="M452" s="64"/>
      <c r="N452" s="64"/>
      <c r="O452" s="64"/>
      <c r="P452" s="64"/>
      <c r="Q452" s="64"/>
      <c r="R452" s="64"/>
      <c r="S452" s="64"/>
      <c r="T452" s="64"/>
      <c r="U452" s="64"/>
      <c r="V452" s="64"/>
      <c r="W452" s="64"/>
      <c r="X452" s="64"/>
    </row>
    <row r="453">
      <c r="A453" s="64"/>
      <c r="B453" s="172"/>
      <c r="C453" s="19"/>
      <c r="D453" s="19"/>
      <c r="E453" s="173"/>
      <c r="F453" s="173"/>
      <c r="G453" s="228"/>
      <c r="H453" s="227"/>
      <c r="I453" s="64"/>
      <c r="J453" s="64"/>
      <c r="K453" s="64"/>
      <c r="L453" s="64"/>
      <c r="M453" s="64"/>
      <c r="N453" s="64"/>
      <c r="O453" s="64"/>
      <c r="P453" s="64"/>
      <c r="Q453" s="64"/>
      <c r="R453" s="64"/>
      <c r="S453" s="64"/>
      <c r="T453" s="64"/>
      <c r="U453" s="64"/>
      <c r="V453" s="64"/>
      <c r="W453" s="64"/>
      <c r="X453" s="64"/>
    </row>
    <row r="454">
      <c r="A454" s="64"/>
      <c r="B454" s="172"/>
      <c r="C454" s="19"/>
      <c r="D454" s="19"/>
      <c r="E454" s="173"/>
      <c r="F454" s="173"/>
      <c r="G454" s="228"/>
      <c r="H454" s="227"/>
      <c r="I454" s="64"/>
      <c r="J454" s="64"/>
      <c r="K454" s="64"/>
      <c r="L454" s="64"/>
      <c r="M454" s="64"/>
      <c r="N454" s="64"/>
      <c r="O454" s="64"/>
      <c r="P454" s="64"/>
      <c r="Q454" s="64"/>
      <c r="R454" s="64"/>
      <c r="S454" s="64"/>
      <c r="T454" s="64"/>
      <c r="U454" s="64"/>
      <c r="V454" s="64"/>
      <c r="W454" s="64"/>
      <c r="X454" s="64"/>
    </row>
    <row r="455">
      <c r="A455" s="64"/>
      <c r="B455" s="172"/>
      <c r="C455" s="19"/>
      <c r="D455" s="19"/>
      <c r="E455" s="173"/>
      <c r="F455" s="173"/>
      <c r="G455" s="228"/>
      <c r="H455" s="227"/>
      <c r="I455" s="64"/>
      <c r="J455" s="64"/>
      <c r="K455" s="64"/>
      <c r="L455" s="64"/>
      <c r="M455" s="64"/>
      <c r="N455" s="64"/>
      <c r="O455" s="64"/>
      <c r="P455" s="64"/>
      <c r="Q455" s="64"/>
      <c r="R455" s="64"/>
      <c r="S455" s="64"/>
      <c r="T455" s="64"/>
      <c r="U455" s="64"/>
      <c r="V455" s="64"/>
      <c r="W455" s="64"/>
      <c r="X455" s="64"/>
    </row>
    <row r="456">
      <c r="A456" s="64"/>
      <c r="B456" s="172"/>
      <c r="C456" s="19"/>
      <c r="D456" s="19"/>
      <c r="E456" s="173"/>
      <c r="F456" s="173"/>
      <c r="G456" s="228"/>
      <c r="H456" s="227"/>
      <c r="I456" s="64"/>
      <c r="J456" s="64"/>
      <c r="K456" s="64"/>
      <c r="L456" s="64"/>
      <c r="M456" s="64"/>
      <c r="N456" s="64"/>
      <c r="O456" s="64"/>
      <c r="P456" s="64"/>
      <c r="Q456" s="64"/>
      <c r="R456" s="64"/>
      <c r="S456" s="64"/>
      <c r="T456" s="64"/>
      <c r="U456" s="64"/>
      <c r="V456" s="64"/>
      <c r="W456" s="64"/>
      <c r="X456" s="64"/>
    </row>
    <row r="457">
      <c r="A457" s="64"/>
      <c r="B457" s="172"/>
      <c r="C457" s="19"/>
      <c r="D457" s="19"/>
      <c r="E457" s="173"/>
      <c r="F457" s="173"/>
      <c r="G457" s="228"/>
      <c r="H457" s="227"/>
      <c r="I457" s="64"/>
      <c r="J457" s="64"/>
      <c r="K457" s="64"/>
      <c r="L457" s="64"/>
      <c r="M457" s="64"/>
      <c r="N457" s="64"/>
      <c r="O457" s="64"/>
      <c r="P457" s="64"/>
      <c r="Q457" s="64"/>
      <c r="R457" s="64"/>
      <c r="S457" s="64"/>
      <c r="T457" s="64"/>
      <c r="U457" s="64"/>
      <c r="V457" s="64"/>
      <c r="W457" s="64"/>
      <c r="X457" s="64"/>
    </row>
    <row r="458">
      <c r="A458" s="64"/>
      <c r="B458" s="172"/>
      <c r="C458" s="19"/>
      <c r="D458" s="19"/>
      <c r="E458" s="173"/>
      <c r="F458" s="173"/>
      <c r="G458" s="228"/>
      <c r="H458" s="227"/>
      <c r="I458" s="64"/>
      <c r="J458" s="64"/>
      <c r="K458" s="64"/>
      <c r="L458" s="64"/>
      <c r="M458" s="64"/>
      <c r="N458" s="64"/>
      <c r="O458" s="64"/>
      <c r="P458" s="64"/>
      <c r="Q458" s="64"/>
      <c r="R458" s="64"/>
      <c r="S458" s="64"/>
      <c r="T458" s="64"/>
      <c r="U458" s="64"/>
      <c r="V458" s="64"/>
      <c r="W458" s="64"/>
      <c r="X458" s="64"/>
    </row>
    <row r="459">
      <c r="A459" s="64"/>
      <c r="B459" s="172"/>
      <c r="C459" s="19"/>
      <c r="D459" s="19"/>
      <c r="E459" s="173"/>
      <c r="F459" s="173"/>
      <c r="G459" s="228"/>
      <c r="H459" s="227"/>
      <c r="I459" s="64"/>
      <c r="J459" s="64"/>
      <c r="K459" s="64"/>
      <c r="L459" s="64"/>
      <c r="M459" s="64"/>
      <c r="N459" s="64"/>
      <c r="O459" s="64"/>
      <c r="P459" s="64"/>
      <c r="Q459" s="64"/>
      <c r="R459" s="64"/>
      <c r="S459" s="64"/>
      <c r="T459" s="64"/>
      <c r="U459" s="64"/>
      <c r="V459" s="64"/>
      <c r="W459" s="64"/>
      <c r="X459" s="64"/>
    </row>
    <row r="460">
      <c r="A460" s="64"/>
      <c r="B460" s="172"/>
      <c r="C460" s="19"/>
      <c r="D460" s="19"/>
      <c r="E460" s="173"/>
      <c r="F460" s="173"/>
      <c r="G460" s="228"/>
      <c r="H460" s="227"/>
      <c r="I460" s="64"/>
      <c r="J460" s="64"/>
      <c r="K460" s="64"/>
      <c r="L460" s="64"/>
      <c r="M460" s="64"/>
      <c r="N460" s="64"/>
      <c r="O460" s="64"/>
      <c r="P460" s="64"/>
      <c r="Q460" s="64"/>
      <c r="R460" s="64"/>
      <c r="S460" s="64"/>
      <c r="T460" s="64"/>
      <c r="U460" s="64"/>
      <c r="V460" s="64"/>
      <c r="W460" s="64"/>
      <c r="X460" s="64"/>
    </row>
    <row r="461">
      <c r="A461" s="64"/>
      <c r="B461" s="172"/>
      <c r="C461" s="221"/>
      <c r="D461" s="221"/>
      <c r="E461" s="173"/>
      <c r="F461" s="173"/>
      <c r="G461" s="228"/>
      <c r="H461" s="227"/>
      <c r="I461" s="64"/>
      <c r="J461" s="64"/>
      <c r="K461" s="64"/>
      <c r="L461" s="64"/>
      <c r="M461" s="64"/>
      <c r="N461" s="64"/>
      <c r="O461" s="64"/>
      <c r="P461" s="64"/>
      <c r="Q461" s="64"/>
      <c r="R461" s="64"/>
      <c r="S461" s="64"/>
      <c r="T461" s="64"/>
      <c r="U461" s="64"/>
      <c r="V461" s="64"/>
      <c r="W461" s="64"/>
      <c r="X461" s="64"/>
    </row>
    <row r="462">
      <c r="A462" s="64"/>
      <c r="B462" s="172"/>
      <c r="C462" s="19"/>
      <c r="D462" s="19"/>
      <c r="E462" s="173"/>
      <c r="F462" s="173"/>
      <c r="G462" s="228"/>
      <c r="H462" s="227"/>
      <c r="I462" s="64"/>
      <c r="J462" s="64"/>
      <c r="K462" s="64"/>
      <c r="L462" s="64"/>
      <c r="M462" s="64"/>
      <c r="N462" s="64"/>
      <c r="O462" s="64"/>
      <c r="P462" s="64"/>
      <c r="Q462" s="64"/>
      <c r="R462" s="64"/>
      <c r="S462" s="64"/>
      <c r="T462" s="64"/>
      <c r="U462" s="64"/>
      <c r="V462" s="64"/>
      <c r="W462" s="64"/>
      <c r="X462" s="64"/>
    </row>
    <row r="463">
      <c r="A463" s="64"/>
      <c r="B463" s="172"/>
      <c r="C463" s="19"/>
      <c r="D463" s="19"/>
      <c r="E463" s="173"/>
      <c r="F463" s="173"/>
      <c r="G463" s="228"/>
      <c r="H463" s="227"/>
      <c r="I463" s="64"/>
      <c r="J463" s="64"/>
      <c r="K463" s="64"/>
      <c r="L463" s="64"/>
      <c r="M463" s="64"/>
      <c r="N463" s="64"/>
      <c r="O463" s="64"/>
      <c r="P463" s="64"/>
      <c r="Q463" s="64"/>
      <c r="R463" s="64"/>
      <c r="S463" s="64"/>
      <c r="T463" s="64"/>
      <c r="U463" s="64"/>
      <c r="V463" s="64"/>
      <c r="W463" s="64"/>
      <c r="X463" s="64"/>
    </row>
    <row r="464">
      <c r="A464" s="64"/>
      <c r="B464" s="172"/>
      <c r="C464" s="19"/>
      <c r="D464" s="19"/>
      <c r="E464" s="173"/>
      <c r="F464" s="173"/>
      <c r="G464" s="228"/>
      <c r="H464" s="227"/>
      <c r="I464" s="64"/>
      <c r="J464" s="64"/>
      <c r="K464" s="64"/>
      <c r="L464" s="64"/>
      <c r="M464" s="64"/>
      <c r="N464" s="64"/>
      <c r="O464" s="64"/>
      <c r="P464" s="64"/>
      <c r="Q464" s="64"/>
      <c r="R464" s="64"/>
      <c r="S464" s="64"/>
      <c r="T464" s="64"/>
      <c r="U464" s="64"/>
      <c r="V464" s="64"/>
      <c r="W464" s="64"/>
      <c r="X464" s="64"/>
    </row>
    <row r="465">
      <c r="A465" s="64"/>
      <c r="B465" s="172"/>
      <c r="C465" s="19"/>
      <c r="D465" s="19"/>
      <c r="E465" s="173"/>
      <c r="F465" s="173"/>
      <c r="G465" s="228"/>
      <c r="H465" s="227"/>
      <c r="I465" s="64"/>
      <c r="J465" s="64"/>
      <c r="K465" s="64"/>
      <c r="L465" s="64"/>
      <c r="M465" s="64"/>
      <c r="N465" s="64"/>
      <c r="O465" s="64"/>
      <c r="P465" s="64"/>
      <c r="Q465" s="64"/>
      <c r="R465" s="64"/>
      <c r="S465" s="64"/>
      <c r="T465" s="64"/>
      <c r="U465" s="64"/>
      <c r="V465" s="64"/>
      <c r="W465" s="64"/>
      <c r="X465" s="64"/>
    </row>
    <row r="466">
      <c r="A466" s="64"/>
      <c r="B466" s="172"/>
      <c r="C466" s="19"/>
      <c r="D466" s="19"/>
      <c r="E466" s="173"/>
      <c r="F466" s="173"/>
      <c r="G466" s="228"/>
      <c r="H466" s="227"/>
      <c r="I466" s="64"/>
      <c r="J466" s="64"/>
      <c r="K466" s="64"/>
      <c r="L466" s="64"/>
      <c r="M466" s="64"/>
      <c r="N466" s="64"/>
      <c r="O466" s="64"/>
      <c r="P466" s="64"/>
      <c r="Q466" s="64"/>
      <c r="R466" s="64"/>
      <c r="S466" s="64"/>
      <c r="T466" s="64"/>
      <c r="U466" s="64"/>
      <c r="V466" s="64"/>
      <c r="W466" s="64"/>
      <c r="X466" s="64"/>
    </row>
    <row r="467">
      <c r="A467" s="64"/>
      <c r="B467" s="172"/>
      <c r="C467" s="19"/>
      <c r="D467" s="19"/>
      <c r="E467" s="173"/>
      <c r="F467" s="173"/>
      <c r="G467" s="228"/>
      <c r="H467" s="227"/>
      <c r="I467" s="64"/>
      <c r="J467" s="64"/>
      <c r="K467" s="64"/>
      <c r="L467" s="64"/>
      <c r="M467" s="64"/>
      <c r="N467" s="64"/>
      <c r="O467" s="64"/>
      <c r="P467" s="64"/>
      <c r="Q467" s="64"/>
      <c r="R467" s="64"/>
      <c r="S467" s="64"/>
      <c r="T467" s="64"/>
      <c r="U467" s="64"/>
      <c r="V467" s="64"/>
      <c r="W467" s="64"/>
      <c r="X467" s="64"/>
    </row>
    <row r="468">
      <c r="A468" s="64"/>
      <c r="B468" s="172"/>
      <c r="C468" s="19"/>
      <c r="D468" s="19"/>
      <c r="E468" s="173"/>
      <c r="F468" s="173"/>
      <c r="G468" s="228"/>
      <c r="H468" s="227"/>
      <c r="I468" s="64"/>
      <c r="J468" s="64"/>
      <c r="K468" s="64"/>
      <c r="L468" s="64"/>
      <c r="M468" s="64"/>
      <c r="N468" s="64"/>
      <c r="O468" s="64"/>
      <c r="P468" s="64"/>
      <c r="Q468" s="64"/>
      <c r="R468" s="64"/>
      <c r="S468" s="64"/>
      <c r="T468" s="64"/>
      <c r="U468" s="64"/>
      <c r="V468" s="64"/>
      <c r="W468" s="64"/>
      <c r="X468" s="64"/>
    </row>
    <row r="469">
      <c r="A469" s="64"/>
      <c r="B469" s="172"/>
      <c r="C469" s="19"/>
      <c r="D469" s="19"/>
      <c r="E469" s="173"/>
      <c r="F469" s="173"/>
      <c r="G469" s="228"/>
      <c r="H469" s="227"/>
      <c r="I469" s="64"/>
      <c r="J469" s="64"/>
      <c r="K469" s="64"/>
      <c r="L469" s="64"/>
      <c r="M469" s="64"/>
      <c r="N469" s="64"/>
      <c r="O469" s="64"/>
      <c r="P469" s="64"/>
      <c r="Q469" s="64"/>
      <c r="R469" s="64"/>
      <c r="S469" s="64"/>
      <c r="T469" s="64"/>
      <c r="U469" s="64"/>
      <c r="V469" s="64"/>
      <c r="W469" s="64"/>
      <c r="X469" s="64"/>
    </row>
    <row r="470">
      <c r="A470" s="64"/>
      <c r="B470" s="172"/>
      <c r="C470" s="19"/>
      <c r="D470" s="19"/>
      <c r="E470" s="173"/>
      <c r="F470" s="173"/>
      <c r="G470" s="228"/>
      <c r="H470" s="227"/>
      <c r="I470" s="64"/>
      <c r="J470" s="64"/>
      <c r="K470" s="64"/>
      <c r="L470" s="64"/>
      <c r="M470" s="64"/>
      <c r="N470" s="64"/>
      <c r="O470" s="64"/>
      <c r="P470" s="64"/>
      <c r="Q470" s="64"/>
      <c r="R470" s="64"/>
      <c r="S470" s="64"/>
      <c r="T470" s="64"/>
      <c r="U470" s="64"/>
      <c r="V470" s="64"/>
      <c r="W470" s="64"/>
      <c r="X470" s="64"/>
    </row>
    <row r="471">
      <c r="A471" s="64"/>
      <c r="B471" s="172"/>
      <c r="C471" s="19"/>
      <c r="D471" s="19"/>
      <c r="E471" s="173"/>
      <c r="F471" s="173"/>
      <c r="G471" s="228"/>
      <c r="H471" s="227"/>
      <c r="I471" s="64"/>
      <c r="J471" s="64"/>
      <c r="K471" s="64"/>
      <c r="L471" s="64"/>
      <c r="M471" s="64"/>
      <c r="N471" s="64"/>
      <c r="O471" s="64"/>
      <c r="P471" s="64"/>
      <c r="Q471" s="64"/>
      <c r="R471" s="64"/>
      <c r="S471" s="64"/>
      <c r="T471" s="64"/>
      <c r="U471" s="64"/>
      <c r="V471" s="64"/>
      <c r="W471" s="64"/>
      <c r="X471" s="64"/>
    </row>
    <row r="472">
      <c r="A472" s="64"/>
      <c r="B472" s="172"/>
      <c r="C472" s="19"/>
      <c r="D472" s="19"/>
      <c r="E472" s="173"/>
      <c r="F472" s="173"/>
      <c r="G472" s="228"/>
      <c r="H472" s="227"/>
      <c r="I472" s="64"/>
      <c r="J472" s="64"/>
      <c r="K472" s="64"/>
      <c r="L472" s="64"/>
      <c r="M472" s="64"/>
      <c r="N472" s="64"/>
      <c r="O472" s="64"/>
      <c r="P472" s="64"/>
      <c r="Q472" s="64"/>
      <c r="R472" s="64"/>
      <c r="S472" s="64"/>
      <c r="T472" s="64"/>
      <c r="U472" s="64"/>
      <c r="V472" s="64"/>
      <c r="W472" s="64"/>
      <c r="X472" s="64"/>
    </row>
    <row r="473">
      <c r="A473" s="64"/>
      <c r="B473" s="172"/>
      <c r="C473" s="19"/>
      <c r="D473" s="19"/>
      <c r="E473" s="173"/>
      <c r="F473" s="173"/>
      <c r="G473" s="228"/>
      <c r="H473" s="227"/>
      <c r="I473" s="64"/>
      <c r="J473" s="64"/>
      <c r="K473" s="64"/>
      <c r="L473" s="64"/>
      <c r="M473" s="64"/>
      <c r="N473" s="64"/>
      <c r="O473" s="64"/>
      <c r="P473" s="64"/>
      <c r="Q473" s="64"/>
      <c r="R473" s="64"/>
      <c r="S473" s="64"/>
      <c r="T473" s="64"/>
      <c r="U473" s="64"/>
      <c r="V473" s="64"/>
      <c r="W473" s="64"/>
      <c r="X473" s="64"/>
    </row>
    <row r="474">
      <c r="A474" s="64"/>
      <c r="B474" s="172"/>
      <c r="C474" s="19"/>
      <c r="D474" s="19"/>
      <c r="E474" s="173"/>
      <c r="F474" s="173"/>
      <c r="G474" s="228"/>
      <c r="H474" s="227"/>
      <c r="I474" s="64"/>
      <c r="J474" s="64"/>
      <c r="K474" s="64"/>
      <c r="L474" s="64"/>
      <c r="M474" s="64"/>
      <c r="N474" s="64"/>
      <c r="O474" s="64"/>
      <c r="P474" s="64"/>
      <c r="Q474" s="64"/>
      <c r="R474" s="64"/>
      <c r="S474" s="64"/>
      <c r="T474" s="64"/>
      <c r="U474" s="64"/>
      <c r="V474" s="64"/>
      <c r="W474" s="64"/>
      <c r="X474" s="64"/>
    </row>
    <row r="475">
      <c r="A475" s="64"/>
      <c r="B475" s="222"/>
      <c r="C475" s="221"/>
      <c r="D475" s="221"/>
      <c r="E475" s="64"/>
      <c r="F475" s="64"/>
      <c r="G475" s="64"/>
      <c r="H475" s="223"/>
      <c r="I475" s="64"/>
      <c r="J475" s="64"/>
      <c r="K475" s="64"/>
      <c r="L475" s="64"/>
      <c r="M475" s="64"/>
      <c r="N475" s="64"/>
      <c r="O475" s="64"/>
      <c r="P475" s="64"/>
      <c r="Q475" s="64"/>
      <c r="R475" s="64"/>
      <c r="S475" s="64"/>
      <c r="T475" s="64"/>
      <c r="U475" s="64"/>
      <c r="V475" s="64"/>
      <c r="W475" s="64"/>
      <c r="X475" s="64"/>
    </row>
    <row r="476">
      <c r="A476" s="64"/>
      <c r="B476" s="172"/>
      <c r="C476" s="19"/>
      <c r="D476" s="19"/>
      <c r="E476" s="173"/>
      <c r="F476" s="173"/>
      <c r="G476" s="228"/>
      <c r="H476" s="227"/>
      <c r="I476" s="64"/>
      <c r="J476" s="64"/>
      <c r="K476" s="64"/>
      <c r="L476" s="64"/>
      <c r="M476" s="64"/>
      <c r="N476" s="64"/>
      <c r="O476" s="64"/>
      <c r="P476" s="64"/>
      <c r="Q476" s="64"/>
      <c r="R476" s="64"/>
      <c r="S476" s="64"/>
      <c r="T476" s="64"/>
      <c r="U476" s="64"/>
      <c r="V476" s="64"/>
      <c r="W476" s="64"/>
      <c r="X476" s="64"/>
    </row>
    <row r="477">
      <c r="A477" s="64"/>
      <c r="B477" s="172"/>
      <c r="C477" s="19"/>
      <c r="D477" s="19"/>
      <c r="E477" s="173"/>
      <c r="F477" s="173"/>
      <c r="G477" s="228"/>
      <c r="H477" s="227"/>
      <c r="I477" s="64"/>
      <c r="J477" s="64"/>
      <c r="K477" s="64"/>
      <c r="L477" s="64"/>
      <c r="M477" s="64"/>
      <c r="N477" s="64"/>
      <c r="O477" s="64"/>
      <c r="P477" s="64"/>
      <c r="Q477" s="64"/>
      <c r="R477" s="64"/>
      <c r="S477" s="64"/>
      <c r="T477" s="64"/>
      <c r="U477" s="64"/>
      <c r="V477" s="64"/>
      <c r="W477" s="64"/>
      <c r="X477" s="64"/>
    </row>
    <row r="478">
      <c r="A478" s="64"/>
      <c r="B478" s="172"/>
      <c r="C478" s="19"/>
      <c r="D478" s="19"/>
      <c r="E478" s="173"/>
      <c r="F478" s="173"/>
      <c r="G478" s="228"/>
      <c r="H478" s="227"/>
      <c r="I478" s="64"/>
      <c r="J478" s="64"/>
      <c r="K478" s="64"/>
      <c r="L478" s="64"/>
      <c r="M478" s="64"/>
      <c r="N478" s="64"/>
      <c r="O478" s="64"/>
      <c r="P478" s="64"/>
      <c r="Q478" s="64"/>
      <c r="R478" s="64"/>
      <c r="S478" s="64"/>
      <c r="T478" s="64"/>
      <c r="U478" s="64"/>
      <c r="V478" s="64"/>
      <c r="W478" s="64"/>
      <c r="X478" s="64"/>
    </row>
    <row r="479">
      <c r="A479" s="64"/>
      <c r="B479" s="222"/>
      <c r="C479" s="221"/>
      <c r="D479" s="221"/>
      <c r="E479" s="64"/>
      <c r="F479" s="64"/>
      <c r="G479" s="64"/>
      <c r="H479" s="223"/>
      <c r="I479" s="64"/>
      <c r="J479" s="64"/>
      <c r="K479" s="64"/>
      <c r="L479" s="64"/>
      <c r="M479" s="64"/>
      <c r="N479" s="64"/>
      <c r="O479" s="64"/>
      <c r="P479" s="64"/>
      <c r="Q479" s="64"/>
      <c r="R479" s="64"/>
      <c r="S479" s="64"/>
      <c r="T479" s="64"/>
      <c r="U479" s="64"/>
      <c r="V479" s="64"/>
      <c r="W479" s="64"/>
      <c r="X479" s="64"/>
    </row>
    <row r="480">
      <c r="A480" s="64"/>
      <c r="B480" s="222"/>
      <c r="C480" s="19"/>
      <c r="D480" s="19"/>
      <c r="E480" s="173"/>
      <c r="F480" s="173"/>
      <c r="G480" s="229"/>
      <c r="H480" s="227"/>
      <c r="I480" s="64"/>
      <c r="J480" s="64"/>
      <c r="K480" s="64"/>
      <c r="L480" s="64"/>
      <c r="M480" s="64"/>
      <c r="N480" s="64"/>
      <c r="O480" s="64"/>
      <c r="P480" s="64"/>
      <c r="Q480" s="64"/>
      <c r="R480" s="64"/>
      <c r="S480" s="64"/>
      <c r="T480" s="64"/>
      <c r="U480" s="64"/>
      <c r="V480" s="64"/>
      <c r="W480" s="64"/>
      <c r="X480" s="64"/>
    </row>
    <row r="481">
      <c r="A481" s="64"/>
      <c r="B481" s="222"/>
      <c r="C481" s="19"/>
      <c r="D481" s="19"/>
      <c r="E481" s="173"/>
      <c r="F481" s="173"/>
      <c r="G481" s="174"/>
      <c r="H481" s="227"/>
      <c r="I481" s="64"/>
      <c r="J481" s="64"/>
      <c r="K481" s="64"/>
      <c r="L481" s="64"/>
      <c r="M481" s="64"/>
      <c r="N481" s="64"/>
      <c r="O481" s="64"/>
      <c r="P481" s="64"/>
      <c r="Q481" s="64"/>
      <c r="R481" s="64"/>
      <c r="S481" s="64"/>
      <c r="T481" s="64"/>
      <c r="U481" s="64"/>
      <c r="V481" s="64"/>
      <c r="W481" s="64"/>
      <c r="X481" s="64"/>
    </row>
    <row r="482">
      <c r="A482" s="64"/>
      <c r="B482" s="222"/>
      <c r="C482" s="19"/>
      <c r="D482" s="19"/>
      <c r="E482" s="173"/>
      <c r="F482" s="173"/>
      <c r="G482" s="174"/>
      <c r="H482" s="227"/>
      <c r="I482" s="64"/>
      <c r="J482" s="64"/>
      <c r="K482" s="64"/>
      <c r="L482" s="64"/>
      <c r="M482" s="64"/>
      <c r="N482" s="64"/>
      <c r="O482" s="64"/>
      <c r="P482" s="64"/>
      <c r="Q482" s="64"/>
      <c r="R482" s="64"/>
      <c r="S482" s="64"/>
      <c r="T482" s="64"/>
      <c r="U482" s="64"/>
      <c r="V482" s="64"/>
      <c r="W482" s="64"/>
      <c r="X482" s="64"/>
    </row>
    <row r="483">
      <c r="A483" s="64"/>
      <c r="B483" s="222"/>
      <c r="C483" s="19"/>
      <c r="D483" s="19"/>
      <c r="E483" s="173"/>
      <c r="F483" s="173"/>
      <c r="G483" s="64"/>
      <c r="H483" s="64"/>
      <c r="I483" s="64"/>
      <c r="J483" s="64"/>
      <c r="K483" s="64"/>
      <c r="L483" s="64"/>
      <c r="M483" s="64"/>
      <c r="N483" s="64"/>
      <c r="O483" s="64"/>
      <c r="P483" s="64"/>
      <c r="Q483" s="64"/>
      <c r="R483" s="64"/>
      <c r="S483" s="64"/>
      <c r="T483" s="64"/>
      <c r="U483" s="64"/>
      <c r="V483" s="64"/>
      <c r="W483" s="64"/>
      <c r="X483" s="64"/>
    </row>
    <row r="484">
      <c r="A484" s="64"/>
      <c r="B484" s="222"/>
      <c r="C484" s="19"/>
      <c r="D484" s="19"/>
      <c r="E484" s="173"/>
      <c r="F484" s="173"/>
      <c r="G484" s="64"/>
      <c r="H484" s="64"/>
      <c r="I484" s="64"/>
      <c r="J484" s="64"/>
      <c r="K484" s="64"/>
      <c r="L484" s="64"/>
      <c r="M484" s="64"/>
      <c r="N484" s="64"/>
      <c r="O484" s="64"/>
      <c r="P484" s="64"/>
      <c r="Q484" s="64"/>
      <c r="R484" s="64"/>
      <c r="S484" s="64"/>
      <c r="T484" s="64"/>
      <c r="U484" s="64"/>
      <c r="V484" s="64"/>
      <c r="W484" s="64"/>
      <c r="X484" s="64"/>
    </row>
    <row r="485">
      <c r="A485" s="64"/>
      <c r="B485" s="222"/>
      <c r="C485" s="19"/>
      <c r="D485" s="19"/>
      <c r="E485" s="173"/>
      <c r="F485" s="173"/>
      <c r="G485" s="64"/>
      <c r="H485" s="64"/>
      <c r="I485" s="64"/>
      <c r="J485" s="64"/>
      <c r="K485" s="64"/>
      <c r="L485" s="64"/>
      <c r="M485" s="64"/>
      <c r="N485" s="64"/>
      <c r="O485" s="64"/>
      <c r="P485" s="64"/>
      <c r="Q485" s="64"/>
      <c r="R485" s="64"/>
      <c r="S485" s="64"/>
      <c r="T485" s="64"/>
      <c r="U485" s="64"/>
      <c r="V485" s="64"/>
      <c r="W485" s="64"/>
      <c r="X485" s="64"/>
    </row>
    <row r="486">
      <c r="A486" s="64"/>
      <c r="B486" s="222"/>
      <c r="C486" s="19"/>
      <c r="D486" s="19"/>
      <c r="E486" s="173"/>
      <c r="F486" s="173"/>
      <c r="G486" s="64"/>
      <c r="H486" s="64"/>
      <c r="I486" s="64"/>
      <c r="J486" s="64"/>
      <c r="K486" s="64"/>
      <c r="L486" s="64"/>
      <c r="M486" s="64"/>
      <c r="N486" s="64"/>
      <c r="O486" s="64"/>
      <c r="P486" s="64"/>
      <c r="Q486" s="64"/>
      <c r="R486" s="64"/>
      <c r="S486" s="64"/>
      <c r="T486" s="64"/>
      <c r="U486" s="64"/>
      <c r="V486" s="64"/>
      <c r="W486" s="64"/>
      <c r="X486" s="64"/>
    </row>
    <row r="487">
      <c r="A487" s="64"/>
      <c r="B487" s="222"/>
      <c r="C487" s="19"/>
      <c r="D487" s="19"/>
      <c r="E487" s="173"/>
      <c r="F487" s="173"/>
      <c r="G487" s="64"/>
      <c r="H487" s="64"/>
      <c r="I487" s="64"/>
      <c r="J487" s="64"/>
      <c r="K487" s="64"/>
      <c r="L487" s="64"/>
      <c r="M487" s="64"/>
      <c r="N487" s="64"/>
      <c r="O487" s="64"/>
      <c r="P487" s="64"/>
      <c r="Q487" s="64"/>
      <c r="R487" s="64"/>
      <c r="S487" s="64"/>
      <c r="T487" s="64"/>
      <c r="U487" s="64"/>
      <c r="V487" s="64"/>
      <c r="W487" s="64"/>
      <c r="X487" s="64"/>
    </row>
    <row r="488">
      <c r="A488" s="64"/>
      <c r="B488" s="222"/>
      <c r="C488" s="221"/>
      <c r="D488" s="221"/>
      <c r="E488" s="173"/>
      <c r="F488" s="173"/>
      <c r="G488" s="64"/>
      <c r="H488" s="64"/>
      <c r="I488" s="64"/>
      <c r="J488" s="64"/>
      <c r="K488" s="64"/>
      <c r="L488" s="64"/>
      <c r="M488" s="64"/>
      <c r="N488" s="64"/>
      <c r="O488" s="64"/>
      <c r="P488" s="64"/>
      <c r="Q488" s="64"/>
      <c r="R488" s="64"/>
      <c r="S488" s="64"/>
      <c r="T488" s="64"/>
      <c r="U488" s="64"/>
      <c r="V488" s="64"/>
      <c r="W488" s="64"/>
      <c r="X488" s="64"/>
    </row>
    <row r="489">
      <c r="A489" s="64"/>
      <c r="B489" s="222"/>
      <c r="C489" s="19"/>
      <c r="D489" s="19"/>
      <c r="E489" s="173"/>
      <c r="F489" s="173"/>
      <c r="G489" s="64"/>
      <c r="H489" s="64"/>
      <c r="I489" s="64"/>
      <c r="J489" s="64"/>
      <c r="K489" s="64"/>
      <c r="L489" s="64"/>
      <c r="M489" s="64"/>
      <c r="N489" s="64"/>
      <c r="O489" s="64"/>
      <c r="P489" s="64"/>
      <c r="Q489" s="64"/>
      <c r="R489" s="64"/>
      <c r="S489" s="64"/>
      <c r="T489" s="64"/>
      <c r="U489" s="64"/>
      <c r="V489" s="64"/>
      <c r="W489" s="64"/>
      <c r="X489" s="64"/>
    </row>
    <row r="490">
      <c r="A490" s="64"/>
      <c r="B490" s="222"/>
      <c r="C490" s="19"/>
      <c r="D490" s="19"/>
      <c r="E490" s="173"/>
      <c r="F490" s="173"/>
      <c r="G490" s="64"/>
      <c r="H490" s="64"/>
      <c r="I490" s="64"/>
      <c r="J490" s="64"/>
      <c r="K490" s="64"/>
      <c r="L490" s="64"/>
      <c r="M490" s="64"/>
      <c r="N490" s="64"/>
      <c r="O490" s="64"/>
      <c r="P490" s="64"/>
      <c r="Q490" s="64"/>
      <c r="R490" s="64"/>
      <c r="S490" s="64"/>
      <c r="T490" s="64"/>
      <c r="U490" s="64"/>
      <c r="V490" s="64"/>
      <c r="W490" s="64"/>
      <c r="X490" s="64"/>
    </row>
    <row r="491">
      <c r="A491" s="64"/>
      <c r="B491" s="222"/>
      <c r="C491" s="19"/>
      <c r="D491" s="19"/>
      <c r="E491" s="173"/>
      <c r="F491" s="173"/>
      <c r="G491" s="64"/>
      <c r="H491" s="64"/>
      <c r="I491" s="64"/>
      <c r="J491" s="64"/>
      <c r="K491" s="64"/>
      <c r="L491" s="64"/>
      <c r="M491" s="64"/>
      <c r="N491" s="64"/>
      <c r="O491" s="64"/>
      <c r="P491" s="64"/>
      <c r="Q491" s="64"/>
      <c r="R491" s="64"/>
      <c r="S491" s="64"/>
      <c r="T491" s="64"/>
      <c r="U491" s="64"/>
      <c r="V491" s="64"/>
      <c r="W491" s="64"/>
      <c r="X491" s="64"/>
    </row>
    <row r="492">
      <c r="A492" s="64"/>
      <c r="B492" s="222"/>
      <c r="C492" s="19"/>
      <c r="D492" s="19"/>
      <c r="E492" s="173"/>
      <c r="F492" s="173"/>
      <c r="G492" s="64"/>
      <c r="H492" s="64"/>
      <c r="I492" s="64"/>
      <c r="J492" s="64"/>
      <c r="K492" s="64"/>
      <c r="L492" s="64"/>
      <c r="M492" s="64"/>
      <c r="N492" s="64"/>
      <c r="O492" s="64"/>
      <c r="P492" s="64"/>
      <c r="Q492" s="64"/>
      <c r="R492" s="64"/>
      <c r="S492" s="64"/>
      <c r="T492" s="64"/>
      <c r="U492" s="64"/>
      <c r="V492" s="64"/>
      <c r="W492" s="64"/>
      <c r="X492" s="64"/>
    </row>
    <row r="493">
      <c r="A493" s="64"/>
      <c r="B493" s="222"/>
      <c r="C493" s="19"/>
      <c r="D493" s="19"/>
      <c r="E493" s="173"/>
      <c r="F493" s="173"/>
      <c r="G493" s="64"/>
      <c r="H493" s="64"/>
      <c r="I493" s="64"/>
      <c r="J493" s="64"/>
      <c r="K493" s="64"/>
      <c r="L493" s="64"/>
      <c r="M493" s="64"/>
      <c r="N493" s="64"/>
      <c r="O493" s="64"/>
      <c r="P493" s="64"/>
      <c r="Q493" s="64"/>
      <c r="R493" s="64"/>
      <c r="S493" s="64"/>
      <c r="T493" s="64"/>
      <c r="U493" s="64"/>
      <c r="V493" s="64"/>
      <c r="W493" s="64"/>
      <c r="X493" s="64"/>
    </row>
    <row r="494">
      <c r="A494" s="64"/>
      <c r="B494" s="222"/>
      <c r="C494" s="19"/>
      <c r="D494" s="19"/>
      <c r="E494" s="173"/>
      <c r="F494" s="173"/>
      <c r="G494" s="64"/>
      <c r="H494" s="64"/>
      <c r="I494" s="64"/>
      <c r="J494" s="64"/>
      <c r="K494" s="64"/>
      <c r="L494" s="64"/>
      <c r="M494" s="64"/>
      <c r="N494" s="64"/>
      <c r="O494" s="64"/>
      <c r="P494" s="64"/>
      <c r="Q494" s="64"/>
      <c r="R494" s="64"/>
      <c r="S494" s="64"/>
      <c r="T494" s="64"/>
      <c r="U494" s="64"/>
      <c r="V494" s="64"/>
      <c r="W494" s="64"/>
      <c r="X494" s="64"/>
    </row>
    <row r="495">
      <c r="A495" s="64"/>
      <c r="B495" s="222"/>
      <c r="C495" s="19"/>
      <c r="D495" s="19"/>
      <c r="E495" s="173"/>
      <c r="F495" s="173"/>
      <c r="G495" s="64"/>
      <c r="H495" s="64"/>
      <c r="I495" s="64"/>
      <c r="J495" s="64"/>
      <c r="K495" s="64"/>
      <c r="L495" s="64"/>
      <c r="M495" s="64"/>
      <c r="N495" s="64"/>
      <c r="O495" s="64"/>
      <c r="P495" s="64"/>
      <c r="Q495" s="64"/>
      <c r="R495" s="64"/>
      <c r="S495" s="64"/>
      <c r="T495" s="64"/>
      <c r="U495" s="64"/>
      <c r="V495" s="64"/>
      <c r="W495" s="64"/>
      <c r="X495" s="64"/>
    </row>
    <row r="496">
      <c r="A496" s="64"/>
      <c r="B496" s="222"/>
      <c r="C496" s="19"/>
      <c r="D496" s="19"/>
      <c r="E496" s="173"/>
      <c r="F496" s="173"/>
      <c r="G496" s="64"/>
      <c r="H496" s="64"/>
      <c r="I496" s="64"/>
      <c r="J496" s="64"/>
      <c r="K496" s="64"/>
      <c r="L496" s="64"/>
      <c r="M496" s="64"/>
      <c r="N496" s="64"/>
      <c r="O496" s="64"/>
      <c r="P496" s="64"/>
      <c r="Q496" s="64"/>
      <c r="R496" s="64"/>
      <c r="S496" s="64"/>
      <c r="T496" s="64"/>
      <c r="U496" s="64"/>
      <c r="V496" s="64"/>
      <c r="W496" s="64"/>
      <c r="X496" s="64"/>
    </row>
    <row r="497">
      <c r="A497" s="64"/>
      <c r="B497" s="222"/>
      <c r="C497" s="23"/>
      <c r="D497" s="23"/>
      <c r="E497" s="173"/>
      <c r="F497" s="173"/>
      <c r="G497" s="64"/>
      <c r="H497" s="64"/>
      <c r="I497" s="64"/>
      <c r="J497" s="64"/>
      <c r="K497" s="64"/>
      <c r="L497" s="64"/>
      <c r="M497" s="64"/>
      <c r="N497" s="64"/>
      <c r="O497" s="64"/>
      <c r="P497" s="64"/>
      <c r="Q497" s="64"/>
      <c r="R497" s="64"/>
      <c r="S497" s="64"/>
      <c r="T497" s="64"/>
      <c r="U497" s="64"/>
      <c r="V497" s="64"/>
      <c r="W497" s="64"/>
      <c r="X497" s="64"/>
    </row>
    <row r="498">
      <c r="A498" s="64"/>
      <c r="B498" s="222"/>
      <c r="C498" s="230"/>
      <c r="D498" s="230"/>
      <c r="E498" s="64"/>
      <c r="F498" s="173"/>
      <c r="G498" s="64"/>
      <c r="H498" s="223"/>
      <c r="I498" s="64"/>
      <c r="J498" s="64"/>
      <c r="K498" s="64"/>
      <c r="L498" s="64"/>
      <c r="M498" s="64"/>
      <c r="N498" s="64"/>
      <c r="O498" s="64"/>
      <c r="P498" s="64"/>
      <c r="Q498" s="64"/>
      <c r="R498" s="64"/>
      <c r="S498" s="64"/>
      <c r="T498" s="64"/>
      <c r="U498" s="64"/>
      <c r="V498" s="64"/>
      <c r="W498" s="64"/>
      <c r="X498" s="64"/>
    </row>
    <row r="499">
      <c r="A499" s="173"/>
      <c r="B499" s="222"/>
      <c r="C499" s="19"/>
      <c r="D499" s="19"/>
      <c r="E499" s="173"/>
      <c r="F499" s="173"/>
      <c r="G499" s="174"/>
      <c r="H499" s="227"/>
      <c r="I499" s="64"/>
      <c r="J499" s="64"/>
      <c r="K499" s="64"/>
      <c r="L499" s="64"/>
      <c r="M499" s="64"/>
      <c r="N499" s="64"/>
      <c r="O499" s="64"/>
      <c r="P499" s="64"/>
      <c r="Q499" s="64"/>
      <c r="R499" s="64"/>
      <c r="S499" s="64"/>
      <c r="T499" s="64"/>
      <c r="U499" s="64"/>
      <c r="V499" s="64"/>
      <c r="W499" s="64"/>
      <c r="X499" s="64"/>
    </row>
    <row r="500">
      <c r="A500" s="173"/>
      <c r="B500" s="222"/>
      <c r="C500" s="19"/>
      <c r="D500" s="19"/>
      <c r="E500" s="173"/>
      <c r="F500" s="173"/>
      <c r="G500" s="174"/>
      <c r="H500" s="227"/>
      <c r="I500" s="64"/>
      <c r="J500" s="64"/>
      <c r="K500" s="64"/>
      <c r="L500" s="64"/>
      <c r="M500" s="64"/>
      <c r="N500" s="64"/>
      <c r="O500" s="64"/>
      <c r="P500" s="64"/>
      <c r="Q500" s="64"/>
      <c r="R500" s="64"/>
      <c r="S500" s="64"/>
      <c r="T500" s="64"/>
      <c r="U500" s="64"/>
      <c r="V500" s="64"/>
      <c r="W500" s="64"/>
      <c r="X500" s="64"/>
    </row>
    <row r="501">
      <c r="A501" s="173"/>
      <c r="B501" s="222"/>
      <c r="C501" s="19"/>
      <c r="D501" s="19"/>
      <c r="E501" s="173"/>
      <c r="F501" s="173"/>
      <c r="G501" s="174"/>
      <c r="H501" s="227"/>
      <c r="I501" s="64"/>
      <c r="J501" s="64"/>
      <c r="K501" s="64"/>
      <c r="L501" s="64"/>
      <c r="M501" s="64"/>
      <c r="N501" s="64"/>
      <c r="O501" s="64"/>
      <c r="P501" s="64"/>
      <c r="Q501" s="64"/>
      <c r="R501" s="64"/>
      <c r="S501" s="64"/>
      <c r="T501" s="64"/>
      <c r="U501" s="64"/>
      <c r="V501" s="64"/>
      <c r="W501" s="64"/>
      <c r="X501" s="64"/>
    </row>
    <row r="502">
      <c r="A502" s="173"/>
      <c r="B502" s="222"/>
      <c r="C502" s="19"/>
      <c r="D502" s="19"/>
      <c r="E502" s="173"/>
      <c r="F502" s="173"/>
      <c r="G502" s="174"/>
      <c r="H502" s="227"/>
      <c r="I502" s="64"/>
      <c r="J502" s="64"/>
      <c r="K502" s="64"/>
      <c r="L502" s="64"/>
      <c r="M502" s="64"/>
      <c r="N502" s="64"/>
      <c r="O502" s="64"/>
      <c r="P502" s="64"/>
      <c r="Q502" s="64"/>
      <c r="R502" s="64"/>
      <c r="S502" s="64"/>
      <c r="T502" s="64"/>
      <c r="U502" s="64"/>
      <c r="V502" s="64"/>
      <c r="W502" s="64"/>
      <c r="X502" s="64"/>
    </row>
    <row r="503">
      <c r="A503" s="173"/>
      <c r="B503" s="222"/>
      <c r="C503" s="19"/>
      <c r="D503" s="19"/>
      <c r="E503" s="173"/>
      <c r="F503" s="173"/>
      <c r="G503" s="174"/>
      <c r="H503" s="227"/>
      <c r="I503" s="64"/>
      <c r="J503" s="64"/>
      <c r="K503" s="64"/>
      <c r="L503" s="64"/>
      <c r="M503" s="64"/>
      <c r="N503" s="64"/>
      <c r="O503" s="64"/>
      <c r="P503" s="64"/>
      <c r="Q503" s="64"/>
      <c r="R503" s="64"/>
      <c r="S503" s="64"/>
      <c r="T503" s="64"/>
      <c r="U503" s="64"/>
      <c r="V503" s="64"/>
      <c r="W503" s="64"/>
      <c r="X503" s="64"/>
    </row>
    <row r="504">
      <c r="A504" s="173"/>
      <c r="B504" s="222"/>
      <c r="C504" s="19"/>
      <c r="D504" s="19"/>
      <c r="E504" s="173"/>
      <c r="F504" s="173"/>
      <c r="G504" s="174"/>
      <c r="H504" s="227"/>
      <c r="I504" s="64"/>
      <c r="J504" s="64"/>
      <c r="K504" s="64"/>
      <c r="L504" s="64"/>
      <c r="M504" s="64"/>
      <c r="N504" s="64"/>
      <c r="O504" s="64"/>
      <c r="P504" s="64"/>
      <c r="Q504" s="64"/>
      <c r="R504" s="64"/>
      <c r="S504" s="64"/>
      <c r="T504" s="64"/>
      <c r="U504" s="64"/>
      <c r="V504" s="64"/>
      <c r="W504" s="64"/>
      <c r="X504" s="64"/>
    </row>
    <row r="505">
      <c r="A505" s="173"/>
      <c r="B505" s="222"/>
      <c r="C505" s="19"/>
      <c r="D505" s="19"/>
      <c r="E505" s="173"/>
      <c r="F505" s="173"/>
      <c r="G505" s="174"/>
      <c r="H505" s="227"/>
      <c r="I505" s="64"/>
      <c r="J505" s="64"/>
      <c r="K505" s="64"/>
      <c r="L505" s="64"/>
      <c r="M505" s="64"/>
      <c r="N505" s="64"/>
      <c r="O505" s="64"/>
      <c r="P505" s="64"/>
      <c r="Q505" s="64"/>
      <c r="R505" s="64"/>
      <c r="S505" s="64"/>
      <c r="T505" s="64"/>
      <c r="U505" s="64"/>
      <c r="V505" s="64"/>
      <c r="W505" s="64"/>
      <c r="X505" s="64"/>
    </row>
    <row r="506">
      <c r="A506" s="173"/>
      <c r="B506" s="222"/>
      <c r="C506" s="19"/>
      <c r="D506" s="19"/>
      <c r="E506" s="173"/>
      <c r="F506" s="173"/>
      <c r="G506" s="174"/>
      <c r="H506" s="227"/>
      <c r="I506" s="64"/>
      <c r="J506" s="64"/>
      <c r="K506" s="64"/>
      <c r="L506" s="64"/>
      <c r="M506" s="64"/>
      <c r="N506" s="64"/>
      <c r="O506" s="64"/>
      <c r="P506" s="64"/>
      <c r="Q506" s="64"/>
      <c r="R506" s="64"/>
      <c r="S506" s="64"/>
      <c r="T506" s="64"/>
      <c r="U506" s="64"/>
      <c r="V506" s="64"/>
      <c r="W506" s="64"/>
      <c r="X506" s="64"/>
    </row>
    <row r="507">
      <c r="A507" s="173"/>
      <c r="B507" s="222"/>
      <c r="C507" s="19"/>
      <c r="D507" s="19"/>
      <c r="E507" s="173"/>
      <c r="F507" s="173"/>
      <c r="G507" s="174"/>
      <c r="H507" s="227"/>
      <c r="I507" s="64"/>
      <c r="J507" s="64"/>
      <c r="K507" s="64"/>
      <c r="L507" s="64"/>
      <c r="M507" s="64"/>
      <c r="N507" s="64"/>
      <c r="O507" s="64"/>
      <c r="P507" s="64"/>
      <c r="Q507" s="64"/>
      <c r="R507" s="64"/>
      <c r="S507" s="64"/>
      <c r="T507" s="64"/>
      <c r="U507" s="64"/>
      <c r="V507" s="64"/>
      <c r="W507" s="64"/>
      <c r="X507" s="64"/>
    </row>
    <row r="508">
      <c r="A508" s="173"/>
      <c r="B508" s="222"/>
      <c r="C508" s="19"/>
      <c r="D508" s="19"/>
      <c r="E508" s="173"/>
      <c r="F508" s="173"/>
      <c r="G508" s="174"/>
      <c r="H508" s="227"/>
      <c r="I508" s="64"/>
      <c r="J508" s="64"/>
      <c r="K508" s="64"/>
      <c r="L508" s="64"/>
      <c r="M508" s="64"/>
      <c r="N508" s="64"/>
      <c r="O508" s="64"/>
      <c r="P508" s="64"/>
      <c r="Q508" s="64"/>
      <c r="R508" s="64"/>
      <c r="S508" s="64"/>
      <c r="T508" s="64"/>
      <c r="U508" s="64"/>
      <c r="V508" s="64"/>
      <c r="W508" s="64"/>
      <c r="X508" s="64"/>
    </row>
    <row r="509">
      <c r="A509" s="173"/>
      <c r="B509" s="222"/>
      <c r="C509" s="19"/>
      <c r="D509" s="19"/>
      <c r="E509" s="173"/>
      <c r="F509" s="173"/>
      <c r="G509" s="174"/>
      <c r="H509" s="227"/>
      <c r="I509" s="64"/>
      <c r="J509" s="64"/>
      <c r="K509" s="64"/>
      <c r="L509" s="64"/>
      <c r="M509" s="64"/>
      <c r="N509" s="64"/>
      <c r="O509" s="64"/>
      <c r="P509" s="64"/>
      <c r="Q509" s="64"/>
      <c r="R509" s="64"/>
      <c r="S509" s="64"/>
      <c r="T509" s="64"/>
      <c r="U509" s="64"/>
      <c r="V509" s="64"/>
      <c r="W509" s="64"/>
      <c r="X509" s="64"/>
    </row>
    <row r="510">
      <c r="A510" s="173"/>
      <c r="B510" s="222"/>
      <c r="C510" s="19"/>
      <c r="D510" s="19"/>
      <c r="E510" s="173"/>
      <c r="F510" s="173"/>
      <c r="G510" s="174"/>
      <c r="H510" s="227"/>
      <c r="I510" s="64"/>
      <c r="J510" s="64"/>
      <c r="K510" s="64"/>
      <c r="L510" s="64"/>
      <c r="M510" s="64"/>
      <c r="N510" s="64"/>
      <c r="O510" s="64"/>
      <c r="P510" s="64"/>
      <c r="Q510" s="64"/>
      <c r="R510" s="64"/>
      <c r="S510" s="64"/>
      <c r="T510" s="64"/>
      <c r="U510" s="64"/>
      <c r="V510" s="64"/>
      <c r="W510" s="64"/>
      <c r="X510" s="64"/>
    </row>
    <row r="511">
      <c r="A511" s="173"/>
      <c r="B511" s="222"/>
      <c r="C511" s="19"/>
      <c r="D511" s="19"/>
      <c r="E511" s="173"/>
      <c r="F511" s="173"/>
      <c r="G511" s="174"/>
      <c r="H511" s="227"/>
      <c r="I511" s="64"/>
      <c r="J511" s="64"/>
      <c r="K511" s="64"/>
      <c r="L511" s="64"/>
      <c r="M511" s="64"/>
      <c r="N511" s="64"/>
      <c r="O511" s="64"/>
      <c r="P511" s="64"/>
      <c r="Q511" s="64"/>
      <c r="R511" s="64"/>
      <c r="S511" s="64"/>
      <c r="T511" s="64"/>
      <c r="U511" s="64"/>
      <c r="V511" s="64"/>
      <c r="W511" s="64"/>
      <c r="X511" s="64"/>
    </row>
    <row r="512">
      <c r="A512" s="64"/>
      <c r="B512" s="222"/>
      <c r="C512" s="19"/>
      <c r="D512" s="19"/>
      <c r="E512" s="173"/>
      <c r="F512" s="173"/>
      <c r="G512" s="174"/>
      <c r="H512" s="227"/>
      <c r="I512" s="64"/>
      <c r="J512" s="64"/>
      <c r="K512" s="64"/>
      <c r="L512" s="64"/>
      <c r="M512" s="64"/>
      <c r="N512" s="64"/>
      <c r="O512" s="64"/>
      <c r="P512" s="64"/>
      <c r="Q512" s="64"/>
      <c r="R512" s="64"/>
      <c r="S512" s="64"/>
      <c r="T512" s="64"/>
      <c r="U512" s="64"/>
      <c r="V512" s="64"/>
      <c r="W512" s="64"/>
      <c r="X512" s="64"/>
    </row>
    <row r="513">
      <c r="A513" s="64"/>
      <c r="B513" s="222"/>
      <c r="C513" s="19"/>
      <c r="D513" s="19"/>
      <c r="E513" s="173"/>
      <c r="F513" s="173"/>
      <c r="G513" s="174"/>
      <c r="H513" s="227"/>
      <c r="I513" s="64"/>
      <c r="J513" s="64"/>
      <c r="K513" s="64"/>
      <c r="L513" s="64"/>
      <c r="M513" s="64"/>
      <c r="N513" s="64"/>
      <c r="O513" s="64"/>
      <c r="P513" s="64"/>
      <c r="Q513" s="64"/>
      <c r="R513" s="64"/>
      <c r="S513" s="64"/>
      <c r="T513" s="64"/>
      <c r="U513" s="64"/>
      <c r="V513" s="64"/>
      <c r="W513" s="64"/>
      <c r="X513" s="64"/>
    </row>
    <row r="514">
      <c r="A514" s="64"/>
      <c r="B514" s="222"/>
      <c r="C514" s="19"/>
      <c r="D514" s="19"/>
      <c r="E514" s="173"/>
      <c r="F514" s="173"/>
      <c r="G514" s="174"/>
      <c r="H514" s="227"/>
      <c r="I514" s="64"/>
      <c r="J514" s="64"/>
      <c r="K514" s="64"/>
      <c r="L514" s="64"/>
      <c r="M514" s="64"/>
      <c r="N514" s="64"/>
      <c r="O514" s="64"/>
      <c r="P514" s="64"/>
      <c r="Q514" s="64"/>
      <c r="R514" s="64"/>
      <c r="S514" s="64"/>
      <c r="T514" s="64"/>
      <c r="U514" s="64"/>
      <c r="V514" s="64"/>
      <c r="W514" s="64"/>
      <c r="X514" s="64"/>
    </row>
    <row r="515">
      <c r="A515" s="64"/>
      <c r="B515" s="222"/>
      <c r="C515" s="19"/>
      <c r="D515" s="19"/>
      <c r="E515" s="173"/>
      <c r="F515" s="173"/>
      <c r="G515" s="174"/>
      <c r="H515" s="227"/>
      <c r="I515" s="64"/>
      <c r="J515" s="64"/>
      <c r="K515" s="64"/>
      <c r="L515" s="64"/>
      <c r="M515" s="64"/>
      <c r="N515" s="64"/>
      <c r="O515" s="64"/>
      <c r="P515" s="64"/>
      <c r="Q515" s="64"/>
      <c r="R515" s="64"/>
      <c r="S515" s="64"/>
      <c r="T515" s="64"/>
      <c r="U515" s="64"/>
      <c r="V515" s="64"/>
      <c r="W515" s="64"/>
      <c r="X515" s="64"/>
    </row>
    <row r="516">
      <c r="A516" s="64"/>
      <c r="B516" s="222"/>
      <c r="C516" s="19"/>
      <c r="D516" s="19"/>
      <c r="E516" s="173"/>
      <c r="F516" s="173"/>
      <c r="G516" s="174"/>
      <c r="H516" s="227"/>
      <c r="I516" s="64"/>
      <c r="J516" s="64"/>
      <c r="K516" s="64"/>
      <c r="L516" s="64"/>
      <c r="M516" s="64"/>
      <c r="N516" s="64"/>
      <c r="O516" s="64"/>
      <c r="P516" s="64"/>
      <c r="Q516" s="64"/>
      <c r="R516" s="64"/>
      <c r="S516" s="64"/>
      <c r="T516" s="64"/>
      <c r="U516" s="64"/>
      <c r="V516" s="64"/>
      <c r="W516" s="64"/>
      <c r="X516" s="64"/>
    </row>
    <row r="517">
      <c r="A517" s="64"/>
      <c r="B517" s="222"/>
      <c r="C517" s="19"/>
      <c r="D517" s="19"/>
      <c r="E517" s="173"/>
      <c r="F517" s="173"/>
      <c r="G517" s="174"/>
      <c r="H517" s="227"/>
      <c r="I517" s="64"/>
      <c r="J517" s="64"/>
      <c r="K517" s="64"/>
      <c r="L517" s="64"/>
      <c r="M517" s="64"/>
      <c r="N517" s="64"/>
      <c r="O517" s="64"/>
      <c r="P517" s="64"/>
      <c r="Q517" s="64"/>
      <c r="R517" s="64"/>
      <c r="S517" s="64"/>
      <c r="T517" s="64"/>
      <c r="U517" s="64"/>
      <c r="V517" s="64"/>
      <c r="W517" s="64"/>
      <c r="X517" s="64"/>
    </row>
    <row r="518">
      <c r="A518" s="64"/>
      <c r="B518" s="222"/>
      <c r="C518" s="19"/>
      <c r="D518" s="19"/>
      <c r="E518" s="173"/>
      <c r="F518" s="173"/>
      <c r="G518" s="174"/>
      <c r="H518" s="227"/>
      <c r="I518" s="64"/>
      <c r="J518" s="64"/>
      <c r="K518" s="64"/>
      <c r="L518" s="64"/>
      <c r="M518" s="64"/>
      <c r="N518" s="64"/>
      <c r="O518" s="64"/>
      <c r="P518" s="64"/>
      <c r="Q518" s="64"/>
      <c r="R518" s="64"/>
      <c r="S518" s="64"/>
      <c r="T518" s="64"/>
      <c r="U518" s="64"/>
      <c r="V518" s="64"/>
      <c r="W518" s="64"/>
      <c r="X518" s="64"/>
    </row>
    <row r="519">
      <c r="A519" s="64"/>
      <c r="B519" s="222"/>
      <c r="C519" s="19"/>
      <c r="D519" s="19"/>
      <c r="E519" s="173"/>
      <c r="F519" s="173"/>
      <c r="G519" s="174"/>
      <c r="H519" s="227"/>
      <c r="I519" s="64"/>
      <c r="J519" s="64"/>
      <c r="K519" s="64"/>
      <c r="L519" s="64"/>
      <c r="M519" s="64"/>
      <c r="N519" s="64"/>
      <c r="O519" s="64"/>
      <c r="P519" s="64"/>
      <c r="Q519" s="64"/>
      <c r="R519" s="64"/>
      <c r="S519" s="64"/>
      <c r="T519" s="64"/>
      <c r="U519" s="64"/>
      <c r="V519" s="64"/>
      <c r="W519" s="64"/>
      <c r="X519" s="64"/>
    </row>
    <row r="520">
      <c r="A520" s="64"/>
      <c r="B520" s="222"/>
      <c r="C520" s="230"/>
      <c r="D520" s="230"/>
      <c r="E520" s="64"/>
      <c r="F520" s="173"/>
      <c r="G520" s="64"/>
      <c r="H520" s="223"/>
      <c r="I520" s="64"/>
      <c r="J520" s="64"/>
      <c r="K520" s="64"/>
      <c r="L520" s="64"/>
      <c r="M520" s="64"/>
      <c r="N520" s="64"/>
      <c r="O520" s="64"/>
      <c r="P520" s="64"/>
      <c r="Q520" s="64"/>
      <c r="R520" s="64"/>
      <c r="S520" s="64"/>
      <c r="T520" s="64"/>
      <c r="U520" s="64"/>
      <c r="V520" s="64"/>
      <c r="W520" s="64"/>
      <c r="X520" s="64"/>
    </row>
    <row r="521">
      <c r="A521" s="64"/>
      <c r="B521" s="222"/>
      <c r="C521" s="19"/>
      <c r="D521" s="19"/>
      <c r="E521" s="173"/>
      <c r="F521" s="173"/>
      <c r="G521" s="174"/>
      <c r="H521" s="227"/>
      <c r="I521" s="64"/>
      <c r="J521" s="64"/>
      <c r="K521" s="64"/>
      <c r="L521" s="64"/>
      <c r="M521" s="64"/>
      <c r="N521" s="64"/>
      <c r="O521" s="64"/>
      <c r="P521" s="64"/>
      <c r="Q521" s="64"/>
      <c r="R521" s="64"/>
      <c r="S521" s="64"/>
      <c r="T521" s="64"/>
      <c r="U521" s="64"/>
      <c r="V521" s="64"/>
      <c r="W521" s="64"/>
      <c r="X521" s="64"/>
    </row>
    <row r="522">
      <c r="A522" s="64"/>
      <c r="B522" s="222"/>
      <c r="C522" s="19"/>
      <c r="D522" s="19"/>
      <c r="E522" s="173"/>
      <c r="F522" s="173"/>
      <c r="G522" s="174"/>
      <c r="H522" s="227"/>
      <c r="I522" s="64"/>
      <c r="J522" s="64"/>
      <c r="K522" s="64"/>
      <c r="L522" s="64"/>
      <c r="M522" s="64"/>
      <c r="N522" s="64"/>
      <c r="O522" s="64"/>
      <c r="P522" s="64"/>
      <c r="Q522" s="64"/>
      <c r="R522" s="64"/>
      <c r="S522" s="64"/>
      <c r="T522" s="64"/>
      <c r="U522" s="64"/>
      <c r="V522" s="64"/>
      <c r="W522" s="64"/>
      <c r="X522" s="64"/>
    </row>
    <row r="523">
      <c r="A523" s="64"/>
      <c r="B523" s="222"/>
      <c r="C523" s="19"/>
      <c r="D523" s="19"/>
      <c r="E523" s="173"/>
      <c r="F523" s="173"/>
      <c r="G523" s="174"/>
      <c r="H523" s="227"/>
      <c r="I523" s="64"/>
      <c r="J523" s="64"/>
      <c r="K523" s="64"/>
      <c r="L523" s="64"/>
      <c r="M523" s="64"/>
      <c r="N523" s="64"/>
      <c r="O523" s="64"/>
      <c r="P523" s="64"/>
      <c r="Q523" s="64"/>
      <c r="R523" s="64"/>
      <c r="S523" s="64"/>
      <c r="T523" s="64"/>
      <c r="U523" s="64"/>
      <c r="V523" s="64"/>
      <c r="W523" s="64"/>
      <c r="X523" s="64"/>
    </row>
    <row r="524">
      <c r="A524" s="64"/>
      <c r="B524" s="222"/>
      <c r="C524" s="19"/>
      <c r="D524" s="19"/>
      <c r="E524" s="173"/>
      <c r="F524" s="173"/>
      <c r="G524" s="174"/>
      <c r="H524" s="227"/>
      <c r="I524" s="64"/>
      <c r="J524" s="64"/>
      <c r="K524" s="64"/>
      <c r="L524" s="64"/>
      <c r="M524" s="64"/>
      <c r="N524" s="64"/>
      <c r="O524" s="64"/>
      <c r="P524" s="64"/>
      <c r="Q524" s="64"/>
      <c r="R524" s="64"/>
      <c r="S524" s="64"/>
      <c r="T524" s="64"/>
      <c r="U524" s="64"/>
      <c r="V524" s="64"/>
      <c r="W524" s="64"/>
      <c r="X524" s="64"/>
    </row>
    <row r="525">
      <c r="A525" s="64"/>
      <c r="B525" s="220"/>
      <c r="C525" s="19"/>
      <c r="D525" s="19"/>
      <c r="E525" s="173"/>
      <c r="F525" s="173"/>
      <c r="G525" s="174"/>
      <c r="H525" s="227"/>
      <c r="I525" s="64"/>
      <c r="J525" s="64"/>
      <c r="K525" s="64"/>
      <c r="L525" s="64"/>
      <c r="M525" s="64"/>
      <c r="N525" s="64"/>
      <c r="O525" s="64"/>
      <c r="P525" s="64"/>
      <c r="Q525" s="64"/>
      <c r="R525" s="64"/>
      <c r="S525" s="64"/>
      <c r="T525" s="64"/>
      <c r="U525" s="64"/>
      <c r="V525" s="64"/>
      <c r="W525" s="64"/>
      <c r="X525" s="64"/>
    </row>
    <row r="526">
      <c r="A526" s="64"/>
      <c r="B526" s="220"/>
      <c r="C526" s="19"/>
      <c r="D526" s="19"/>
      <c r="E526" s="173"/>
      <c r="F526" s="173"/>
      <c r="G526" s="174"/>
      <c r="H526" s="227"/>
      <c r="I526" s="64"/>
      <c r="J526" s="64"/>
      <c r="K526" s="64"/>
      <c r="L526" s="64"/>
      <c r="M526" s="64"/>
      <c r="N526" s="64"/>
      <c r="O526" s="64"/>
      <c r="P526" s="64"/>
      <c r="Q526" s="64"/>
      <c r="R526" s="64"/>
      <c r="S526" s="64"/>
      <c r="T526" s="64"/>
      <c r="U526" s="64"/>
      <c r="V526" s="64"/>
      <c r="W526" s="64"/>
      <c r="X526" s="64"/>
    </row>
    <row r="527">
      <c r="A527" s="64"/>
      <c r="B527" s="220"/>
      <c r="C527" s="19"/>
      <c r="D527" s="19"/>
      <c r="E527" s="173"/>
      <c r="F527" s="173"/>
      <c r="G527" s="174"/>
      <c r="H527" s="227"/>
      <c r="I527" s="64"/>
      <c r="J527" s="64"/>
      <c r="K527" s="64"/>
      <c r="L527" s="64"/>
      <c r="M527" s="64"/>
      <c r="N527" s="64"/>
      <c r="O527" s="64"/>
      <c r="P527" s="64"/>
      <c r="Q527" s="64"/>
      <c r="R527" s="64"/>
      <c r="S527" s="64"/>
      <c r="T527" s="64"/>
      <c r="U527" s="64"/>
      <c r="V527" s="64"/>
      <c r="W527" s="64"/>
      <c r="X527" s="64"/>
    </row>
    <row r="528">
      <c r="A528" s="64"/>
      <c r="B528" s="220"/>
      <c r="C528" s="19"/>
      <c r="D528" s="19"/>
      <c r="E528" s="173"/>
      <c r="F528" s="173"/>
      <c r="G528" s="174"/>
      <c r="H528" s="227"/>
      <c r="I528" s="64"/>
      <c r="J528" s="64"/>
      <c r="K528" s="64"/>
      <c r="L528" s="64"/>
      <c r="M528" s="64"/>
      <c r="N528" s="64"/>
      <c r="O528" s="64"/>
      <c r="P528" s="64"/>
      <c r="Q528" s="64"/>
      <c r="R528" s="64"/>
      <c r="S528" s="64"/>
      <c r="T528" s="64"/>
      <c r="U528" s="64"/>
      <c r="V528" s="64"/>
      <c r="W528" s="64"/>
      <c r="X528" s="64"/>
    </row>
    <row r="529">
      <c r="A529" s="64"/>
      <c r="B529" s="220"/>
      <c r="C529" s="19"/>
      <c r="D529" s="19"/>
      <c r="E529" s="173"/>
      <c r="F529" s="173"/>
      <c r="G529" s="174"/>
      <c r="H529" s="227"/>
      <c r="I529" s="64"/>
      <c r="J529" s="64"/>
      <c r="K529" s="64"/>
      <c r="L529" s="64"/>
      <c r="M529" s="64"/>
      <c r="N529" s="64"/>
      <c r="O529" s="64"/>
      <c r="P529" s="64"/>
      <c r="Q529" s="64"/>
      <c r="R529" s="64"/>
      <c r="S529" s="64"/>
      <c r="T529" s="64"/>
      <c r="U529" s="64"/>
      <c r="V529" s="64"/>
      <c r="W529" s="64"/>
      <c r="X529" s="64"/>
    </row>
    <row r="530">
      <c r="A530" s="64"/>
      <c r="B530" s="220"/>
      <c r="C530" s="19"/>
      <c r="D530" s="19"/>
      <c r="E530" s="173"/>
      <c r="F530" s="173"/>
      <c r="G530" s="174"/>
      <c r="H530" s="227"/>
      <c r="I530" s="64"/>
      <c r="J530" s="64"/>
      <c r="K530" s="64"/>
      <c r="L530" s="64"/>
      <c r="M530" s="64"/>
      <c r="N530" s="64"/>
      <c r="O530" s="64"/>
      <c r="P530" s="64"/>
      <c r="Q530" s="64"/>
      <c r="R530" s="64"/>
      <c r="S530" s="64"/>
      <c r="T530" s="64"/>
      <c r="U530" s="64"/>
      <c r="V530" s="64"/>
      <c r="W530" s="64"/>
      <c r="X530" s="64"/>
    </row>
    <row r="531">
      <c r="A531" s="64"/>
      <c r="B531" s="220"/>
      <c r="C531" s="19"/>
      <c r="D531" s="19"/>
      <c r="E531" s="173"/>
      <c r="F531" s="173"/>
      <c r="G531" s="174"/>
      <c r="H531" s="227"/>
      <c r="I531" s="64"/>
      <c r="J531" s="64"/>
      <c r="K531" s="64"/>
      <c r="L531" s="64"/>
      <c r="M531" s="64"/>
      <c r="N531" s="64"/>
      <c r="O531" s="64"/>
      <c r="P531" s="64"/>
      <c r="Q531" s="64"/>
      <c r="R531" s="64"/>
      <c r="S531" s="64"/>
      <c r="T531" s="64"/>
      <c r="U531" s="64"/>
      <c r="V531" s="64"/>
      <c r="W531" s="64"/>
      <c r="X531" s="64"/>
    </row>
    <row r="532">
      <c r="A532" s="64"/>
      <c r="B532" s="220"/>
      <c r="C532" s="19"/>
      <c r="D532" s="19"/>
      <c r="E532" s="173"/>
      <c r="F532" s="173"/>
      <c r="G532" s="174"/>
      <c r="H532" s="227"/>
      <c r="I532" s="64"/>
      <c r="J532" s="64"/>
      <c r="K532" s="64"/>
      <c r="L532" s="64"/>
      <c r="M532" s="64"/>
      <c r="N532" s="64"/>
      <c r="O532" s="64"/>
      <c r="P532" s="64"/>
      <c r="Q532" s="64"/>
      <c r="R532" s="64"/>
      <c r="S532" s="64"/>
      <c r="T532" s="64"/>
      <c r="U532" s="64"/>
      <c r="V532" s="64"/>
      <c r="W532" s="64"/>
      <c r="X532" s="64"/>
    </row>
    <row r="533">
      <c r="A533" s="64"/>
      <c r="B533" s="220"/>
      <c r="C533" s="19"/>
      <c r="D533" s="19"/>
      <c r="E533" s="173"/>
      <c r="F533" s="173"/>
      <c r="G533" s="174"/>
      <c r="H533" s="227"/>
      <c r="I533" s="64"/>
      <c r="J533" s="64"/>
      <c r="K533" s="64"/>
      <c r="L533" s="64"/>
      <c r="M533" s="64"/>
      <c r="N533" s="64"/>
      <c r="O533" s="64"/>
      <c r="P533" s="64"/>
      <c r="Q533" s="64"/>
      <c r="R533" s="64"/>
      <c r="S533" s="64"/>
      <c r="T533" s="64"/>
      <c r="U533" s="64"/>
      <c r="V533" s="64"/>
      <c r="W533" s="64"/>
      <c r="X533" s="64"/>
    </row>
    <row r="534">
      <c r="A534" s="64"/>
      <c r="B534" s="220"/>
      <c r="C534" s="19"/>
      <c r="D534" s="19"/>
      <c r="E534" s="173"/>
      <c r="F534" s="173"/>
      <c r="G534" s="174"/>
      <c r="H534" s="227"/>
      <c r="I534" s="64"/>
      <c r="J534" s="64"/>
      <c r="K534" s="64"/>
      <c r="L534" s="64"/>
      <c r="M534" s="64"/>
      <c r="N534" s="64"/>
      <c r="O534" s="64"/>
      <c r="P534" s="64"/>
      <c r="Q534" s="64"/>
      <c r="R534" s="64"/>
      <c r="S534" s="64"/>
      <c r="T534" s="64"/>
      <c r="U534" s="64"/>
      <c r="V534" s="64"/>
      <c r="W534" s="64"/>
      <c r="X534" s="64"/>
    </row>
    <row r="535">
      <c r="A535" s="64"/>
      <c r="B535" s="220"/>
      <c r="C535" s="19"/>
      <c r="D535" s="19"/>
      <c r="E535" s="173"/>
      <c r="F535" s="173"/>
      <c r="G535" s="174"/>
      <c r="H535" s="227"/>
      <c r="I535" s="64"/>
      <c r="J535" s="64"/>
      <c r="K535" s="64"/>
      <c r="L535" s="64"/>
      <c r="M535" s="64"/>
      <c r="N535" s="64"/>
      <c r="O535" s="64"/>
      <c r="P535" s="64"/>
      <c r="Q535" s="64"/>
      <c r="R535" s="64"/>
      <c r="S535" s="64"/>
      <c r="T535" s="64"/>
      <c r="U535" s="64"/>
      <c r="V535" s="64"/>
      <c r="W535" s="64"/>
      <c r="X535" s="64"/>
    </row>
    <row r="536">
      <c r="A536" s="64"/>
      <c r="B536" s="220"/>
      <c r="C536" s="19"/>
      <c r="D536" s="19"/>
      <c r="E536" s="173"/>
      <c r="F536" s="173"/>
      <c r="G536" s="174"/>
      <c r="H536" s="227"/>
      <c r="I536" s="64"/>
      <c r="J536" s="64"/>
      <c r="K536" s="64"/>
      <c r="L536" s="64"/>
      <c r="M536" s="64"/>
      <c r="N536" s="64"/>
      <c r="O536" s="64"/>
      <c r="P536" s="64"/>
      <c r="Q536" s="64"/>
      <c r="R536" s="64"/>
      <c r="S536" s="64"/>
      <c r="T536" s="64"/>
      <c r="U536" s="64"/>
      <c r="V536" s="64"/>
      <c r="W536" s="64"/>
      <c r="X536" s="64"/>
    </row>
    <row r="537">
      <c r="A537" s="64"/>
      <c r="B537" s="220"/>
      <c r="C537" s="19"/>
      <c r="D537" s="19"/>
      <c r="E537" s="173"/>
      <c r="F537" s="173"/>
      <c r="G537" s="174"/>
      <c r="H537" s="227"/>
      <c r="I537" s="64"/>
      <c r="J537" s="64"/>
      <c r="K537" s="64"/>
      <c r="L537" s="64"/>
      <c r="M537" s="64"/>
      <c r="N537" s="64"/>
      <c r="O537" s="64"/>
      <c r="P537" s="64"/>
      <c r="Q537" s="64"/>
      <c r="R537" s="64"/>
      <c r="S537" s="64"/>
      <c r="T537" s="64"/>
      <c r="U537" s="64"/>
      <c r="V537" s="64"/>
      <c r="W537" s="64"/>
      <c r="X537" s="64"/>
    </row>
    <row r="538">
      <c r="A538" s="64"/>
      <c r="B538" s="220"/>
      <c r="C538" s="19"/>
      <c r="D538" s="19"/>
      <c r="E538" s="173"/>
      <c r="F538" s="173"/>
      <c r="G538" s="174"/>
      <c r="H538" s="227"/>
      <c r="I538" s="64"/>
      <c r="J538" s="64"/>
      <c r="K538" s="64"/>
      <c r="L538" s="64"/>
      <c r="M538" s="64"/>
      <c r="N538" s="64"/>
      <c r="O538" s="64"/>
      <c r="P538" s="64"/>
      <c r="Q538" s="64"/>
      <c r="R538" s="64"/>
      <c r="S538" s="64"/>
      <c r="T538" s="64"/>
      <c r="U538" s="64"/>
      <c r="V538" s="64"/>
      <c r="W538" s="64"/>
      <c r="X538" s="64"/>
    </row>
    <row r="539">
      <c r="A539" s="64"/>
      <c r="B539" s="220"/>
      <c r="C539" s="19"/>
      <c r="D539" s="19"/>
      <c r="E539" s="173"/>
      <c r="F539" s="173"/>
      <c r="G539" s="174"/>
      <c r="H539" s="227"/>
      <c r="I539" s="64"/>
      <c r="J539" s="64"/>
      <c r="K539" s="64"/>
      <c r="L539" s="64"/>
      <c r="M539" s="64"/>
      <c r="N539" s="64"/>
      <c r="O539" s="64"/>
      <c r="P539" s="64"/>
      <c r="Q539" s="64"/>
      <c r="R539" s="64"/>
      <c r="S539" s="64"/>
      <c r="T539" s="64"/>
      <c r="U539" s="64"/>
      <c r="V539" s="64"/>
      <c r="W539" s="64"/>
      <c r="X539" s="64"/>
    </row>
    <row r="540">
      <c r="A540" s="64"/>
      <c r="B540" s="220"/>
      <c r="C540" s="19"/>
      <c r="D540" s="19"/>
      <c r="E540" s="173"/>
      <c r="F540" s="173"/>
      <c r="G540" s="174"/>
      <c r="H540" s="227"/>
      <c r="I540" s="64"/>
      <c r="J540" s="64"/>
      <c r="K540" s="64"/>
      <c r="L540" s="64"/>
      <c r="M540" s="64"/>
      <c r="N540" s="64"/>
      <c r="O540" s="64"/>
      <c r="P540" s="64"/>
      <c r="Q540" s="64"/>
      <c r="R540" s="64"/>
      <c r="S540" s="64"/>
      <c r="T540" s="64"/>
      <c r="U540" s="64"/>
      <c r="V540" s="64"/>
      <c r="W540" s="64"/>
      <c r="X540" s="64"/>
    </row>
    <row r="541">
      <c r="A541" s="64"/>
      <c r="B541" s="220"/>
      <c r="C541" s="19"/>
      <c r="D541" s="19"/>
      <c r="E541" s="173"/>
      <c r="F541" s="173"/>
      <c r="G541" s="174"/>
      <c r="H541" s="227"/>
      <c r="I541" s="64"/>
      <c r="J541" s="64"/>
      <c r="K541" s="64"/>
      <c r="L541" s="64"/>
      <c r="M541" s="64"/>
      <c r="N541" s="64"/>
      <c r="O541" s="64"/>
      <c r="P541" s="64"/>
      <c r="Q541" s="64"/>
      <c r="R541" s="64"/>
      <c r="S541" s="64"/>
      <c r="T541" s="64"/>
      <c r="U541" s="64"/>
      <c r="V541" s="64"/>
      <c r="W541" s="64"/>
      <c r="X541" s="64"/>
    </row>
    <row r="542">
      <c r="A542" s="64"/>
      <c r="B542" s="220"/>
      <c r="C542" s="19"/>
      <c r="D542" s="19"/>
      <c r="E542" s="173"/>
      <c r="F542" s="173"/>
      <c r="G542" s="174"/>
      <c r="H542" s="227"/>
      <c r="I542" s="64"/>
      <c r="J542" s="64"/>
      <c r="K542" s="64"/>
      <c r="L542" s="64"/>
      <c r="M542" s="64"/>
      <c r="N542" s="64"/>
      <c r="O542" s="64"/>
      <c r="P542" s="64"/>
      <c r="Q542" s="64"/>
      <c r="R542" s="64"/>
      <c r="S542" s="64"/>
      <c r="T542" s="64"/>
      <c r="U542" s="64"/>
      <c r="V542" s="64"/>
      <c r="W542" s="64"/>
      <c r="X542" s="64"/>
    </row>
    <row r="543">
      <c r="A543" s="64"/>
      <c r="B543" s="220"/>
      <c r="C543" s="19"/>
      <c r="D543" s="19"/>
      <c r="E543" s="173"/>
      <c r="F543" s="173"/>
      <c r="G543" s="174"/>
      <c r="H543" s="227"/>
      <c r="I543" s="64"/>
      <c r="J543" s="64"/>
      <c r="K543" s="64"/>
      <c r="L543" s="64"/>
      <c r="M543" s="64"/>
      <c r="N543" s="64"/>
      <c r="O543" s="64"/>
      <c r="P543" s="64"/>
      <c r="Q543" s="64"/>
      <c r="R543" s="64"/>
      <c r="S543" s="64"/>
      <c r="T543" s="64"/>
      <c r="U543" s="64"/>
      <c r="V543" s="64"/>
      <c r="W543" s="64"/>
      <c r="X543" s="64"/>
    </row>
    <row r="544">
      <c r="A544" s="64"/>
      <c r="B544" s="220"/>
      <c r="C544" s="19"/>
      <c r="D544" s="19"/>
      <c r="E544" s="173"/>
      <c r="F544" s="173"/>
      <c r="G544" s="174"/>
      <c r="H544" s="227"/>
      <c r="I544" s="64"/>
      <c r="J544" s="64"/>
      <c r="K544" s="64"/>
      <c r="L544" s="64"/>
      <c r="M544" s="64"/>
      <c r="N544" s="64"/>
      <c r="O544" s="64"/>
      <c r="P544" s="64"/>
      <c r="Q544" s="64"/>
      <c r="R544" s="64"/>
      <c r="S544" s="64"/>
      <c r="T544" s="64"/>
      <c r="U544" s="64"/>
      <c r="V544" s="64"/>
      <c r="W544" s="64"/>
      <c r="X544" s="64"/>
    </row>
    <row r="545">
      <c r="A545" s="64"/>
      <c r="B545" s="220"/>
      <c r="C545" s="19"/>
      <c r="D545" s="19"/>
      <c r="E545" s="173"/>
      <c r="F545" s="173"/>
      <c r="G545" s="174"/>
      <c r="H545" s="227"/>
      <c r="I545" s="64"/>
      <c r="J545" s="64"/>
      <c r="K545" s="64"/>
      <c r="L545" s="64"/>
      <c r="M545" s="64"/>
      <c r="N545" s="64"/>
      <c r="O545" s="64"/>
      <c r="P545" s="64"/>
      <c r="Q545" s="64"/>
      <c r="R545" s="64"/>
      <c r="S545" s="64"/>
      <c r="T545" s="64"/>
      <c r="U545" s="64"/>
      <c r="V545" s="64"/>
      <c r="W545" s="64"/>
      <c r="X545" s="64"/>
    </row>
    <row r="546">
      <c r="A546" s="64"/>
      <c r="B546" s="220"/>
      <c r="C546" s="19"/>
      <c r="D546" s="19"/>
      <c r="E546" s="173"/>
      <c r="F546" s="173"/>
      <c r="G546" s="174"/>
      <c r="H546" s="227"/>
      <c r="I546" s="64"/>
      <c r="J546" s="64"/>
      <c r="K546" s="64"/>
      <c r="L546" s="64"/>
      <c r="M546" s="64"/>
      <c r="N546" s="64"/>
      <c r="O546" s="64"/>
      <c r="P546" s="64"/>
      <c r="Q546" s="64"/>
      <c r="R546" s="64"/>
      <c r="S546" s="64"/>
      <c r="T546" s="64"/>
      <c r="U546" s="64"/>
      <c r="V546" s="64"/>
      <c r="W546" s="64"/>
      <c r="X546" s="64"/>
    </row>
    <row r="547">
      <c r="A547" s="64"/>
      <c r="B547" s="222"/>
      <c r="C547" s="221"/>
      <c r="D547" s="221"/>
      <c r="E547" s="64"/>
      <c r="F547" s="173"/>
      <c r="G547" s="64"/>
      <c r="H547" s="223"/>
      <c r="I547" s="64"/>
      <c r="J547" s="64"/>
      <c r="K547" s="64"/>
      <c r="L547" s="64"/>
      <c r="M547" s="64"/>
      <c r="N547" s="64"/>
      <c r="O547" s="64"/>
      <c r="P547" s="64"/>
      <c r="Q547" s="64"/>
      <c r="R547" s="64"/>
      <c r="S547" s="64"/>
      <c r="T547" s="64"/>
      <c r="U547" s="64"/>
      <c r="V547" s="64"/>
      <c r="W547" s="64"/>
      <c r="X547" s="64"/>
    </row>
    <row r="548">
      <c r="A548" s="173"/>
      <c r="B548" s="222"/>
      <c r="C548" s="19"/>
      <c r="D548" s="19"/>
      <c r="E548" s="173"/>
      <c r="F548" s="173"/>
      <c r="G548" s="228"/>
      <c r="H548" s="227"/>
      <c r="I548" s="64"/>
      <c r="J548" s="64"/>
      <c r="K548" s="64"/>
      <c r="L548" s="64"/>
      <c r="M548" s="64"/>
      <c r="N548" s="64"/>
      <c r="O548" s="64"/>
      <c r="P548" s="64"/>
      <c r="Q548" s="64"/>
      <c r="R548" s="64"/>
      <c r="S548" s="64"/>
      <c r="T548" s="64"/>
      <c r="U548" s="64"/>
      <c r="V548" s="64"/>
      <c r="W548" s="64"/>
      <c r="X548" s="64"/>
    </row>
    <row r="549">
      <c r="A549" s="173"/>
      <c r="B549" s="222"/>
      <c r="C549" s="19"/>
      <c r="D549" s="19"/>
      <c r="E549" s="173"/>
      <c r="F549" s="173"/>
      <c r="G549" s="228"/>
      <c r="H549" s="227"/>
      <c r="I549" s="64"/>
      <c r="J549" s="64"/>
      <c r="K549" s="64"/>
      <c r="L549" s="64"/>
      <c r="M549" s="64"/>
      <c r="N549" s="64"/>
      <c r="O549" s="64"/>
      <c r="P549" s="64"/>
      <c r="Q549" s="64"/>
      <c r="R549" s="64"/>
      <c r="S549" s="64"/>
      <c r="T549" s="64"/>
      <c r="U549" s="64"/>
      <c r="V549" s="64"/>
      <c r="W549" s="64"/>
      <c r="X549" s="64"/>
    </row>
    <row r="550">
      <c r="A550" s="173"/>
      <c r="B550" s="222"/>
      <c r="C550" s="19"/>
      <c r="D550" s="19"/>
      <c r="E550" s="173"/>
      <c r="F550" s="173"/>
      <c r="G550" s="228"/>
      <c r="H550" s="227"/>
      <c r="I550" s="64"/>
      <c r="J550" s="64"/>
      <c r="K550" s="64"/>
      <c r="L550" s="64"/>
      <c r="M550" s="64"/>
      <c r="N550" s="64"/>
      <c r="O550" s="64"/>
      <c r="P550" s="64"/>
      <c r="Q550" s="64"/>
      <c r="R550" s="64"/>
      <c r="S550" s="64"/>
      <c r="T550" s="64"/>
      <c r="U550" s="64"/>
      <c r="V550" s="64"/>
      <c r="W550" s="64"/>
      <c r="X550" s="64"/>
    </row>
    <row r="551">
      <c r="A551" s="173"/>
      <c r="B551" s="222"/>
      <c r="C551" s="19"/>
      <c r="D551" s="19"/>
      <c r="E551" s="173"/>
      <c r="F551" s="173"/>
      <c r="G551" s="228"/>
      <c r="H551" s="227"/>
      <c r="I551" s="64"/>
      <c r="J551" s="64"/>
      <c r="K551" s="64"/>
      <c r="L551" s="64"/>
      <c r="M551" s="64"/>
      <c r="N551" s="64"/>
      <c r="O551" s="64"/>
      <c r="P551" s="64"/>
      <c r="Q551" s="64"/>
      <c r="R551" s="64"/>
      <c r="S551" s="64"/>
      <c r="T551" s="64"/>
      <c r="U551" s="64"/>
      <c r="V551" s="64"/>
      <c r="W551" s="64"/>
      <c r="X551" s="64"/>
    </row>
    <row r="552">
      <c r="A552" s="173"/>
      <c r="B552" s="222"/>
      <c r="C552" s="19"/>
      <c r="D552" s="19"/>
      <c r="E552" s="173"/>
      <c r="F552" s="173"/>
      <c r="G552" s="228"/>
      <c r="H552" s="227"/>
      <c r="I552" s="64"/>
      <c r="J552" s="64"/>
      <c r="K552" s="64"/>
      <c r="L552" s="64"/>
      <c r="M552" s="64"/>
      <c r="N552" s="64"/>
      <c r="O552" s="64"/>
      <c r="P552" s="64"/>
      <c r="Q552" s="64"/>
      <c r="R552" s="64"/>
      <c r="S552" s="64"/>
      <c r="T552" s="64"/>
      <c r="U552" s="64"/>
      <c r="V552" s="64"/>
      <c r="W552" s="64"/>
      <c r="X552" s="64"/>
    </row>
    <row r="553">
      <c r="A553" s="173"/>
      <c r="B553" s="222"/>
      <c r="C553" s="19"/>
      <c r="D553" s="19"/>
      <c r="E553" s="173"/>
      <c r="F553" s="173"/>
      <c r="G553" s="228"/>
      <c r="H553" s="227"/>
      <c r="I553" s="64"/>
      <c r="J553" s="64"/>
      <c r="K553" s="64"/>
      <c r="L553" s="64"/>
      <c r="M553" s="64"/>
      <c r="N553" s="64"/>
      <c r="O553" s="64"/>
      <c r="P553" s="64"/>
      <c r="Q553" s="64"/>
      <c r="R553" s="64"/>
      <c r="S553" s="64"/>
      <c r="T553" s="64"/>
      <c r="U553" s="64"/>
      <c r="V553" s="64"/>
      <c r="W553" s="64"/>
      <c r="X553" s="64"/>
    </row>
    <row r="554">
      <c r="A554" s="173"/>
      <c r="B554" s="222"/>
      <c r="C554" s="19"/>
      <c r="D554" s="19"/>
      <c r="E554" s="173"/>
      <c r="F554" s="173"/>
      <c r="G554" s="228"/>
      <c r="H554" s="227"/>
      <c r="I554" s="64"/>
      <c r="J554" s="64"/>
      <c r="K554" s="64"/>
      <c r="L554" s="64"/>
      <c r="M554" s="64"/>
      <c r="N554" s="64"/>
      <c r="O554" s="64"/>
      <c r="P554" s="64"/>
      <c r="Q554" s="64"/>
      <c r="R554" s="64"/>
      <c r="S554" s="64"/>
      <c r="T554" s="64"/>
      <c r="U554" s="64"/>
      <c r="V554" s="64"/>
      <c r="W554" s="64"/>
      <c r="X554" s="64"/>
    </row>
    <row r="555">
      <c r="A555" s="64"/>
      <c r="B555" s="222"/>
      <c r="C555" s="19"/>
      <c r="D555" s="19"/>
      <c r="E555" s="173"/>
      <c r="F555" s="173"/>
      <c r="G555" s="228"/>
      <c r="H555" s="227"/>
      <c r="I555" s="64"/>
      <c r="J555" s="64"/>
      <c r="K555" s="64"/>
      <c r="L555" s="64"/>
      <c r="M555" s="64"/>
      <c r="N555" s="64"/>
      <c r="O555" s="64"/>
      <c r="P555" s="64"/>
      <c r="Q555" s="64"/>
      <c r="R555" s="64"/>
      <c r="S555" s="64"/>
      <c r="T555" s="64"/>
      <c r="U555" s="64"/>
      <c r="V555" s="64"/>
      <c r="W555" s="64"/>
      <c r="X555" s="64"/>
    </row>
    <row r="556">
      <c r="A556" s="64"/>
      <c r="B556" s="222"/>
      <c r="C556" s="19"/>
      <c r="D556" s="19"/>
      <c r="E556" s="173"/>
      <c r="F556" s="173"/>
      <c r="G556" s="228"/>
      <c r="H556" s="227"/>
      <c r="I556" s="64"/>
      <c r="J556" s="64"/>
      <c r="K556" s="64"/>
      <c r="L556" s="64"/>
      <c r="M556" s="64"/>
      <c r="N556" s="64"/>
      <c r="O556" s="64"/>
      <c r="P556" s="64"/>
      <c r="Q556" s="64"/>
      <c r="R556" s="64"/>
      <c r="S556" s="64"/>
      <c r="T556" s="64"/>
      <c r="U556" s="64"/>
      <c r="V556" s="64"/>
      <c r="W556" s="64"/>
      <c r="X556" s="64"/>
    </row>
    <row r="557">
      <c r="A557" s="64"/>
      <c r="B557" s="222"/>
      <c r="C557" s="19"/>
      <c r="D557" s="19"/>
      <c r="E557" s="173"/>
      <c r="F557" s="173"/>
      <c r="G557" s="228"/>
      <c r="H557" s="227"/>
      <c r="I557" s="64"/>
      <c r="J557" s="64"/>
      <c r="K557" s="64"/>
      <c r="L557" s="64"/>
      <c r="M557" s="64"/>
      <c r="N557" s="64"/>
      <c r="O557" s="64"/>
      <c r="P557" s="64"/>
      <c r="Q557" s="64"/>
      <c r="R557" s="64"/>
      <c r="S557" s="64"/>
      <c r="T557" s="64"/>
      <c r="U557" s="64"/>
      <c r="V557" s="64"/>
      <c r="W557" s="64"/>
      <c r="X557" s="64"/>
    </row>
    <row r="558">
      <c r="A558" s="64"/>
      <c r="B558" s="222"/>
      <c r="C558" s="19"/>
      <c r="D558" s="19"/>
      <c r="E558" s="173"/>
      <c r="F558" s="173"/>
      <c r="G558" s="228"/>
      <c r="H558" s="227"/>
      <c r="I558" s="64"/>
      <c r="J558" s="64"/>
      <c r="K558" s="64"/>
      <c r="L558" s="64"/>
      <c r="M558" s="64"/>
      <c r="N558" s="64"/>
      <c r="O558" s="64"/>
      <c r="P558" s="64"/>
      <c r="Q558" s="64"/>
      <c r="R558" s="64"/>
      <c r="S558" s="64"/>
      <c r="T558" s="64"/>
      <c r="U558" s="64"/>
      <c r="V558" s="64"/>
      <c r="W558" s="64"/>
      <c r="X558" s="64"/>
    </row>
    <row r="559">
      <c r="A559" s="64"/>
      <c r="B559" s="222"/>
      <c r="C559" s="19"/>
      <c r="D559" s="19"/>
      <c r="E559" s="173"/>
      <c r="F559" s="173"/>
      <c r="G559" s="228"/>
      <c r="H559" s="227"/>
      <c r="I559" s="64"/>
      <c r="J559" s="64"/>
      <c r="K559" s="64"/>
      <c r="L559" s="64"/>
      <c r="M559" s="64"/>
      <c r="N559" s="64"/>
      <c r="O559" s="64"/>
      <c r="P559" s="64"/>
      <c r="Q559" s="64"/>
      <c r="R559" s="64"/>
      <c r="S559" s="64"/>
      <c r="T559" s="64"/>
      <c r="U559" s="64"/>
      <c r="V559" s="64"/>
      <c r="W559" s="64"/>
      <c r="X559" s="64"/>
    </row>
    <row r="560">
      <c r="A560" s="64"/>
      <c r="B560" s="222"/>
      <c r="C560" s="19"/>
      <c r="D560" s="19"/>
      <c r="E560" s="173"/>
      <c r="F560" s="173"/>
      <c r="G560" s="228"/>
      <c r="H560" s="227"/>
      <c r="I560" s="64"/>
      <c r="J560" s="64"/>
      <c r="K560" s="64"/>
      <c r="L560" s="64"/>
      <c r="M560" s="64"/>
      <c r="N560" s="64"/>
      <c r="O560" s="64"/>
      <c r="P560" s="64"/>
      <c r="Q560" s="64"/>
      <c r="R560" s="64"/>
      <c r="S560" s="64"/>
      <c r="T560" s="64"/>
      <c r="U560" s="64"/>
      <c r="V560" s="64"/>
      <c r="W560" s="64"/>
      <c r="X560" s="64"/>
    </row>
    <row r="561">
      <c r="A561" s="64"/>
      <c r="B561" s="222"/>
      <c r="C561" s="19"/>
      <c r="D561" s="19"/>
      <c r="E561" s="173"/>
      <c r="F561" s="173"/>
      <c r="G561" s="228"/>
      <c r="H561" s="227"/>
      <c r="I561" s="64"/>
      <c r="J561" s="64"/>
      <c r="K561" s="64"/>
      <c r="L561" s="64"/>
      <c r="M561" s="64"/>
      <c r="N561" s="64"/>
      <c r="O561" s="64"/>
      <c r="P561" s="64"/>
      <c r="Q561" s="64"/>
      <c r="R561" s="64"/>
      <c r="S561" s="64"/>
      <c r="T561" s="64"/>
      <c r="U561" s="64"/>
      <c r="V561" s="64"/>
      <c r="W561" s="64"/>
      <c r="X561" s="64"/>
    </row>
    <row r="562">
      <c r="A562" s="64"/>
      <c r="B562" s="222"/>
      <c r="C562" s="19"/>
      <c r="D562" s="19"/>
      <c r="E562" s="173"/>
      <c r="F562" s="173"/>
      <c r="G562" s="228"/>
      <c r="H562" s="227"/>
      <c r="I562" s="64"/>
      <c r="J562" s="64"/>
      <c r="K562" s="64"/>
      <c r="L562" s="64"/>
      <c r="M562" s="64"/>
      <c r="N562" s="64"/>
      <c r="O562" s="64"/>
      <c r="P562" s="64"/>
      <c r="Q562" s="64"/>
      <c r="R562" s="64"/>
      <c r="S562" s="64"/>
      <c r="T562" s="64"/>
      <c r="U562" s="64"/>
      <c r="V562" s="64"/>
      <c r="W562" s="64"/>
      <c r="X562" s="64"/>
    </row>
    <row r="563">
      <c r="A563" s="64"/>
      <c r="B563" s="222"/>
      <c r="C563" s="19"/>
      <c r="D563" s="19"/>
      <c r="E563" s="173"/>
      <c r="F563" s="173"/>
      <c r="G563" s="228"/>
      <c r="H563" s="227"/>
      <c r="I563" s="64"/>
      <c r="J563" s="64"/>
      <c r="K563" s="64"/>
      <c r="L563" s="64"/>
      <c r="M563" s="64"/>
      <c r="N563" s="64"/>
      <c r="O563" s="64"/>
      <c r="P563" s="64"/>
      <c r="Q563" s="64"/>
      <c r="R563" s="64"/>
      <c r="S563" s="64"/>
      <c r="T563" s="64"/>
      <c r="U563" s="64"/>
      <c r="V563" s="64"/>
      <c r="W563" s="64"/>
      <c r="X563" s="64"/>
    </row>
    <row r="564">
      <c r="A564" s="64"/>
      <c r="B564" s="222"/>
      <c r="C564" s="19"/>
      <c r="D564" s="19"/>
      <c r="E564" s="173"/>
      <c r="F564" s="173"/>
      <c r="G564" s="228"/>
      <c r="H564" s="227"/>
      <c r="I564" s="64"/>
      <c r="J564" s="64"/>
      <c r="K564" s="64"/>
      <c r="L564" s="64"/>
      <c r="M564" s="64"/>
      <c r="N564" s="64"/>
      <c r="O564" s="64"/>
      <c r="P564" s="64"/>
      <c r="Q564" s="64"/>
      <c r="R564" s="64"/>
      <c r="S564" s="64"/>
      <c r="T564" s="64"/>
      <c r="U564" s="64"/>
      <c r="V564" s="64"/>
      <c r="W564" s="64"/>
      <c r="X564" s="64"/>
    </row>
    <row r="565">
      <c r="A565" s="64"/>
      <c r="B565" s="222"/>
      <c r="C565" s="19"/>
      <c r="D565" s="19"/>
      <c r="E565" s="173"/>
      <c r="F565" s="173"/>
      <c r="G565" s="228"/>
      <c r="H565" s="227"/>
      <c r="I565" s="64"/>
      <c r="J565" s="64"/>
      <c r="K565" s="64"/>
      <c r="L565" s="64"/>
      <c r="M565" s="64"/>
      <c r="N565" s="64"/>
      <c r="O565" s="64"/>
      <c r="P565" s="64"/>
      <c r="Q565" s="64"/>
      <c r="R565" s="64"/>
      <c r="S565" s="64"/>
      <c r="T565" s="64"/>
      <c r="U565" s="64"/>
      <c r="V565" s="64"/>
      <c r="W565" s="64"/>
      <c r="X565" s="64"/>
    </row>
    <row r="566">
      <c r="A566" s="64"/>
      <c r="B566" s="222"/>
      <c r="C566" s="19"/>
      <c r="D566" s="19"/>
      <c r="E566" s="173"/>
      <c r="F566" s="173"/>
      <c r="G566" s="228"/>
      <c r="H566" s="227"/>
      <c r="I566" s="64"/>
      <c r="J566" s="64"/>
      <c r="K566" s="64"/>
      <c r="L566" s="64"/>
      <c r="M566" s="64"/>
      <c r="N566" s="64"/>
      <c r="O566" s="64"/>
      <c r="P566" s="64"/>
      <c r="Q566" s="64"/>
      <c r="R566" s="64"/>
      <c r="S566" s="64"/>
      <c r="T566" s="64"/>
      <c r="U566" s="64"/>
      <c r="V566" s="64"/>
      <c r="W566" s="64"/>
      <c r="X566" s="64"/>
    </row>
    <row r="567">
      <c r="A567" s="64"/>
      <c r="B567" s="222"/>
      <c r="C567" s="19"/>
      <c r="D567" s="19"/>
      <c r="E567" s="173"/>
      <c r="F567" s="173"/>
      <c r="G567" s="228"/>
      <c r="H567" s="227"/>
      <c r="I567" s="64"/>
      <c r="J567" s="64"/>
      <c r="K567" s="64"/>
      <c r="L567" s="64"/>
      <c r="M567" s="64"/>
      <c r="N567" s="64"/>
      <c r="O567" s="64"/>
      <c r="P567" s="64"/>
      <c r="Q567" s="64"/>
      <c r="R567" s="64"/>
      <c r="S567" s="64"/>
      <c r="T567" s="64"/>
      <c r="U567" s="64"/>
      <c r="V567" s="64"/>
      <c r="W567" s="64"/>
      <c r="X567" s="64"/>
    </row>
    <row r="568">
      <c r="A568" s="64"/>
      <c r="B568" s="222"/>
      <c r="C568" s="19"/>
      <c r="D568" s="19"/>
      <c r="E568" s="173"/>
      <c r="F568" s="173"/>
      <c r="G568" s="228"/>
      <c r="H568" s="227"/>
      <c r="I568" s="64"/>
      <c r="J568" s="64"/>
      <c r="K568" s="64"/>
      <c r="L568" s="64"/>
      <c r="M568" s="64"/>
      <c r="N568" s="64"/>
      <c r="O568" s="64"/>
      <c r="P568" s="64"/>
      <c r="Q568" s="64"/>
      <c r="R568" s="64"/>
      <c r="S568" s="64"/>
      <c r="T568" s="64"/>
      <c r="U568" s="64"/>
      <c r="V568" s="64"/>
      <c r="W568" s="64"/>
      <c r="X568" s="64"/>
    </row>
    <row r="569">
      <c r="A569" s="64"/>
      <c r="B569" s="220"/>
      <c r="C569" s="221"/>
      <c r="D569" s="221"/>
      <c r="E569" s="173"/>
      <c r="F569" s="173"/>
      <c r="G569" s="173"/>
      <c r="H569" s="231"/>
      <c r="I569" s="64"/>
      <c r="J569" s="64"/>
      <c r="K569" s="64"/>
      <c r="L569" s="64"/>
      <c r="M569" s="64"/>
      <c r="N569" s="64"/>
      <c r="O569" s="64"/>
      <c r="P569" s="64"/>
      <c r="Q569" s="64"/>
      <c r="R569" s="64"/>
      <c r="S569" s="64"/>
      <c r="T569" s="64"/>
      <c r="U569" s="64"/>
      <c r="V569" s="64"/>
      <c r="W569" s="64"/>
      <c r="X569" s="64"/>
    </row>
    <row r="570">
      <c r="A570" s="64"/>
      <c r="B570" s="220"/>
      <c r="C570" s="19"/>
      <c r="D570" s="19"/>
      <c r="E570" s="173"/>
      <c r="F570" s="173"/>
      <c r="G570" s="228"/>
      <c r="H570" s="227"/>
      <c r="I570" s="64"/>
      <c r="J570" s="64"/>
      <c r="K570" s="64"/>
      <c r="L570" s="64"/>
      <c r="M570" s="64"/>
      <c r="N570" s="64"/>
      <c r="O570" s="64"/>
      <c r="P570" s="64"/>
      <c r="Q570" s="64"/>
      <c r="R570" s="64"/>
      <c r="S570" s="64"/>
      <c r="T570" s="64"/>
      <c r="U570" s="64"/>
      <c r="V570" s="64"/>
      <c r="W570" s="64"/>
      <c r="X570" s="64"/>
    </row>
    <row r="571">
      <c r="A571" s="64"/>
      <c r="B571" s="220"/>
      <c r="C571" s="19"/>
      <c r="D571" s="19"/>
      <c r="E571" s="173"/>
      <c r="F571" s="173"/>
      <c r="G571" s="228"/>
      <c r="H571" s="227"/>
      <c r="I571" s="64"/>
      <c r="J571" s="64"/>
      <c r="K571" s="64"/>
      <c r="L571" s="64"/>
      <c r="M571" s="64"/>
      <c r="N571" s="64"/>
      <c r="O571" s="64"/>
      <c r="P571" s="64"/>
      <c r="Q571" s="64"/>
      <c r="R571" s="64"/>
      <c r="S571" s="64"/>
      <c r="T571" s="64"/>
      <c r="U571" s="64"/>
      <c r="V571" s="64"/>
      <c r="W571" s="64"/>
      <c r="X571" s="64"/>
    </row>
    <row r="572">
      <c r="A572" s="64"/>
      <c r="B572" s="220"/>
      <c r="C572" s="19"/>
      <c r="D572" s="19"/>
      <c r="E572" s="173"/>
      <c r="F572" s="173"/>
      <c r="G572" s="228"/>
      <c r="H572" s="227"/>
      <c r="I572" s="64"/>
      <c r="J572" s="64"/>
      <c r="K572" s="64"/>
      <c r="L572" s="64"/>
      <c r="M572" s="64"/>
      <c r="N572" s="64"/>
      <c r="O572" s="64"/>
      <c r="P572" s="64"/>
      <c r="Q572" s="64"/>
      <c r="R572" s="64"/>
      <c r="S572" s="64"/>
      <c r="T572" s="64"/>
      <c r="U572" s="64"/>
      <c r="V572" s="64"/>
      <c r="W572" s="64"/>
      <c r="X572" s="64"/>
    </row>
    <row r="573">
      <c r="A573" s="64"/>
      <c r="B573" s="220"/>
      <c r="C573" s="19"/>
      <c r="D573" s="19"/>
      <c r="E573" s="173"/>
      <c r="F573" s="173"/>
      <c r="G573" s="228"/>
      <c r="H573" s="227"/>
      <c r="I573" s="64"/>
      <c r="J573" s="64"/>
      <c r="K573" s="64"/>
      <c r="L573" s="64"/>
      <c r="M573" s="64"/>
      <c r="N573" s="64"/>
      <c r="O573" s="64"/>
      <c r="P573" s="64"/>
      <c r="Q573" s="64"/>
      <c r="R573" s="64"/>
      <c r="S573" s="64"/>
      <c r="T573" s="64"/>
      <c r="U573" s="64"/>
      <c r="V573" s="64"/>
      <c r="W573" s="64"/>
      <c r="X573" s="64"/>
    </row>
    <row r="574">
      <c r="A574" s="64"/>
      <c r="B574" s="220"/>
      <c r="C574" s="19"/>
      <c r="D574" s="19"/>
      <c r="E574" s="173"/>
      <c r="F574" s="173"/>
      <c r="G574" s="228"/>
      <c r="H574" s="227"/>
      <c r="I574" s="64"/>
      <c r="J574" s="64"/>
      <c r="K574" s="64"/>
      <c r="L574" s="64"/>
      <c r="M574" s="64"/>
      <c r="N574" s="64"/>
      <c r="O574" s="64"/>
      <c r="P574" s="64"/>
      <c r="Q574" s="64"/>
      <c r="R574" s="64"/>
      <c r="S574" s="64"/>
      <c r="T574" s="64"/>
      <c r="U574" s="64"/>
      <c r="V574" s="64"/>
      <c r="W574" s="64"/>
      <c r="X574" s="64"/>
    </row>
    <row r="575">
      <c r="A575" s="64"/>
      <c r="B575" s="220"/>
      <c r="C575" s="19"/>
      <c r="D575" s="19"/>
      <c r="E575" s="173"/>
      <c r="F575" s="173"/>
      <c r="G575" s="228"/>
      <c r="H575" s="227"/>
      <c r="I575" s="64"/>
      <c r="J575" s="64"/>
      <c r="K575" s="64"/>
      <c r="L575" s="64"/>
      <c r="M575" s="64"/>
      <c r="N575" s="64"/>
      <c r="O575" s="64"/>
      <c r="P575" s="64"/>
      <c r="Q575" s="64"/>
      <c r="R575" s="64"/>
      <c r="S575" s="64"/>
      <c r="T575" s="64"/>
      <c r="U575" s="64"/>
      <c r="V575" s="64"/>
      <c r="W575" s="64"/>
      <c r="X575" s="64"/>
    </row>
    <row r="576">
      <c r="A576" s="64"/>
      <c r="B576" s="220"/>
      <c r="C576" s="19"/>
      <c r="D576" s="19"/>
      <c r="E576" s="173"/>
      <c r="F576" s="173"/>
      <c r="G576" s="228"/>
      <c r="H576" s="227"/>
      <c r="I576" s="64"/>
      <c r="J576" s="64"/>
      <c r="K576" s="64"/>
      <c r="L576" s="64"/>
      <c r="M576" s="64"/>
      <c r="N576" s="64"/>
      <c r="O576" s="64"/>
      <c r="P576" s="64"/>
      <c r="Q576" s="64"/>
      <c r="R576" s="64"/>
      <c r="S576" s="64"/>
      <c r="T576" s="64"/>
      <c r="U576" s="64"/>
      <c r="V576" s="64"/>
      <c r="W576" s="64"/>
      <c r="X576" s="64"/>
    </row>
    <row r="577">
      <c r="A577" s="64"/>
      <c r="B577" s="220"/>
      <c r="C577" s="19"/>
      <c r="D577" s="19"/>
      <c r="E577" s="173"/>
      <c r="F577" s="173"/>
      <c r="G577" s="228"/>
      <c r="H577" s="227"/>
      <c r="I577" s="64"/>
      <c r="J577" s="64"/>
      <c r="K577" s="64"/>
      <c r="L577" s="64"/>
      <c r="M577" s="64"/>
      <c r="N577" s="64"/>
      <c r="O577" s="64"/>
      <c r="P577" s="64"/>
      <c r="Q577" s="64"/>
      <c r="R577" s="64"/>
      <c r="S577" s="64"/>
      <c r="T577" s="64"/>
      <c r="U577" s="64"/>
      <c r="V577" s="64"/>
      <c r="W577" s="64"/>
      <c r="X577" s="64"/>
    </row>
    <row r="578">
      <c r="A578" s="64"/>
      <c r="B578" s="220"/>
      <c r="C578" s="19"/>
      <c r="D578" s="19"/>
      <c r="E578" s="173"/>
      <c r="F578" s="173"/>
      <c r="G578" s="228"/>
      <c r="H578" s="227"/>
      <c r="I578" s="64"/>
      <c r="J578" s="64"/>
      <c r="K578" s="64"/>
      <c r="L578" s="64"/>
      <c r="M578" s="64"/>
      <c r="N578" s="64"/>
      <c r="O578" s="64"/>
      <c r="P578" s="64"/>
      <c r="Q578" s="64"/>
      <c r="R578" s="64"/>
      <c r="S578" s="64"/>
      <c r="T578" s="64"/>
      <c r="U578" s="64"/>
      <c r="V578" s="64"/>
      <c r="W578" s="64"/>
      <c r="X578" s="64"/>
    </row>
    <row r="579">
      <c r="A579" s="64"/>
      <c r="B579" s="220"/>
      <c r="C579" s="19"/>
      <c r="D579" s="19"/>
      <c r="E579" s="173"/>
      <c r="F579" s="173"/>
      <c r="G579" s="228"/>
      <c r="H579" s="227"/>
      <c r="I579" s="64"/>
      <c r="J579" s="64"/>
      <c r="K579" s="64"/>
      <c r="L579" s="64"/>
      <c r="M579" s="64"/>
      <c r="N579" s="64"/>
      <c r="O579" s="64"/>
      <c r="P579" s="64"/>
      <c r="Q579" s="64"/>
      <c r="R579" s="64"/>
      <c r="S579" s="64"/>
      <c r="T579" s="64"/>
      <c r="U579" s="64"/>
      <c r="V579" s="64"/>
      <c r="W579" s="64"/>
      <c r="X579" s="64"/>
    </row>
    <row r="580">
      <c r="A580" s="64"/>
      <c r="B580" s="220"/>
      <c r="C580" s="19"/>
      <c r="D580" s="19"/>
      <c r="E580" s="173"/>
      <c r="F580" s="173"/>
      <c r="G580" s="228"/>
      <c r="H580" s="227"/>
      <c r="I580" s="64"/>
      <c r="J580" s="64"/>
      <c r="K580" s="64"/>
      <c r="L580" s="64"/>
      <c r="M580" s="64"/>
      <c r="N580" s="64"/>
      <c r="O580" s="64"/>
      <c r="P580" s="64"/>
      <c r="Q580" s="64"/>
      <c r="R580" s="64"/>
      <c r="S580" s="64"/>
      <c r="T580" s="64"/>
      <c r="U580" s="64"/>
      <c r="V580" s="64"/>
      <c r="W580" s="64"/>
      <c r="X580" s="64"/>
    </row>
    <row r="581">
      <c r="A581" s="64"/>
      <c r="B581" s="220"/>
      <c r="C581" s="19"/>
      <c r="D581" s="19"/>
      <c r="E581" s="173"/>
      <c r="F581" s="173"/>
      <c r="G581" s="228"/>
      <c r="H581" s="227"/>
      <c r="I581" s="64"/>
      <c r="J581" s="64"/>
      <c r="K581" s="64"/>
      <c r="L581" s="64"/>
      <c r="M581" s="64"/>
      <c r="N581" s="64"/>
      <c r="O581" s="64"/>
      <c r="P581" s="64"/>
      <c r="Q581" s="64"/>
      <c r="R581" s="64"/>
      <c r="S581" s="64"/>
      <c r="T581" s="64"/>
      <c r="U581" s="64"/>
      <c r="V581" s="64"/>
      <c r="W581" s="64"/>
      <c r="X581" s="64"/>
    </row>
    <row r="582">
      <c r="A582" s="64"/>
      <c r="B582" s="220"/>
      <c r="C582" s="19"/>
      <c r="D582" s="19"/>
      <c r="E582" s="173"/>
      <c r="F582" s="173"/>
      <c r="G582" s="228"/>
      <c r="H582" s="227"/>
      <c r="I582" s="64"/>
      <c r="J582" s="64"/>
      <c r="K582" s="64"/>
      <c r="L582" s="64"/>
      <c r="M582" s="64"/>
      <c r="N582" s="64"/>
      <c r="O582" s="64"/>
      <c r="P582" s="64"/>
      <c r="Q582" s="64"/>
      <c r="R582" s="64"/>
      <c r="S582" s="64"/>
      <c r="T582" s="64"/>
      <c r="U582" s="64"/>
      <c r="V582" s="64"/>
      <c r="W582" s="64"/>
      <c r="X582" s="64"/>
    </row>
    <row r="583">
      <c r="A583" s="64"/>
      <c r="B583" s="220"/>
      <c r="C583" s="19"/>
      <c r="D583" s="19"/>
      <c r="E583" s="173"/>
      <c r="F583" s="173"/>
      <c r="G583" s="228"/>
      <c r="H583" s="227"/>
      <c r="I583" s="64"/>
      <c r="J583" s="64"/>
      <c r="K583" s="64"/>
      <c r="L583" s="64"/>
      <c r="M583" s="64"/>
      <c r="N583" s="64"/>
      <c r="O583" s="64"/>
      <c r="P583" s="64"/>
      <c r="Q583" s="64"/>
      <c r="R583" s="64"/>
      <c r="S583" s="64"/>
      <c r="T583" s="64"/>
      <c r="U583" s="64"/>
      <c r="V583" s="64"/>
      <c r="W583" s="64"/>
      <c r="X583" s="64"/>
    </row>
    <row r="584">
      <c r="A584" s="64"/>
      <c r="B584" s="220"/>
      <c r="C584" s="19"/>
      <c r="D584" s="19"/>
      <c r="E584" s="173"/>
      <c r="F584" s="173"/>
      <c r="G584" s="228"/>
      <c r="H584" s="227"/>
      <c r="I584" s="64"/>
      <c r="J584" s="64"/>
      <c r="K584" s="64"/>
      <c r="L584" s="64"/>
      <c r="M584" s="64"/>
      <c r="N584" s="64"/>
      <c r="O584" s="64"/>
      <c r="P584" s="64"/>
      <c r="Q584" s="64"/>
      <c r="R584" s="64"/>
      <c r="S584" s="64"/>
      <c r="T584" s="64"/>
      <c r="U584" s="64"/>
      <c r="V584" s="64"/>
      <c r="W584" s="64"/>
      <c r="X584" s="64"/>
    </row>
    <row r="585">
      <c r="A585" s="64"/>
      <c r="B585" s="220"/>
      <c r="C585" s="19"/>
      <c r="D585" s="19"/>
      <c r="E585" s="173"/>
      <c r="F585" s="173"/>
      <c r="G585" s="228"/>
      <c r="H585" s="227"/>
      <c r="I585" s="64"/>
      <c r="J585" s="64"/>
      <c r="K585" s="64"/>
      <c r="L585" s="64"/>
      <c r="M585" s="64"/>
      <c r="N585" s="64"/>
      <c r="O585" s="64"/>
      <c r="P585" s="64"/>
      <c r="Q585" s="64"/>
      <c r="R585" s="64"/>
      <c r="S585" s="64"/>
      <c r="T585" s="64"/>
      <c r="U585" s="64"/>
      <c r="V585" s="64"/>
      <c r="W585" s="64"/>
      <c r="X585" s="64"/>
    </row>
    <row r="586">
      <c r="A586" s="64"/>
      <c r="B586" s="220"/>
      <c r="C586" s="19"/>
      <c r="D586" s="19"/>
      <c r="E586" s="173"/>
      <c r="F586" s="173"/>
      <c r="G586" s="228"/>
      <c r="H586" s="227"/>
      <c r="I586" s="64"/>
      <c r="J586" s="64"/>
      <c r="K586" s="64"/>
      <c r="L586" s="64"/>
      <c r="M586" s="64"/>
      <c r="N586" s="64"/>
      <c r="O586" s="64"/>
      <c r="P586" s="64"/>
      <c r="Q586" s="64"/>
      <c r="R586" s="64"/>
      <c r="S586" s="64"/>
      <c r="T586" s="64"/>
      <c r="U586" s="64"/>
      <c r="V586" s="64"/>
      <c r="W586" s="64"/>
      <c r="X586" s="64"/>
    </row>
    <row r="587">
      <c r="A587" s="64"/>
      <c r="B587" s="220"/>
      <c r="C587" s="19"/>
      <c r="D587" s="19"/>
      <c r="E587" s="173"/>
      <c r="F587" s="173"/>
      <c r="G587" s="228"/>
      <c r="H587" s="227"/>
      <c r="I587" s="64"/>
      <c r="J587" s="64"/>
      <c r="K587" s="64"/>
      <c r="L587" s="64"/>
      <c r="M587" s="64"/>
      <c r="N587" s="64"/>
      <c r="O587" s="64"/>
      <c r="P587" s="64"/>
      <c r="Q587" s="64"/>
      <c r="R587" s="64"/>
      <c r="S587" s="64"/>
      <c r="T587" s="64"/>
      <c r="U587" s="64"/>
      <c r="V587" s="64"/>
      <c r="W587" s="64"/>
      <c r="X587" s="64"/>
    </row>
    <row r="588">
      <c r="A588" s="64"/>
      <c r="B588" s="220"/>
      <c r="C588" s="19"/>
      <c r="D588" s="19"/>
      <c r="E588" s="173"/>
      <c r="F588" s="173"/>
      <c r="G588" s="228"/>
      <c r="H588" s="227"/>
      <c r="I588" s="64"/>
      <c r="J588" s="64"/>
      <c r="K588" s="64"/>
      <c r="L588" s="64"/>
      <c r="M588" s="64"/>
      <c r="N588" s="64"/>
      <c r="O588" s="64"/>
      <c r="P588" s="64"/>
      <c r="Q588" s="64"/>
      <c r="R588" s="64"/>
      <c r="S588" s="64"/>
      <c r="T588" s="64"/>
      <c r="U588" s="64"/>
      <c r="V588" s="64"/>
      <c r="W588" s="64"/>
      <c r="X588" s="64"/>
    </row>
    <row r="589">
      <c r="A589" s="64"/>
      <c r="B589" s="220"/>
      <c r="C589" s="19"/>
      <c r="D589" s="19"/>
      <c r="E589" s="173"/>
      <c r="F589" s="173"/>
      <c r="G589" s="228"/>
      <c r="H589" s="227"/>
      <c r="I589" s="64"/>
      <c r="J589" s="64"/>
      <c r="K589" s="64"/>
      <c r="L589" s="64"/>
      <c r="M589" s="64"/>
      <c r="N589" s="64"/>
      <c r="O589" s="64"/>
      <c r="P589" s="64"/>
      <c r="Q589" s="64"/>
      <c r="R589" s="64"/>
      <c r="S589" s="64"/>
      <c r="T589" s="64"/>
      <c r="U589" s="64"/>
      <c r="V589" s="64"/>
      <c r="W589" s="64"/>
      <c r="X589" s="64"/>
    </row>
    <row r="590">
      <c r="A590" s="64"/>
      <c r="B590" s="220"/>
      <c r="C590" s="19"/>
      <c r="D590" s="19"/>
      <c r="E590" s="173"/>
      <c r="F590" s="173"/>
      <c r="G590" s="228"/>
      <c r="H590" s="227"/>
      <c r="I590" s="64"/>
      <c r="J590" s="64"/>
      <c r="K590" s="64"/>
      <c r="L590" s="64"/>
      <c r="M590" s="64"/>
      <c r="N590" s="64"/>
      <c r="O590" s="64"/>
      <c r="P590" s="64"/>
      <c r="Q590" s="64"/>
      <c r="R590" s="64"/>
      <c r="S590" s="64"/>
      <c r="T590" s="64"/>
      <c r="U590" s="64"/>
      <c r="V590" s="64"/>
      <c r="W590" s="64"/>
      <c r="X590" s="64"/>
    </row>
    <row r="591">
      <c r="A591" s="64"/>
      <c r="B591" s="220"/>
      <c r="C591" s="19"/>
      <c r="D591" s="19"/>
      <c r="E591" s="173"/>
      <c r="F591" s="173"/>
      <c r="G591" s="228"/>
      <c r="H591" s="227"/>
      <c r="I591" s="64"/>
      <c r="J591" s="64"/>
      <c r="K591" s="64"/>
      <c r="L591" s="64"/>
      <c r="M591" s="64"/>
      <c r="N591" s="64"/>
      <c r="O591" s="64"/>
      <c r="P591" s="64"/>
      <c r="Q591" s="64"/>
      <c r="R591" s="64"/>
      <c r="S591" s="64"/>
      <c r="T591" s="64"/>
      <c r="U591" s="64"/>
      <c r="V591" s="64"/>
      <c r="W591" s="64"/>
      <c r="X591" s="64"/>
    </row>
    <row r="592">
      <c r="A592" s="64"/>
      <c r="B592" s="220"/>
      <c r="C592" s="19"/>
      <c r="D592" s="19"/>
      <c r="E592" s="173"/>
      <c r="F592" s="173"/>
      <c r="G592" s="228"/>
      <c r="H592" s="227"/>
      <c r="I592" s="64"/>
      <c r="J592" s="64"/>
      <c r="K592" s="64"/>
      <c r="L592" s="64"/>
      <c r="M592" s="64"/>
      <c r="N592" s="64"/>
      <c r="O592" s="64"/>
      <c r="P592" s="64"/>
      <c r="Q592" s="64"/>
      <c r="R592" s="64"/>
      <c r="S592" s="64"/>
      <c r="T592" s="64"/>
      <c r="U592" s="64"/>
      <c r="V592" s="64"/>
      <c r="W592" s="64"/>
      <c r="X592" s="64"/>
    </row>
    <row r="593">
      <c r="A593" s="64"/>
      <c r="B593" s="220"/>
      <c r="C593" s="19"/>
      <c r="D593" s="19"/>
      <c r="E593" s="173"/>
      <c r="F593" s="173"/>
      <c r="G593" s="228"/>
      <c r="H593" s="227"/>
      <c r="I593" s="64"/>
      <c r="J593" s="64"/>
      <c r="K593" s="64"/>
      <c r="L593" s="64"/>
      <c r="M593" s="64"/>
      <c r="N593" s="64"/>
      <c r="O593" s="64"/>
      <c r="P593" s="64"/>
      <c r="Q593" s="64"/>
      <c r="R593" s="64"/>
      <c r="S593" s="64"/>
      <c r="T593" s="64"/>
      <c r="U593" s="64"/>
      <c r="V593" s="64"/>
      <c r="W593" s="64"/>
      <c r="X593" s="64"/>
    </row>
    <row r="594">
      <c r="A594" s="64"/>
      <c r="B594" s="220"/>
      <c r="C594" s="19"/>
      <c r="D594" s="19"/>
      <c r="E594" s="173"/>
      <c r="F594" s="173"/>
      <c r="G594" s="228"/>
      <c r="H594" s="227"/>
      <c r="I594" s="64"/>
      <c r="J594" s="64"/>
      <c r="K594" s="64"/>
      <c r="L594" s="64"/>
      <c r="M594" s="64"/>
      <c r="N594" s="64"/>
      <c r="O594" s="64"/>
      <c r="P594" s="64"/>
      <c r="Q594" s="64"/>
      <c r="R594" s="64"/>
      <c r="S594" s="64"/>
      <c r="T594" s="64"/>
      <c r="U594" s="64"/>
      <c r="V594" s="64"/>
      <c r="W594" s="64"/>
      <c r="X594" s="64"/>
    </row>
    <row r="595">
      <c r="A595" s="64"/>
      <c r="B595" s="220"/>
      <c r="C595" s="19"/>
      <c r="D595" s="19"/>
      <c r="E595" s="173"/>
      <c r="F595" s="173"/>
      <c r="G595" s="228"/>
      <c r="H595" s="227"/>
      <c r="I595" s="64"/>
      <c r="J595" s="64"/>
      <c r="K595" s="64"/>
      <c r="L595" s="64"/>
      <c r="M595" s="64"/>
      <c r="N595" s="64"/>
      <c r="O595" s="64"/>
      <c r="P595" s="64"/>
      <c r="Q595" s="64"/>
      <c r="R595" s="64"/>
      <c r="S595" s="64"/>
      <c r="T595" s="64"/>
      <c r="U595" s="64"/>
      <c r="V595" s="64"/>
      <c r="W595" s="64"/>
      <c r="X595" s="64"/>
    </row>
    <row r="596">
      <c r="A596" s="64"/>
      <c r="B596" s="220"/>
      <c r="C596" s="19"/>
      <c r="D596" s="19"/>
      <c r="E596" s="173"/>
      <c r="F596" s="173"/>
      <c r="G596" s="228"/>
      <c r="H596" s="227"/>
      <c r="I596" s="64"/>
      <c r="J596" s="64"/>
      <c r="K596" s="64"/>
      <c r="L596" s="64"/>
      <c r="M596" s="64"/>
      <c r="N596" s="64"/>
      <c r="O596" s="64"/>
      <c r="P596" s="64"/>
      <c r="Q596" s="64"/>
      <c r="R596" s="64"/>
      <c r="S596" s="64"/>
      <c r="T596" s="64"/>
      <c r="U596" s="64"/>
      <c r="V596" s="64"/>
      <c r="W596" s="64"/>
      <c r="X596" s="64"/>
    </row>
    <row r="597">
      <c r="A597" s="64"/>
      <c r="B597" s="220"/>
      <c r="C597" s="19"/>
      <c r="D597" s="19"/>
      <c r="E597" s="173"/>
      <c r="F597" s="173"/>
      <c r="G597" s="228"/>
      <c r="H597" s="227"/>
      <c r="I597" s="64"/>
      <c r="J597" s="64"/>
      <c r="K597" s="64"/>
      <c r="L597" s="64"/>
      <c r="M597" s="64"/>
      <c r="N597" s="64"/>
      <c r="O597" s="64"/>
      <c r="P597" s="64"/>
      <c r="Q597" s="64"/>
      <c r="R597" s="64"/>
      <c r="S597" s="64"/>
      <c r="T597" s="64"/>
      <c r="U597" s="64"/>
      <c r="V597" s="64"/>
      <c r="W597" s="64"/>
      <c r="X597" s="64"/>
    </row>
    <row r="598">
      <c r="A598" s="64"/>
      <c r="B598" s="220"/>
      <c r="C598" s="19"/>
      <c r="D598" s="19"/>
      <c r="E598" s="173"/>
      <c r="F598" s="173"/>
      <c r="G598" s="228"/>
      <c r="H598" s="227"/>
      <c r="I598" s="64"/>
      <c r="J598" s="64"/>
      <c r="K598" s="64"/>
      <c r="L598" s="64"/>
      <c r="M598" s="64"/>
      <c r="N598" s="64"/>
      <c r="O598" s="64"/>
      <c r="P598" s="64"/>
      <c r="Q598" s="64"/>
      <c r="R598" s="64"/>
      <c r="S598" s="64"/>
      <c r="T598" s="64"/>
      <c r="U598" s="64"/>
      <c r="V598" s="64"/>
      <c r="W598" s="64"/>
      <c r="X598" s="64"/>
    </row>
    <row r="599">
      <c r="A599" s="64"/>
      <c r="B599" s="220"/>
      <c r="C599" s="19"/>
      <c r="D599" s="19"/>
      <c r="E599" s="173"/>
      <c r="F599" s="173"/>
      <c r="G599" s="228"/>
      <c r="H599" s="227"/>
      <c r="I599" s="64"/>
      <c r="J599" s="64"/>
      <c r="K599" s="64"/>
      <c r="L599" s="64"/>
      <c r="M599" s="64"/>
      <c r="N599" s="64"/>
      <c r="O599" s="64"/>
      <c r="P599" s="64"/>
      <c r="Q599" s="64"/>
      <c r="R599" s="64"/>
      <c r="S599" s="64"/>
      <c r="T599" s="64"/>
      <c r="U599" s="64"/>
      <c r="V599" s="64"/>
      <c r="W599" s="64"/>
      <c r="X599" s="64"/>
    </row>
    <row r="600">
      <c r="A600" s="64"/>
      <c r="B600" s="220"/>
      <c r="C600" s="19"/>
      <c r="D600" s="19"/>
      <c r="E600" s="173"/>
      <c r="F600" s="173"/>
      <c r="G600" s="228"/>
      <c r="H600" s="227"/>
      <c r="I600" s="64"/>
      <c r="J600" s="64"/>
      <c r="K600" s="64"/>
      <c r="L600" s="64"/>
      <c r="M600" s="64"/>
      <c r="N600" s="64"/>
      <c r="O600" s="64"/>
      <c r="P600" s="64"/>
      <c r="Q600" s="64"/>
      <c r="R600" s="64"/>
      <c r="S600" s="64"/>
      <c r="T600" s="64"/>
      <c r="U600" s="64"/>
      <c r="V600" s="64"/>
      <c r="W600" s="64"/>
      <c r="X600" s="64"/>
    </row>
    <row r="601">
      <c r="A601" s="64"/>
      <c r="B601" s="220"/>
      <c r="C601" s="19"/>
      <c r="D601" s="19"/>
      <c r="E601" s="173"/>
      <c r="F601" s="173"/>
      <c r="G601" s="228"/>
      <c r="H601" s="227"/>
      <c r="I601" s="64"/>
      <c r="J601" s="64"/>
      <c r="K601" s="64"/>
      <c r="L601" s="64"/>
      <c r="M601" s="64"/>
      <c r="N601" s="64"/>
      <c r="O601" s="64"/>
      <c r="P601" s="64"/>
      <c r="Q601" s="64"/>
      <c r="R601" s="64"/>
      <c r="S601" s="64"/>
      <c r="T601" s="64"/>
      <c r="U601" s="64"/>
      <c r="V601" s="64"/>
      <c r="W601" s="64"/>
      <c r="X601" s="64"/>
    </row>
    <row r="602">
      <c r="A602" s="64"/>
      <c r="B602" s="220"/>
      <c r="C602" s="19"/>
      <c r="D602" s="19"/>
      <c r="E602" s="173"/>
      <c r="F602" s="173"/>
      <c r="G602" s="228"/>
      <c r="H602" s="227"/>
      <c r="I602" s="64"/>
      <c r="J602" s="64"/>
      <c r="K602" s="64"/>
      <c r="L602" s="64"/>
      <c r="M602" s="64"/>
      <c r="N602" s="64"/>
      <c r="O602" s="64"/>
      <c r="P602" s="64"/>
      <c r="Q602" s="64"/>
      <c r="R602" s="64"/>
      <c r="S602" s="64"/>
      <c r="T602" s="64"/>
      <c r="U602" s="64"/>
      <c r="V602" s="64"/>
      <c r="W602" s="64"/>
      <c r="X602" s="64"/>
    </row>
    <row r="603">
      <c r="A603" s="64"/>
      <c r="B603" s="220"/>
      <c r="C603" s="19"/>
      <c r="D603" s="19"/>
      <c r="E603" s="173"/>
      <c r="F603" s="173"/>
      <c r="G603" s="228"/>
      <c r="H603" s="227"/>
      <c r="I603" s="64"/>
      <c r="J603" s="64"/>
      <c r="K603" s="64"/>
      <c r="L603" s="64"/>
      <c r="M603" s="64"/>
      <c r="N603" s="64"/>
      <c r="O603" s="64"/>
      <c r="P603" s="64"/>
      <c r="Q603" s="64"/>
      <c r="R603" s="64"/>
      <c r="S603" s="64"/>
      <c r="T603" s="64"/>
      <c r="U603" s="64"/>
      <c r="V603" s="64"/>
      <c r="W603" s="64"/>
      <c r="X603" s="64"/>
    </row>
    <row r="604">
      <c r="A604" s="64"/>
      <c r="B604" s="220"/>
      <c r="C604" s="19"/>
      <c r="D604" s="19"/>
      <c r="E604" s="173"/>
      <c r="F604" s="173"/>
      <c r="G604" s="228"/>
      <c r="H604" s="227"/>
      <c r="I604" s="64"/>
      <c r="J604" s="64"/>
      <c r="K604" s="64"/>
      <c r="L604" s="64"/>
      <c r="M604" s="64"/>
      <c r="N604" s="64"/>
      <c r="O604" s="64"/>
      <c r="P604" s="64"/>
      <c r="Q604" s="64"/>
      <c r="R604" s="64"/>
      <c r="S604" s="64"/>
      <c r="T604" s="64"/>
      <c r="U604" s="64"/>
      <c r="V604" s="64"/>
      <c r="W604" s="64"/>
      <c r="X604" s="64"/>
    </row>
    <row r="605">
      <c r="A605" s="64"/>
      <c r="B605" s="220"/>
      <c r="C605" s="19"/>
      <c r="D605" s="19"/>
      <c r="E605" s="173"/>
      <c r="F605" s="173"/>
      <c r="G605" s="228"/>
      <c r="H605" s="227"/>
      <c r="I605" s="64"/>
      <c r="J605" s="64"/>
      <c r="K605" s="64"/>
      <c r="L605" s="64"/>
      <c r="M605" s="64"/>
      <c r="N605" s="64"/>
      <c r="O605" s="64"/>
      <c r="P605" s="64"/>
      <c r="Q605" s="64"/>
      <c r="R605" s="64"/>
      <c r="S605" s="64"/>
      <c r="T605" s="64"/>
      <c r="U605" s="64"/>
      <c r="V605" s="64"/>
      <c r="W605" s="64"/>
      <c r="X605" s="64"/>
    </row>
    <row r="606">
      <c r="A606" s="64"/>
      <c r="B606" s="220"/>
      <c r="C606" s="19"/>
      <c r="D606" s="19"/>
      <c r="E606" s="173"/>
      <c r="F606" s="173"/>
      <c r="G606" s="228"/>
      <c r="H606" s="227"/>
      <c r="I606" s="64"/>
      <c r="J606" s="64"/>
      <c r="K606" s="64"/>
      <c r="L606" s="64"/>
      <c r="M606" s="64"/>
      <c r="N606" s="64"/>
      <c r="O606" s="64"/>
      <c r="P606" s="64"/>
      <c r="Q606" s="64"/>
      <c r="R606" s="64"/>
      <c r="S606" s="64"/>
      <c r="T606" s="64"/>
      <c r="U606" s="64"/>
      <c r="V606" s="64"/>
      <c r="W606" s="64"/>
      <c r="X606" s="64"/>
    </row>
    <row r="607">
      <c r="A607" s="64"/>
      <c r="B607" s="220"/>
      <c r="C607" s="19"/>
      <c r="D607" s="19"/>
      <c r="E607" s="173"/>
      <c r="F607" s="173"/>
      <c r="G607" s="228"/>
      <c r="H607" s="227"/>
      <c r="I607" s="64"/>
      <c r="J607" s="64"/>
      <c r="K607" s="64"/>
      <c r="L607" s="64"/>
      <c r="M607" s="64"/>
      <c r="N607" s="64"/>
      <c r="O607" s="64"/>
      <c r="P607" s="64"/>
      <c r="Q607" s="64"/>
      <c r="R607" s="64"/>
      <c r="S607" s="64"/>
      <c r="T607" s="64"/>
      <c r="U607" s="64"/>
      <c r="V607" s="64"/>
      <c r="W607" s="64"/>
      <c r="X607" s="64"/>
    </row>
    <row r="608">
      <c r="A608" s="64"/>
      <c r="B608" s="220"/>
      <c r="C608" s="19"/>
      <c r="D608" s="19"/>
      <c r="E608" s="173"/>
      <c r="F608" s="173"/>
      <c r="G608" s="228"/>
      <c r="H608" s="227"/>
      <c r="I608" s="64"/>
      <c r="J608" s="64"/>
      <c r="K608" s="64"/>
      <c r="L608" s="64"/>
      <c r="M608" s="64"/>
      <c r="N608" s="64"/>
      <c r="O608" s="64"/>
      <c r="P608" s="64"/>
      <c r="Q608" s="64"/>
      <c r="R608" s="64"/>
      <c r="S608" s="64"/>
      <c r="T608" s="64"/>
      <c r="U608" s="64"/>
      <c r="V608" s="64"/>
      <c r="W608" s="64"/>
      <c r="X608" s="64"/>
    </row>
    <row r="609">
      <c r="A609" s="64"/>
      <c r="B609" s="220"/>
      <c r="C609" s="19"/>
      <c r="D609" s="19"/>
      <c r="E609" s="173"/>
      <c r="F609" s="173"/>
      <c r="G609" s="228"/>
      <c r="H609" s="227"/>
      <c r="I609" s="64"/>
      <c r="J609" s="64"/>
      <c r="K609" s="64"/>
      <c r="L609" s="64"/>
      <c r="M609" s="64"/>
      <c r="N609" s="64"/>
      <c r="O609" s="64"/>
      <c r="P609" s="64"/>
      <c r="Q609" s="64"/>
      <c r="R609" s="64"/>
      <c r="S609" s="64"/>
      <c r="T609" s="64"/>
      <c r="U609" s="64"/>
      <c r="V609" s="64"/>
      <c r="W609" s="64"/>
      <c r="X609" s="64"/>
    </row>
    <row r="610">
      <c r="A610" s="64"/>
      <c r="B610" s="220"/>
      <c r="C610" s="19"/>
      <c r="D610" s="19"/>
      <c r="E610" s="173"/>
      <c r="F610" s="173"/>
      <c r="G610" s="228"/>
      <c r="H610" s="227"/>
      <c r="I610" s="64"/>
      <c r="J610" s="64"/>
      <c r="K610" s="64"/>
      <c r="L610" s="64"/>
      <c r="M610" s="64"/>
      <c r="N610" s="64"/>
      <c r="O610" s="64"/>
      <c r="P610" s="64"/>
      <c r="Q610" s="64"/>
      <c r="R610" s="64"/>
      <c r="S610" s="64"/>
      <c r="T610" s="64"/>
      <c r="U610" s="64"/>
      <c r="V610" s="64"/>
      <c r="W610" s="64"/>
      <c r="X610" s="64"/>
    </row>
    <row r="611">
      <c r="A611" s="64"/>
      <c r="B611" s="220"/>
      <c r="C611" s="19"/>
      <c r="D611" s="19"/>
      <c r="E611" s="173"/>
      <c r="F611" s="173"/>
      <c r="G611" s="228"/>
      <c r="H611" s="227"/>
      <c r="I611" s="64"/>
      <c r="J611" s="64"/>
      <c r="K611" s="64"/>
      <c r="L611" s="64"/>
      <c r="M611" s="64"/>
      <c r="N611" s="64"/>
      <c r="O611" s="64"/>
      <c r="P611" s="64"/>
      <c r="Q611" s="64"/>
      <c r="R611" s="64"/>
      <c r="S611" s="64"/>
      <c r="T611" s="64"/>
      <c r="U611" s="64"/>
      <c r="V611" s="64"/>
      <c r="W611" s="64"/>
      <c r="X611" s="64"/>
    </row>
    <row r="612">
      <c r="A612" s="64"/>
      <c r="B612" s="220"/>
      <c r="C612" s="19"/>
      <c r="D612" s="19"/>
      <c r="E612" s="173"/>
      <c r="F612" s="173"/>
      <c r="G612" s="228"/>
      <c r="H612" s="227"/>
      <c r="I612" s="64"/>
      <c r="J612" s="64"/>
      <c r="K612" s="64"/>
      <c r="L612" s="64"/>
      <c r="M612" s="64"/>
      <c r="N612" s="64"/>
      <c r="O612" s="64"/>
      <c r="P612" s="64"/>
      <c r="Q612" s="64"/>
      <c r="R612" s="64"/>
      <c r="S612" s="64"/>
      <c r="T612" s="64"/>
      <c r="U612" s="64"/>
      <c r="V612" s="64"/>
      <c r="W612" s="64"/>
      <c r="X612" s="64"/>
    </row>
    <row r="613">
      <c r="A613" s="64"/>
      <c r="B613" s="220"/>
      <c r="C613" s="19"/>
      <c r="D613" s="19"/>
      <c r="E613" s="173"/>
      <c r="F613" s="173"/>
      <c r="G613" s="228"/>
      <c r="H613" s="227"/>
      <c r="I613" s="64"/>
      <c r="J613" s="64"/>
      <c r="K613" s="64"/>
      <c r="L613" s="64"/>
      <c r="M613" s="64"/>
      <c r="N613" s="64"/>
      <c r="O613" s="64"/>
      <c r="P613" s="64"/>
      <c r="Q613" s="64"/>
      <c r="R613" s="64"/>
      <c r="S613" s="64"/>
      <c r="T613" s="64"/>
      <c r="U613" s="64"/>
      <c r="V613" s="64"/>
      <c r="W613" s="64"/>
      <c r="X613" s="64"/>
    </row>
    <row r="614">
      <c r="A614" s="64"/>
      <c r="B614" s="220"/>
      <c r="C614" s="19"/>
      <c r="D614" s="19"/>
      <c r="E614" s="173"/>
      <c r="F614" s="173"/>
      <c r="G614" s="228"/>
      <c r="H614" s="227"/>
      <c r="I614" s="64"/>
      <c r="J614" s="64"/>
      <c r="K614" s="64"/>
      <c r="L614" s="64"/>
      <c r="M614" s="64"/>
      <c r="N614" s="64"/>
      <c r="O614" s="64"/>
      <c r="P614" s="64"/>
      <c r="Q614" s="64"/>
      <c r="R614" s="64"/>
      <c r="S614" s="64"/>
      <c r="T614" s="64"/>
      <c r="U614" s="64"/>
      <c r="V614" s="64"/>
      <c r="W614" s="64"/>
      <c r="X614" s="64"/>
    </row>
    <row r="615">
      <c r="A615" s="64"/>
      <c r="B615" s="222"/>
      <c r="C615" s="221"/>
      <c r="D615" s="221"/>
      <c r="E615" s="64"/>
      <c r="F615" s="173"/>
      <c r="G615" s="64"/>
      <c r="H615" s="223"/>
      <c r="I615" s="64"/>
      <c r="J615" s="64"/>
      <c r="K615" s="64"/>
      <c r="L615" s="64"/>
      <c r="M615" s="64"/>
      <c r="N615" s="64"/>
      <c r="O615" s="64"/>
      <c r="P615" s="64"/>
      <c r="Q615" s="64"/>
      <c r="R615" s="64"/>
      <c r="S615" s="64"/>
      <c r="T615" s="64"/>
      <c r="U615" s="64"/>
      <c r="V615" s="64"/>
      <c r="W615" s="64"/>
      <c r="X615" s="64"/>
    </row>
    <row r="616">
      <c r="A616" s="64"/>
      <c r="B616" s="222"/>
      <c r="C616" s="19"/>
      <c r="D616" s="19"/>
      <c r="E616" s="173"/>
      <c r="F616" s="173"/>
      <c r="G616" s="228"/>
      <c r="H616" s="227"/>
      <c r="I616" s="64"/>
      <c r="J616" s="64"/>
      <c r="K616" s="64"/>
      <c r="L616" s="64"/>
      <c r="M616" s="64"/>
      <c r="N616" s="64"/>
      <c r="O616" s="64"/>
      <c r="P616" s="64"/>
      <c r="Q616" s="64"/>
      <c r="R616" s="64"/>
      <c r="S616" s="64"/>
      <c r="T616" s="64"/>
      <c r="U616" s="64"/>
      <c r="V616" s="64"/>
      <c r="W616" s="64"/>
      <c r="X616" s="64"/>
    </row>
    <row r="617">
      <c r="A617" s="64"/>
      <c r="B617" s="222"/>
      <c r="C617" s="19"/>
      <c r="D617" s="19"/>
      <c r="E617" s="173"/>
      <c r="F617" s="173"/>
      <c r="G617" s="173"/>
      <c r="H617" s="227"/>
      <c r="I617" s="64"/>
      <c r="J617" s="64"/>
      <c r="K617" s="64"/>
      <c r="L617" s="64"/>
      <c r="M617" s="64"/>
      <c r="N617" s="64"/>
      <c r="O617" s="64"/>
      <c r="P617" s="64"/>
      <c r="Q617" s="64"/>
      <c r="R617" s="64"/>
      <c r="S617" s="64"/>
      <c r="T617" s="64"/>
      <c r="U617" s="64"/>
      <c r="V617" s="64"/>
      <c r="W617" s="64"/>
      <c r="X617" s="64"/>
    </row>
    <row r="618">
      <c r="A618" s="64"/>
      <c r="B618" s="222"/>
      <c r="C618" s="221"/>
      <c r="D618" s="221"/>
      <c r="E618" s="64"/>
      <c r="F618" s="173"/>
      <c r="G618" s="64"/>
      <c r="H618" s="223"/>
      <c r="I618" s="64"/>
      <c r="J618" s="64"/>
      <c r="K618" s="64"/>
      <c r="L618" s="64"/>
      <c r="M618" s="64"/>
      <c r="N618" s="64"/>
      <c r="O618" s="64"/>
      <c r="P618" s="64"/>
      <c r="Q618" s="64"/>
      <c r="R618" s="64"/>
      <c r="S618" s="64"/>
      <c r="T618" s="64"/>
      <c r="U618" s="64"/>
      <c r="V618" s="64"/>
      <c r="W618" s="64"/>
      <c r="X618" s="64"/>
    </row>
    <row r="619">
      <c r="A619" s="64"/>
      <c r="B619" s="220"/>
      <c r="C619" s="19"/>
      <c r="D619" s="19"/>
      <c r="E619" s="173"/>
      <c r="F619" s="173"/>
      <c r="G619" s="173"/>
      <c r="H619" s="231"/>
      <c r="I619" s="64"/>
      <c r="J619" s="64"/>
      <c r="K619" s="64"/>
      <c r="L619" s="64"/>
      <c r="M619" s="64"/>
      <c r="N619" s="64"/>
      <c r="O619" s="64"/>
      <c r="P619" s="64"/>
      <c r="Q619" s="64"/>
      <c r="R619" s="64"/>
      <c r="S619" s="64"/>
      <c r="T619" s="64"/>
      <c r="U619" s="64"/>
      <c r="V619" s="64"/>
      <c r="W619" s="64"/>
      <c r="X619" s="64"/>
    </row>
    <row r="620">
      <c r="A620" s="64"/>
      <c r="B620" s="220"/>
      <c r="C620" s="19"/>
      <c r="D620" s="19"/>
      <c r="E620" s="173"/>
      <c r="F620" s="173"/>
      <c r="G620" s="173"/>
      <c r="H620" s="231"/>
      <c r="I620" s="64"/>
      <c r="J620" s="64"/>
      <c r="K620" s="64"/>
      <c r="L620" s="64"/>
      <c r="M620" s="64"/>
      <c r="N620" s="64"/>
      <c r="O620" s="64"/>
      <c r="P620" s="64"/>
      <c r="Q620" s="64"/>
      <c r="R620" s="64"/>
      <c r="S620" s="64"/>
      <c r="T620" s="64"/>
      <c r="U620" s="64"/>
      <c r="V620" s="64"/>
      <c r="W620" s="64"/>
      <c r="X620" s="64"/>
    </row>
    <row r="621">
      <c r="A621" s="64"/>
      <c r="B621" s="220"/>
      <c r="C621" s="19"/>
      <c r="D621" s="19"/>
      <c r="E621" s="173"/>
      <c r="F621" s="173"/>
      <c r="G621" s="173"/>
      <c r="H621" s="227"/>
      <c r="I621" s="64"/>
      <c r="J621" s="64"/>
      <c r="K621" s="64"/>
      <c r="L621" s="64"/>
      <c r="M621" s="64"/>
      <c r="N621" s="64"/>
      <c r="O621" s="64"/>
      <c r="P621" s="64"/>
      <c r="Q621" s="64"/>
      <c r="R621" s="64"/>
      <c r="S621" s="64"/>
      <c r="T621" s="64"/>
      <c r="U621" s="64"/>
      <c r="V621" s="64"/>
      <c r="W621" s="64"/>
      <c r="X621" s="64"/>
    </row>
    <row r="622">
      <c r="A622" s="64"/>
      <c r="B622" s="220"/>
      <c r="C622" s="232"/>
      <c r="D622" s="232"/>
      <c r="E622" s="64"/>
      <c r="F622" s="173"/>
      <c r="G622" s="64"/>
      <c r="H622" s="64"/>
      <c r="I622" s="64"/>
      <c r="J622" s="64"/>
      <c r="K622" s="64"/>
      <c r="L622" s="64"/>
      <c r="M622" s="64"/>
      <c r="N622" s="64"/>
      <c r="O622" s="64"/>
      <c r="P622" s="64"/>
      <c r="Q622" s="64"/>
      <c r="R622" s="64"/>
      <c r="S622" s="64"/>
      <c r="T622" s="64"/>
      <c r="U622" s="64"/>
      <c r="V622" s="64"/>
      <c r="W622" s="64"/>
      <c r="X622" s="64"/>
    </row>
    <row r="623">
      <c r="A623" s="64"/>
      <c r="B623" s="220"/>
      <c r="C623" s="21"/>
      <c r="D623" s="21"/>
      <c r="E623" s="64"/>
      <c r="F623" s="173"/>
      <c r="G623" s="64"/>
      <c r="H623" s="64"/>
      <c r="I623" s="64"/>
      <c r="J623" s="64"/>
      <c r="K623" s="64"/>
      <c r="L623" s="64"/>
      <c r="M623" s="64"/>
      <c r="N623" s="64"/>
      <c r="O623" s="64"/>
      <c r="P623" s="64"/>
      <c r="Q623" s="64"/>
      <c r="R623" s="64"/>
      <c r="S623" s="64"/>
      <c r="T623" s="64"/>
      <c r="U623" s="64"/>
      <c r="V623" s="64"/>
      <c r="W623" s="64"/>
      <c r="X623" s="64"/>
    </row>
    <row r="624">
      <c r="A624" s="64"/>
      <c r="B624" s="220"/>
      <c r="C624" s="21"/>
      <c r="D624" s="21"/>
      <c r="E624" s="64"/>
      <c r="F624" s="173"/>
      <c r="G624" s="64"/>
      <c r="H624" s="64"/>
      <c r="I624" s="64"/>
      <c r="J624" s="64"/>
      <c r="K624" s="64"/>
      <c r="L624" s="64"/>
      <c r="M624" s="64"/>
      <c r="N624" s="64"/>
      <c r="O624" s="64"/>
      <c r="P624" s="64"/>
      <c r="Q624" s="64"/>
      <c r="R624" s="64"/>
      <c r="S624" s="64"/>
      <c r="T624" s="64"/>
      <c r="U624" s="64"/>
      <c r="V624" s="64"/>
      <c r="W624" s="64"/>
      <c r="X624" s="64"/>
    </row>
    <row r="625">
      <c r="A625" s="64"/>
      <c r="B625" s="220"/>
      <c r="C625" s="21"/>
      <c r="D625" s="21"/>
      <c r="E625" s="64"/>
      <c r="F625" s="173"/>
      <c r="G625" s="64"/>
      <c r="H625" s="64"/>
      <c r="I625" s="64"/>
      <c r="J625" s="64"/>
      <c r="K625" s="64"/>
      <c r="L625" s="64"/>
      <c r="M625" s="64"/>
      <c r="N625" s="64"/>
      <c r="O625" s="64"/>
      <c r="P625" s="64"/>
      <c r="Q625" s="64"/>
      <c r="R625" s="64"/>
      <c r="S625" s="64"/>
      <c r="T625" s="64"/>
      <c r="U625" s="64"/>
      <c r="V625" s="64"/>
      <c r="W625" s="64"/>
      <c r="X625" s="64"/>
    </row>
    <row r="626">
      <c r="A626" s="64"/>
      <c r="B626" s="220"/>
      <c r="C626" s="232"/>
      <c r="D626" s="232"/>
      <c r="E626" s="64"/>
      <c r="F626" s="173"/>
      <c r="G626" s="64"/>
      <c r="H626" s="64"/>
      <c r="I626" s="64"/>
      <c r="J626" s="64"/>
      <c r="K626" s="64"/>
      <c r="L626" s="64"/>
      <c r="M626" s="64"/>
      <c r="N626" s="64"/>
      <c r="O626" s="64"/>
      <c r="P626" s="64"/>
      <c r="Q626" s="64"/>
      <c r="R626" s="64"/>
      <c r="S626" s="64"/>
      <c r="T626" s="64"/>
      <c r="U626" s="64"/>
      <c r="V626" s="64"/>
      <c r="W626" s="64"/>
      <c r="X626" s="64"/>
    </row>
    <row r="627">
      <c r="A627" s="64"/>
      <c r="B627" s="220"/>
      <c r="C627" s="21"/>
      <c r="D627" s="21"/>
      <c r="E627" s="64"/>
      <c r="F627" s="173"/>
      <c r="G627" s="64"/>
      <c r="H627" s="64"/>
      <c r="I627" s="64"/>
      <c r="J627" s="64"/>
      <c r="K627" s="64"/>
      <c r="L627" s="64"/>
      <c r="M627" s="64"/>
      <c r="N627" s="64"/>
      <c r="O627" s="64"/>
      <c r="P627" s="64"/>
      <c r="Q627" s="64"/>
      <c r="R627" s="64"/>
      <c r="S627" s="64"/>
      <c r="T627" s="64"/>
      <c r="U627" s="64"/>
      <c r="V627" s="64"/>
      <c r="W627" s="64"/>
      <c r="X627" s="64"/>
    </row>
    <row r="628">
      <c r="A628" s="64"/>
      <c r="B628" s="220"/>
      <c r="C628" s="21"/>
      <c r="D628" s="21"/>
      <c r="E628" s="64"/>
      <c r="F628" s="173"/>
      <c r="G628" s="64"/>
      <c r="H628" s="64"/>
      <c r="I628" s="64"/>
      <c r="J628" s="64"/>
      <c r="K628" s="64"/>
      <c r="L628" s="64"/>
      <c r="M628" s="64"/>
      <c r="N628" s="64"/>
      <c r="O628" s="64"/>
      <c r="P628" s="64"/>
      <c r="Q628" s="64"/>
      <c r="R628" s="64"/>
      <c r="S628" s="64"/>
      <c r="T628" s="64"/>
      <c r="U628" s="64"/>
      <c r="V628" s="64"/>
      <c r="W628" s="64"/>
      <c r="X628" s="64"/>
    </row>
    <row r="629">
      <c r="A629" s="64"/>
      <c r="B629" s="220"/>
      <c r="C629" s="21"/>
      <c r="D629" s="21"/>
      <c r="E629" s="64"/>
      <c r="F629" s="173"/>
      <c r="G629" s="64"/>
      <c r="H629" s="64"/>
      <c r="I629" s="64"/>
      <c r="J629" s="64"/>
      <c r="K629" s="64"/>
      <c r="L629" s="64"/>
      <c r="M629" s="64"/>
      <c r="N629" s="64"/>
      <c r="O629" s="64"/>
      <c r="P629" s="64"/>
      <c r="Q629" s="64"/>
      <c r="R629" s="64"/>
      <c r="S629" s="64"/>
      <c r="T629" s="64"/>
      <c r="U629" s="64"/>
      <c r="V629" s="64"/>
      <c r="W629" s="64"/>
      <c r="X629" s="64"/>
    </row>
    <row r="630">
      <c r="A630" s="64"/>
      <c r="B630" s="220"/>
      <c r="C630" s="21"/>
      <c r="D630" s="21"/>
      <c r="E630" s="64"/>
      <c r="F630" s="173"/>
      <c r="G630" s="64"/>
      <c r="H630" s="64"/>
      <c r="I630" s="64"/>
      <c r="J630" s="64"/>
      <c r="K630" s="64"/>
      <c r="L630" s="64"/>
      <c r="M630" s="64"/>
      <c r="N630" s="64"/>
      <c r="O630" s="64"/>
      <c r="P630" s="64"/>
      <c r="Q630" s="64"/>
      <c r="R630" s="64"/>
      <c r="S630" s="64"/>
      <c r="T630" s="64"/>
      <c r="U630" s="64"/>
      <c r="V630" s="64"/>
      <c r="W630" s="64"/>
      <c r="X630" s="64"/>
    </row>
    <row r="631">
      <c r="A631" s="64"/>
      <c r="B631" s="220"/>
      <c r="C631" s="21"/>
      <c r="D631" s="21"/>
      <c r="E631" s="64"/>
      <c r="F631" s="173"/>
      <c r="G631" s="64"/>
      <c r="H631" s="64"/>
      <c r="I631" s="64"/>
      <c r="J631" s="64"/>
      <c r="K631" s="64"/>
      <c r="L631" s="64"/>
      <c r="M631" s="64"/>
      <c r="N631" s="64"/>
      <c r="O631" s="64"/>
      <c r="P631" s="64"/>
      <c r="Q631" s="64"/>
      <c r="R631" s="64"/>
      <c r="S631" s="64"/>
      <c r="T631" s="64"/>
      <c r="U631" s="64"/>
      <c r="V631" s="64"/>
      <c r="W631" s="64"/>
      <c r="X631" s="64"/>
    </row>
    <row r="632">
      <c r="A632" s="64"/>
      <c r="B632" s="220"/>
      <c r="C632" s="21"/>
      <c r="D632" s="21"/>
      <c r="E632" s="64"/>
      <c r="F632" s="173"/>
      <c r="G632" s="64"/>
      <c r="H632" s="64"/>
      <c r="I632" s="64"/>
      <c r="J632" s="64"/>
      <c r="K632" s="64"/>
      <c r="L632" s="64"/>
      <c r="M632" s="64"/>
      <c r="N632" s="64"/>
      <c r="O632" s="64"/>
      <c r="P632" s="64"/>
      <c r="Q632" s="64"/>
      <c r="R632" s="64"/>
      <c r="S632" s="64"/>
      <c r="T632" s="64"/>
      <c r="U632" s="64"/>
      <c r="V632" s="64"/>
      <c r="W632" s="64"/>
      <c r="X632" s="64"/>
    </row>
    <row r="633">
      <c r="A633" s="64"/>
      <c r="B633" s="220"/>
      <c r="C633" s="21"/>
      <c r="D633" s="21"/>
      <c r="E633" s="64"/>
      <c r="F633" s="173"/>
      <c r="G633" s="64"/>
      <c r="H633" s="64"/>
      <c r="I633" s="64"/>
      <c r="J633" s="64"/>
      <c r="K633" s="64"/>
      <c r="L633" s="64"/>
      <c r="M633" s="64"/>
      <c r="N633" s="64"/>
      <c r="O633" s="64"/>
      <c r="P633" s="64"/>
      <c r="Q633" s="64"/>
      <c r="R633" s="64"/>
      <c r="S633" s="64"/>
      <c r="T633" s="64"/>
      <c r="U633" s="64"/>
      <c r="V633" s="64"/>
      <c r="W633" s="64"/>
      <c r="X633" s="64"/>
    </row>
    <row r="634">
      <c r="A634" s="64"/>
      <c r="B634" s="220"/>
      <c r="C634" s="21"/>
      <c r="D634" s="21"/>
      <c r="E634" s="64"/>
      <c r="F634" s="173"/>
      <c r="G634" s="64"/>
      <c r="H634" s="64"/>
      <c r="I634" s="64"/>
      <c r="J634" s="64"/>
      <c r="K634" s="64"/>
      <c r="L634" s="64"/>
      <c r="M634" s="64"/>
      <c r="N634" s="64"/>
      <c r="O634" s="64"/>
      <c r="P634" s="64"/>
      <c r="Q634" s="64"/>
      <c r="R634" s="64"/>
      <c r="S634" s="64"/>
      <c r="T634" s="64"/>
      <c r="U634" s="64"/>
      <c r="V634" s="64"/>
      <c r="W634" s="64"/>
      <c r="X634" s="64"/>
    </row>
    <row r="635">
      <c r="A635" s="64"/>
      <c r="B635" s="220"/>
      <c r="C635" s="21"/>
      <c r="D635" s="21"/>
      <c r="E635" s="64"/>
      <c r="F635" s="173"/>
      <c r="G635" s="64"/>
      <c r="H635" s="64"/>
      <c r="I635" s="64"/>
      <c r="J635" s="64"/>
      <c r="K635" s="64"/>
      <c r="L635" s="64"/>
      <c r="M635" s="64"/>
      <c r="N635" s="64"/>
      <c r="O635" s="64"/>
      <c r="P635" s="64"/>
      <c r="Q635" s="64"/>
      <c r="R635" s="64"/>
      <c r="S635" s="64"/>
      <c r="T635" s="64"/>
      <c r="U635" s="64"/>
      <c r="V635" s="64"/>
      <c r="W635" s="64"/>
      <c r="X635" s="64"/>
    </row>
    <row r="636">
      <c r="A636" s="64"/>
      <c r="B636" s="220"/>
      <c r="C636" s="21"/>
      <c r="D636" s="21"/>
      <c r="E636" s="64"/>
      <c r="F636" s="173"/>
      <c r="G636" s="64"/>
      <c r="H636" s="64"/>
      <c r="I636" s="64"/>
      <c r="J636" s="64"/>
      <c r="K636" s="64"/>
      <c r="L636" s="64"/>
      <c r="M636" s="64"/>
      <c r="N636" s="64"/>
      <c r="O636" s="64"/>
      <c r="P636" s="64"/>
      <c r="Q636" s="64"/>
      <c r="R636" s="64"/>
      <c r="S636" s="64"/>
      <c r="T636" s="64"/>
      <c r="U636" s="64"/>
      <c r="V636" s="64"/>
      <c r="W636" s="64"/>
      <c r="X636" s="64"/>
    </row>
    <row r="637">
      <c r="A637" s="64"/>
      <c r="B637" s="220"/>
      <c r="C637" s="21"/>
      <c r="D637" s="21"/>
      <c r="E637" s="64"/>
      <c r="F637" s="173"/>
      <c r="G637" s="64"/>
      <c r="H637" s="64"/>
      <c r="I637" s="64"/>
      <c r="J637" s="64"/>
      <c r="K637" s="64"/>
      <c r="L637" s="64"/>
      <c r="M637" s="64"/>
      <c r="N637" s="64"/>
      <c r="O637" s="64"/>
      <c r="P637" s="64"/>
      <c r="Q637" s="64"/>
      <c r="R637" s="64"/>
      <c r="S637" s="64"/>
      <c r="T637" s="64"/>
      <c r="U637" s="64"/>
      <c r="V637" s="64"/>
      <c r="W637" s="64"/>
      <c r="X637" s="64"/>
    </row>
    <row r="638">
      <c r="A638" s="64"/>
      <c r="B638" s="220"/>
      <c r="C638" s="21"/>
      <c r="D638" s="21"/>
      <c r="E638" s="64"/>
      <c r="F638" s="173"/>
      <c r="G638" s="64"/>
      <c r="H638" s="64"/>
      <c r="I638" s="64"/>
      <c r="J638" s="64"/>
      <c r="K638" s="64"/>
      <c r="L638" s="64"/>
      <c r="M638" s="64"/>
      <c r="N638" s="64"/>
      <c r="O638" s="64"/>
      <c r="P638" s="64"/>
      <c r="Q638" s="64"/>
      <c r="R638" s="64"/>
      <c r="S638" s="64"/>
      <c r="T638" s="64"/>
      <c r="U638" s="64"/>
      <c r="V638" s="64"/>
      <c r="W638" s="64"/>
      <c r="X638" s="64"/>
    </row>
    <row r="639">
      <c r="A639" s="64"/>
      <c r="B639" s="220"/>
      <c r="C639" s="21"/>
      <c r="D639" s="21"/>
      <c r="E639" s="64"/>
      <c r="F639" s="173"/>
      <c r="G639" s="64"/>
      <c r="H639" s="64"/>
      <c r="I639" s="64"/>
      <c r="J639" s="64"/>
      <c r="K639" s="64"/>
      <c r="L639" s="64"/>
      <c r="M639" s="64"/>
      <c r="N639" s="64"/>
      <c r="O639" s="64"/>
      <c r="P639" s="64"/>
      <c r="Q639" s="64"/>
      <c r="R639" s="64"/>
      <c r="S639" s="64"/>
      <c r="T639" s="64"/>
      <c r="U639" s="64"/>
      <c r="V639" s="64"/>
      <c r="W639" s="64"/>
      <c r="X639" s="64"/>
    </row>
    <row r="640">
      <c r="A640" s="64"/>
      <c r="B640" s="220"/>
      <c r="C640" s="21"/>
      <c r="D640" s="21"/>
      <c r="E640" s="64"/>
      <c r="F640" s="173"/>
      <c r="G640" s="64"/>
      <c r="H640" s="64"/>
      <c r="I640" s="64"/>
      <c r="J640" s="64"/>
      <c r="K640" s="64"/>
      <c r="L640" s="64"/>
      <c r="M640" s="64"/>
      <c r="N640" s="64"/>
      <c r="O640" s="64"/>
      <c r="P640" s="64"/>
      <c r="Q640" s="64"/>
      <c r="R640" s="64"/>
      <c r="S640" s="64"/>
      <c r="T640" s="64"/>
      <c r="U640" s="64"/>
      <c r="V640" s="64"/>
      <c r="W640" s="64"/>
      <c r="X640" s="64"/>
    </row>
    <row r="641">
      <c r="A641" s="64"/>
      <c r="B641" s="220"/>
      <c r="C641" s="21"/>
      <c r="D641" s="21"/>
      <c r="E641" s="64"/>
      <c r="F641" s="173"/>
      <c r="G641" s="64"/>
      <c r="H641" s="64"/>
      <c r="I641" s="64"/>
      <c r="J641" s="64"/>
      <c r="K641" s="64"/>
      <c r="L641" s="64"/>
      <c r="M641" s="64"/>
      <c r="N641" s="64"/>
      <c r="O641" s="64"/>
      <c r="P641" s="64"/>
      <c r="Q641" s="64"/>
      <c r="R641" s="64"/>
      <c r="S641" s="64"/>
      <c r="T641" s="64"/>
      <c r="U641" s="64"/>
      <c r="V641" s="64"/>
      <c r="W641" s="64"/>
      <c r="X641" s="64"/>
    </row>
    <row r="642">
      <c r="A642" s="64"/>
      <c r="B642" s="220"/>
      <c r="C642" s="21"/>
      <c r="D642" s="21"/>
      <c r="E642" s="64"/>
      <c r="F642" s="173"/>
      <c r="G642" s="64"/>
      <c r="H642" s="64"/>
      <c r="I642" s="64"/>
      <c r="J642" s="64"/>
      <c r="K642" s="64"/>
      <c r="L642" s="64"/>
      <c r="M642" s="64"/>
      <c r="N642" s="64"/>
      <c r="O642" s="64"/>
      <c r="P642" s="64"/>
      <c r="Q642" s="64"/>
      <c r="R642" s="64"/>
      <c r="S642" s="64"/>
      <c r="T642" s="64"/>
      <c r="U642" s="64"/>
      <c r="V642" s="64"/>
      <c r="W642" s="64"/>
      <c r="X642" s="64"/>
    </row>
    <row r="643">
      <c r="A643" s="64"/>
      <c r="B643" s="220"/>
      <c r="C643" s="21"/>
      <c r="D643" s="21"/>
      <c r="E643" s="64"/>
      <c r="F643" s="173"/>
      <c r="G643" s="64"/>
      <c r="H643" s="64"/>
      <c r="I643" s="64"/>
      <c r="J643" s="64"/>
      <c r="K643" s="64"/>
      <c r="L643" s="64"/>
      <c r="M643" s="64"/>
      <c r="N643" s="64"/>
      <c r="O643" s="64"/>
      <c r="P643" s="64"/>
      <c r="Q643" s="64"/>
      <c r="R643" s="64"/>
      <c r="S643" s="64"/>
      <c r="T643" s="64"/>
      <c r="U643" s="64"/>
      <c r="V643" s="64"/>
      <c r="W643" s="64"/>
      <c r="X643" s="64"/>
    </row>
    <row r="644">
      <c r="A644" s="64"/>
      <c r="B644" s="220"/>
      <c r="C644" s="21"/>
      <c r="D644" s="21"/>
      <c r="E644" s="64"/>
      <c r="F644" s="173"/>
      <c r="G644" s="64"/>
      <c r="H644" s="64"/>
      <c r="I644" s="64"/>
      <c r="J644" s="64"/>
      <c r="K644" s="64"/>
      <c r="L644" s="64"/>
      <c r="M644" s="64"/>
      <c r="N644" s="64"/>
      <c r="O644" s="64"/>
      <c r="P644" s="64"/>
      <c r="Q644" s="64"/>
      <c r="R644" s="64"/>
      <c r="S644" s="64"/>
      <c r="T644" s="64"/>
      <c r="U644" s="64"/>
      <c r="V644" s="64"/>
      <c r="W644" s="64"/>
      <c r="X644" s="64"/>
    </row>
    <row r="645">
      <c r="A645" s="64"/>
      <c r="B645" s="220"/>
      <c r="C645" s="21"/>
      <c r="D645" s="21"/>
      <c r="E645" s="64"/>
      <c r="F645" s="173"/>
      <c r="G645" s="64"/>
      <c r="H645" s="64"/>
      <c r="I645" s="64"/>
      <c r="J645" s="64"/>
      <c r="K645" s="64"/>
      <c r="L645" s="64"/>
      <c r="M645" s="64"/>
      <c r="N645" s="64"/>
      <c r="O645" s="64"/>
      <c r="P645" s="64"/>
      <c r="Q645" s="64"/>
      <c r="R645" s="64"/>
      <c r="S645" s="64"/>
      <c r="T645" s="64"/>
      <c r="U645" s="64"/>
      <c r="V645" s="64"/>
      <c r="W645" s="64"/>
      <c r="X645" s="64"/>
    </row>
    <row r="646">
      <c r="A646" s="64"/>
      <c r="B646" s="220"/>
      <c r="C646" s="21"/>
      <c r="D646" s="21"/>
      <c r="E646" s="64"/>
      <c r="F646" s="173"/>
      <c r="G646" s="64"/>
      <c r="H646" s="64"/>
      <c r="I646" s="64"/>
      <c r="J646" s="64"/>
      <c r="K646" s="64"/>
      <c r="L646" s="64"/>
      <c r="M646" s="64"/>
      <c r="N646" s="64"/>
      <c r="O646" s="64"/>
      <c r="P646" s="64"/>
      <c r="Q646" s="64"/>
      <c r="R646" s="64"/>
      <c r="S646" s="64"/>
      <c r="T646" s="64"/>
      <c r="U646" s="64"/>
      <c r="V646" s="64"/>
      <c r="W646" s="64"/>
      <c r="X646" s="64"/>
    </row>
    <row r="647">
      <c r="A647" s="64"/>
      <c r="B647" s="220"/>
      <c r="C647" s="21"/>
      <c r="D647" s="21"/>
      <c r="E647" s="64"/>
      <c r="F647" s="173"/>
      <c r="G647" s="64"/>
      <c r="H647" s="64"/>
      <c r="I647" s="64"/>
      <c r="J647" s="64"/>
      <c r="K647" s="64"/>
      <c r="L647" s="64"/>
      <c r="M647" s="64"/>
      <c r="N647" s="64"/>
      <c r="O647" s="64"/>
      <c r="P647" s="64"/>
      <c r="Q647" s="64"/>
      <c r="R647" s="64"/>
      <c r="S647" s="64"/>
      <c r="T647" s="64"/>
      <c r="U647" s="64"/>
      <c r="V647" s="64"/>
      <c r="W647" s="64"/>
      <c r="X647" s="64"/>
    </row>
    <row r="648">
      <c r="A648" s="64"/>
      <c r="B648" s="220"/>
      <c r="C648" s="21"/>
      <c r="D648" s="21"/>
      <c r="E648" s="64"/>
      <c r="F648" s="173"/>
      <c r="G648" s="64"/>
      <c r="H648" s="64"/>
      <c r="I648" s="64"/>
      <c r="J648" s="64"/>
      <c r="K648" s="64"/>
      <c r="L648" s="64"/>
      <c r="M648" s="64"/>
      <c r="N648" s="64"/>
      <c r="O648" s="64"/>
      <c r="P648" s="64"/>
      <c r="Q648" s="64"/>
      <c r="R648" s="64"/>
      <c r="S648" s="64"/>
      <c r="T648" s="64"/>
      <c r="U648" s="64"/>
      <c r="V648" s="64"/>
      <c r="W648" s="64"/>
      <c r="X648" s="64"/>
    </row>
    <row r="649">
      <c r="A649" s="64"/>
      <c r="B649" s="220"/>
      <c r="C649" s="21"/>
      <c r="D649" s="21"/>
      <c r="E649" s="64"/>
      <c r="F649" s="173"/>
      <c r="G649" s="64"/>
      <c r="H649" s="64"/>
      <c r="I649" s="64"/>
      <c r="J649" s="64"/>
      <c r="K649" s="64"/>
      <c r="L649" s="64"/>
      <c r="M649" s="64"/>
      <c r="N649" s="64"/>
      <c r="O649" s="64"/>
      <c r="P649" s="64"/>
      <c r="Q649" s="64"/>
      <c r="R649" s="64"/>
      <c r="S649" s="64"/>
      <c r="T649" s="64"/>
      <c r="U649" s="64"/>
      <c r="V649" s="64"/>
      <c r="W649" s="64"/>
      <c r="X649" s="64"/>
    </row>
    <row r="650">
      <c r="A650" s="64"/>
      <c r="B650" s="220"/>
      <c r="C650" s="21"/>
      <c r="D650" s="21"/>
      <c r="E650" s="64"/>
      <c r="F650" s="173"/>
      <c r="G650" s="64"/>
      <c r="H650" s="64"/>
      <c r="I650" s="64"/>
      <c r="J650" s="64"/>
      <c r="K650" s="64"/>
      <c r="L650" s="64"/>
      <c r="M650" s="64"/>
      <c r="N650" s="64"/>
      <c r="O650" s="64"/>
      <c r="P650" s="64"/>
      <c r="Q650" s="64"/>
      <c r="R650" s="64"/>
      <c r="S650" s="64"/>
      <c r="T650" s="64"/>
      <c r="U650" s="64"/>
      <c r="V650" s="64"/>
      <c r="W650" s="64"/>
      <c r="X650" s="64"/>
    </row>
    <row r="651">
      <c r="A651" s="64"/>
      <c r="B651" s="220"/>
      <c r="C651" s="21"/>
      <c r="D651" s="21"/>
      <c r="E651" s="64"/>
      <c r="F651" s="173"/>
      <c r="G651" s="64"/>
      <c r="H651" s="64"/>
      <c r="I651" s="64"/>
      <c r="J651" s="64"/>
      <c r="K651" s="64"/>
      <c r="L651" s="64"/>
      <c r="M651" s="64"/>
      <c r="N651" s="64"/>
      <c r="O651" s="64"/>
      <c r="P651" s="64"/>
      <c r="Q651" s="64"/>
      <c r="R651" s="64"/>
      <c r="S651" s="64"/>
      <c r="T651" s="64"/>
      <c r="U651" s="64"/>
      <c r="V651" s="64"/>
      <c r="W651" s="64"/>
      <c r="X651" s="64"/>
    </row>
    <row r="652">
      <c r="A652" s="64"/>
      <c r="B652" s="220"/>
      <c r="C652" s="21"/>
      <c r="D652" s="21"/>
      <c r="E652" s="64"/>
      <c r="F652" s="173"/>
      <c r="G652" s="64"/>
      <c r="H652" s="64"/>
      <c r="I652" s="64"/>
      <c r="J652" s="64"/>
      <c r="K652" s="64"/>
      <c r="L652" s="64"/>
      <c r="M652" s="64"/>
      <c r="N652" s="64"/>
      <c r="O652" s="64"/>
      <c r="P652" s="64"/>
      <c r="Q652" s="64"/>
      <c r="R652" s="64"/>
      <c r="S652" s="64"/>
      <c r="T652" s="64"/>
      <c r="U652" s="64"/>
      <c r="V652" s="64"/>
      <c r="W652" s="64"/>
      <c r="X652" s="64"/>
    </row>
    <row r="653">
      <c r="A653" s="64"/>
      <c r="B653" s="220"/>
      <c r="C653" s="21"/>
      <c r="D653" s="21"/>
      <c r="E653" s="64"/>
      <c r="F653" s="173"/>
      <c r="G653" s="64"/>
      <c r="H653" s="64"/>
      <c r="I653" s="64"/>
      <c r="J653" s="64"/>
      <c r="K653" s="64"/>
      <c r="L653" s="64"/>
      <c r="M653" s="64"/>
      <c r="N653" s="64"/>
      <c r="O653" s="64"/>
      <c r="P653" s="64"/>
      <c r="Q653" s="64"/>
      <c r="R653" s="64"/>
      <c r="S653" s="64"/>
      <c r="T653" s="64"/>
      <c r="U653" s="64"/>
      <c r="V653" s="64"/>
      <c r="W653" s="64"/>
      <c r="X653" s="64"/>
    </row>
    <row r="654">
      <c r="A654" s="64"/>
      <c r="B654" s="220"/>
      <c r="C654" s="21"/>
      <c r="D654" s="21"/>
      <c r="E654" s="64"/>
      <c r="F654" s="173"/>
      <c r="G654" s="64"/>
      <c r="H654" s="64"/>
      <c r="I654" s="64"/>
      <c r="J654" s="64"/>
      <c r="K654" s="64"/>
      <c r="L654" s="64"/>
      <c r="M654" s="64"/>
      <c r="N654" s="64"/>
      <c r="O654" s="64"/>
      <c r="P654" s="64"/>
      <c r="Q654" s="64"/>
      <c r="R654" s="64"/>
      <c r="S654" s="64"/>
      <c r="T654" s="64"/>
      <c r="U654" s="64"/>
      <c r="V654" s="64"/>
      <c r="W654" s="64"/>
      <c r="X654" s="64"/>
    </row>
    <row r="655">
      <c r="A655" s="64"/>
      <c r="B655" s="220"/>
      <c r="C655" s="21"/>
      <c r="D655" s="21"/>
      <c r="E655" s="64"/>
      <c r="F655" s="173"/>
      <c r="G655" s="64"/>
      <c r="H655" s="64"/>
      <c r="I655" s="64"/>
      <c r="J655" s="64"/>
      <c r="K655" s="64"/>
      <c r="L655" s="64"/>
      <c r="M655" s="64"/>
      <c r="N655" s="64"/>
      <c r="O655" s="64"/>
      <c r="P655" s="64"/>
      <c r="Q655" s="64"/>
      <c r="R655" s="64"/>
      <c r="S655" s="64"/>
      <c r="T655" s="64"/>
      <c r="U655" s="64"/>
      <c r="V655" s="64"/>
      <c r="W655" s="64"/>
      <c r="X655" s="64"/>
    </row>
    <row r="656">
      <c r="A656" s="64"/>
      <c r="B656" s="220"/>
      <c r="C656" s="21"/>
      <c r="D656" s="21"/>
      <c r="E656" s="64"/>
      <c r="F656" s="173"/>
      <c r="G656" s="64"/>
      <c r="H656" s="64"/>
      <c r="I656" s="64"/>
      <c r="J656" s="64"/>
      <c r="K656" s="64"/>
      <c r="L656" s="64"/>
      <c r="M656" s="64"/>
      <c r="N656" s="64"/>
      <c r="O656" s="64"/>
      <c r="P656" s="64"/>
      <c r="Q656" s="64"/>
      <c r="R656" s="64"/>
      <c r="S656" s="64"/>
      <c r="T656" s="64"/>
      <c r="U656" s="64"/>
      <c r="V656" s="64"/>
      <c r="W656" s="64"/>
      <c r="X656" s="64"/>
    </row>
    <row r="657">
      <c r="A657" s="64"/>
      <c r="B657" s="220"/>
      <c r="C657" s="21"/>
      <c r="D657" s="21"/>
      <c r="E657" s="64"/>
      <c r="F657" s="173"/>
      <c r="G657" s="64"/>
      <c r="H657" s="64"/>
      <c r="I657" s="64"/>
      <c r="J657" s="64"/>
      <c r="K657" s="64"/>
      <c r="L657" s="64"/>
      <c r="M657" s="64"/>
      <c r="N657" s="64"/>
      <c r="O657" s="64"/>
      <c r="P657" s="64"/>
      <c r="Q657" s="64"/>
      <c r="R657" s="64"/>
      <c r="S657" s="64"/>
      <c r="T657" s="64"/>
      <c r="U657" s="64"/>
      <c r="V657" s="64"/>
      <c r="W657" s="64"/>
      <c r="X657" s="64"/>
    </row>
    <row r="658">
      <c r="A658" s="64"/>
      <c r="B658" s="220"/>
      <c r="C658" s="21"/>
      <c r="D658" s="21"/>
      <c r="E658" s="64"/>
      <c r="F658" s="173"/>
      <c r="G658" s="64"/>
      <c r="H658" s="64"/>
      <c r="I658" s="64"/>
      <c r="J658" s="64"/>
      <c r="K658" s="64"/>
      <c r="L658" s="64"/>
      <c r="M658" s="64"/>
      <c r="N658" s="64"/>
      <c r="O658" s="64"/>
      <c r="P658" s="64"/>
      <c r="Q658" s="64"/>
      <c r="R658" s="64"/>
      <c r="S658" s="64"/>
      <c r="T658" s="64"/>
      <c r="U658" s="64"/>
      <c r="V658" s="64"/>
      <c r="W658" s="64"/>
      <c r="X658" s="64"/>
    </row>
    <row r="659">
      <c r="A659" s="64"/>
      <c r="B659" s="220"/>
      <c r="C659" s="21"/>
      <c r="D659" s="21"/>
      <c r="E659" s="64"/>
      <c r="F659" s="173"/>
      <c r="G659" s="64"/>
      <c r="H659" s="64"/>
      <c r="I659" s="64"/>
      <c r="J659" s="64"/>
      <c r="K659" s="64"/>
      <c r="L659" s="64"/>
      <c r="M659" s="64"/>
      <c r="N659" s="64"/>
      <c r="O659" s="64"/>
      <c r="P659" s="64"/>
      <c r="Q659" s="64"/>
      <c r="R659" s="64"/>
      <c r="S659" s="64"/>
      <c r="T659" s="64"/>
      <c r="U659" s="64"/>
      <c r="V659" s="64"/>
      <c r="W659" s="64"/>
      <c r="X659" s="64"/>
    </row>
    <row r="660">
      <c r="A660" s="64"/>
      <c r="B660" s="220"/>
      <c r="C660" s="21"/>
      <c r="D660" s="21"/>
      <c r="E660" s="64"/>
      <c r="F660" s="173"/>
      <c r="G660" s="64"/>
      <c r="H660" s="64"/>
      <c r="I660" s="64"/>
      <c r="J660" s="64"/>
      <c r="K660" s="64"/>
      <c r="L660" s="64"/>
      <c r="M660" s="64"/>
      <c r="N660" s="64"/>
      <c r="O660" s="64"/>
      <c r="P660" s="64"/>
      <c r="Q660" s="64"/>
      <c r="R660" s="64"/>
      <c r="S660" s="64"/>
      <c r="T660" s="64"/>
      <c r="U660" s="64"/>
      <c r="V660" s="64"/>
      <c r="W660" s="64"/>
      <c r="X660" s="64"/>
    </row>
    <row r="661">
      <c r="A661" s="64"/>
      <c r="B661" s="220"/>
      <c r="C661" s="21"/>
      <c r="D661" s="21"/>
      <c r="E661" s="64"/>
      <c r="F661" s="173"/>
      <c r="G661" s="64"/>
      <c r="H661" s="64"/>
      <c r="I661" s="64"/>
      <c r="J661" s="64"/>
      <c r="K661" s="64"/>
      <c r="L661" s="64"/>
      <c r="M661" s="64"/>
      <c r="N661" s="64"/>
      <c r="O661" s="64"/>
      <c r="P661" s="64"/>
      <c r="Q661" s="64"/>
      <c r="R661" s="64"/>
      <c r="S661" s="64"/>
      <c r="T661" s="64"/>
      <c r="U661" s="64"/>
      <c r="V661" s="64"/>
      <c r="W661" s="64"/>
      <c r="X661" s="64"/>
    </row>
    <row r="662">
      <c r="A662" s="64"/>
      <c r="B662" s="220"/>
      <c r="C662" s="21"/>
      <c r="D662" s="21"/>
      <c r="E662" s="64"/>
      <c r="F662" s="173"/>
      <c r="G662" s="64"/>
      <c r="H662" s="64"/>
      <c r="I662" s="64"/>
      <c r="J662" s="64"/>
      <c r="K662" s="64"/>
      <c r="L662" s="64"/>
      <c r="M662" s="64"/>
      <c r="N662" s="64"/>
      <c r="O662" s="64"/>
      <c r="P662" s="64"/>
      <c r="Q662" s="64"/>
      <c r="R662" s="64"/>
      <c r="S662" s="64"/>
      <c r="T662" s="64"/>
      <c r="U662" s="64"/>
      <c r="V662" s="64"/>
      <c r="W662" s="64"/>
      <c r="X662" s="64"/>
    </row>
    <row r="663">
      <c r="A663" s="64"/>
      <c r="B663" s="220"/>
      <c r="C663" s="21"/>
      <c r="D663" s="21"/>
      <c r="E663" s="64"/>
      <c r="F663" s="173"/>
      <c r="G663" s="64"/>
      <c r="H663" s="64"/>
      <c r="I663" s="64"/>
      <c r="J663" s="64"/>
      <c r="K663" s="64"/>
      <c r="L663" s="64"/>
      <c r="M663" s="64"/>
      <c r="N663" s="64"/>
      <c r="O663" s="64"/>
      <c r="P663" s="64"/>
      <c r="Q663" s="64"/>
      <c r="R663" s="64"/>
      <c r="S663" s="64"/>
      <c r="T663" s="64"/>
      <c r="U663" s="64"/>
      <c r="V663" s="64"/>
      <c r="W663" s="64"/>
      <c r="X663" s="64"/>
    </row>
    <row r="664">
      <c r="A664" s="64"/>
      <c r="B664" s="220"/>
      <c r="C664" s="21"/>
      <c r="D664" s="21"/>
      <c r="E664" s="64"/>
      <c r="F664" s="173"/>
      <c r="G664" s="64"/>
      <c r="H664" s="64"/>
      <c r="I664" s="64"/>
      <c r="J664" s="64"/>
      <c r="K664" s="64"/>
      <c r="L664" s="64"/>
      <c r="M664" s="64"/>
      <c r="N664" s="64"/>
      <c r="O664" s="64"/>
      <c r="P664" s="64"/>
      <c r="Q664" s="64"/>
      <c r="R664" s="64"/>
      <c r="S664" s="64"/>
      <c r="T664" s="64"/>
      <c r="U664" s="64"/>
      <c r="V664" s="64"/>
      <c r="W664" s="64"/>
      <c r="X664" s="64"/>
    </row>
    <row r="665">
      <c r="A665" s="64"/>
      <c r="B665" s="220"/>
      <c r="C665" s="21"/>
      <c r="D665" s="21"/>
      <c r="E665" s="64"/>
      <c r="F665" s="173"/>
      <c r="G665" s="64"/>
      <c r="H665" s="64"/>
      <c r="I665" s="64"/>
      <c r="J665" s="64"/>
      <c r="K665" s="64"/>
      <c r="L665" s="64"/>
      <c r="M665" s="64"/>
      <c r="N665" s="64"/>
      <c r="O665" s="64"/>
      <c r="P665" s="64"/>
      <c r="Q665" s="64"/>
      <c r="R665" s="64"/>
      <c r="S665" s="64"/>
      <c r="T665" s="64"/>
      <c r="U665" s="64"/>
      <c r="V665" s="64"/>
      <c r="W665" s="64"/>
      <c r="X665" s="64"/>
    </row>
    <row r="666">
      <c r="A666" s="64"/>
      <c r="B666" s="220"/>
      <c r="C666" s="21"/>
      <c r="D666" s="21"/>
      <c r="E666" s="64"/>
      <c r="F666" s="173"/>
      <c r="G666" s="64"/>
      <c r="H666" s="64"/>
      <c r="I666" s="64"/>
      <c r="J666" s="64"/>
      <c r="K666" s="64"/>
      <c r="L666" s="64"/>
      <c r="M666" s="64"/>
      <c r="N666" s="64"/>
      <c r="O666" s="64"/>
      <c r="P666" s="64"/>
      <c r="Q666" s="64"/>
      <c r="R666" s="64"/>
      <c r="S666" s="64"/>
      <c r="T666" s="64"/>
      <c r="U666" s="64"/>
      <c r="V666" s="64"/>
      <c r="W666" s="64"/>
      <c r="X666" s="64"/>
    </row>
    <row r="667">
      <c r="A667" s="64"/>
      <c r="B667" s="220"/>
      <c r="C667" s="21"/>
      <c r="D667" s="21"/>
      <c r="E667" s="64"/>
      <c r="F667" s="173"/>
      <c r="G667" s="64"/>
      <c r="H667" s="64"/>
      <c r="I667" s="64"/>
      <c r="J667" s="64"/>
      <c r="K667" s="64"/>
      <c r="L667" s="64"/>
      <c r="M667" s="64"/>
      <c r="N667" s="64"/>
      <c r="O667" s="64"/>
      <c r="P667" s="64"/>
      <c r="Q667" s="64"/>
      <c r="R667" s="64"/>
      <c r="S667" s="64"/>
      <c r="T667" s="64"/>
      <c r="U667" s="64"/>
      <c r="V667" s="64"/>
      <c r="W667" s="64"/>
      <c r="X667" s="64"/>
    </row>
    <row r="668">
      <c r="A668" s="64"/>
      <c r="B668" s="220"/>
      <c r="C668" s="21"/>
      <c r="D668" s="21"/>
      <c r="E668" s="64"/>
      <c r="F668" s="173"/>
      <c r="G668" s="64"/>
      <c r="H668" s="64"/>
      <c r="I668" s="64"/>
      <c r="J668" s="64"/>
      <c r="K668" s="64"/>
      <c r="L668" s="64"/>
      <c r="M668" s="64"/>
      <c r="N668" s="64"/>
      <c r="O668" s="64"/>
      <c r="P668" s="64"/>
      <c r="Q668" s="64"/>
      <c r="R668" s="64"/>
      <c r="S668" s="64"/>
      <c r="T668" s="64"/>
      <c r="U668" s="64"/>
      <c r="V668" s="64"/>
      <c r="W668" s="64"/>
      <c r="X668" s="64"/>
    </row>
    <row r="669">
      <c r="A669" s="64"/>
      <c r="B669" s="220"/>
      <c r="C669" s="21"/>
      <c r="D669" s="21"/>
      <c r="E669" s="64"/>
      <c r="F669" s="173"/>
      <c r="G669" s="64"/>
      <c r="H669" s="64"/>
      <c r="I669" s="64"/>
      <c r="J669" s="64"/>
      <c r="K669" s="64"/>
      <c r="L669" s="64"/>
      <c r="M669" s="64"/>
      <c r="N669" s="64"/>
      <c r="O669" s="64"/>
      <c r="P669" s="64"/>
      <c r="Q669" s="64"/>
      <c r="R669" s="64"/>
      <c r="S669" s="64"/>
      <c r="T669" s="64"/>
      <c r="U669" s="64"/>
      <c r="V669" s="64"/>
      <c r="W669" s="64"/>
      <c r="X669" s="64"/>
    </row>
    <row r="670">
      <c r="A670" s="64"/>
      <c r="B670" s="220"/>
      <c r="C670" s="21"/>
      <c r="D670" s="21"/>
      <c r="E670" s="64"/>
      <c r="F670" s="173"/>
      <c r="G670" s="64"/>
      <c r="H670" s="64"/>
      <c r="I670" s="64"/>
      <c r="J670" s="64"/>
      <c r="K670" s="64"/>
      <c r="L670" s="64"/>
      <c r="M670" s="64"/>
      <c r="N670" s="64"/>
      <c r="O670" s="64"/>
      <c r="P670" s="64"/>
      <c r="Q670" s="64"/>
      <c r="R670" s="64"/>
      <c r="S670" s="64"/>
      <c r="T670" s="64"/>
      <c r="U670" s="64"/>
      <c r="V670" s="64"/>
      <c r="W670" s="64"/>
      <c r="X670" s="64"/>
    </row>
    <row r="671">
      <c r="A671" s="64"/>
      <c r="B671" s="220"/>
      <c r="C671" s="21"/>
      <c r="D671" s="21"/>
      <c r="E671" s="64"/>
      <c r="F671" s="173"/>
      <c r="G671" s="64"/>
      <c r="H671" s="64"/>
      <c r="I671" s="64"/>
      <c r="J671" s="64"/>
      <c r="K671" s="64"/>
      <c r="L671" s="64"/>
      <c r="M671" s="64"/>
      <c r="N671" s="64"/>
      <c r="O671" s="64"/>
      <c r="P671" s="64"/>
      <c r="Q671" s="64"/>
      <c r="R671" s="64"/>
      <c r="S671" s="64"/>
      <c r="T671" s="64"/>
      <c r="U671" s="64"/>
      <c r="V671" s="64"/>
      <c r="W671" s="64"/>
      <c r="X671" s="64"/>
    </row>
    <row r="672">
      <c r="A672" s="64"/>
      <c r="B672" s="220"/>
      <c r="C672" s="21"/>
      <c r="D672" s="21"/>
      <c r="E672" s="64"/>
      <c r="F672" s="173"/>
      <c r="G672" s="64"/>
      <c r="H672" s="64"/>
      <c r="I672" s="64"/>
      <c r="J672" s="64"/>
      <c r="K672" s="64"/>
      <c r="L672" s="64"/>
      <c r="M672" s="64"/>
      <c r="N672" s="64"/>
      <c r="O672" s="64"/>
      <c r="P672" s="64"/>
      <c r="Q672" s="64"/>
      <c r="R672" s="64"/>
      <c r="S672" s="64"/>
      <c r="T672" s="64"/>
      <c r="U672" s="64"/>
      <c r="V672" s="64"/>
      <c r="W672" s="64"/>
      <c r="X672" s="64"/>
    </row>
    <row r="673">
      <c r="A673" s="64"/>
      <c r="B673" s="220"/>
      <c r="C673" s="21"/>
      <c r="D673" s="21"/>
      <c r="E673" s="64"/>
      <c r="F673" s="173"/>
      <c r="G673" s="64"/>
      <c r="H673" s="64"/>
      <c r="I673" s="64"/>
      <c r="J673" s="64"/>
      <c r="K673" s="64"/>
      <c r="L673" s="64"/>
      <c r="M673" s="64"/>
      <c r="N673" s="64"/>
      <c r="O673" s="64"/>
      <c r="P673" s="64"/>
      <c r="Q673" s="64"/>
      <c r="R673" s="64"/>
      <c r="S673" s="64"/>
      <c r="T673" s="64"/>
      <c r="U673" s="64"/>
      <c r="V673" s="64"/>
      <c r="W673" s="64"/>
      <c r="X673" s="64"/>
    </row>
    <row r="674">
      <c r="A674" s="64"/>
      <c r="B674" s="220"/>
      <c r="C674" s="21"/>
      <c r="D674" s="21"/>
      <c r="E674" s="64"/>
      <c r="F674" s="173"/>
      <c r="G674" s="64"/>
      <c r="H674" s="64"/>
      <c r="I674" s="64"/>
      <c r="J674" s="64"/>
      <c r="K674" s="64"/>
      <c r="L674" s="64"/>
      <c r="M674" s="64"/>
      <c r="N674" s="64"/>
      <c r="O674" s="64"/>
      <c r="P674" s="64"/>
      <c r="Q674" s="64"/>
      <c r="R674" s="64"/>
      <c r="S674" s="64"/>
      <c r="T674" s="64"/>
      <c r="U674" s="64"/>
      <c r="V674" s="64"/>
      <c r="W674" s="64"/>
      <c r="X674" s="64"/>
    </row>
    <row r="675">
      <c r="A675" s="64"/>
      <c r="B675" s="220"/>
      <c r="C675" s="21"/>
      <c r="D675" s="21"/>
      <c r="E675" s="64"/>
      <c r="F675" s="173"/>
      <c r="G675" s="64"/>
      <c r="H675" s="64"/>
      <c r="I675" s="64"/>
      <c r="J675" s="64"/>
      <c r="K675" s="64"/>
      <c r="L675" s="64"/>
      <c r="M675" s="64"/>
      <c r="N675" s="64"/>
      <c r="O675" s="64"/>
      <c r="P675" s="64"/>
      <c r="Q675" s="64"/>
      <c r="R675" s="64"/>
      <c r="S675" s="64"/>
      <c r="T675" s="64"/>
      <c r="U675" s="64"/>
      <c r="V675" s="64"/>
      <c r="W675" s="64"/>
      <c r="X675" s="64"/>
    </row>
    <row r="676">
      <c r="A676" s="64"/>
      <c r="B676" s="220"/>
      <c r="C676" s="21"/>
      <c r="D676" s="21"/>
      <c r="E676" s="64"/>
      <c r="F676" s="173"/>
      <c r="G676" s="64"/>
      <c r="H676" s="64"/>
      <c r="I676" s="64"/>
      <c r="J676" s="64"/>
      <c r="K676" s="64"/>
      <c r="L676" s="64"/>
      <c r="M676" s="64"/>
      <c r="N676" s="64"/>
      <c r="O676" s="64"/>
      <c r="P676" s="64"/>
      <c r="Q676" s="64"/>
      <c r="R676" s="64"/>
      <c r="S676" s="64"/>
      <c r="T676" s="64"/>
      <c r="U676" s="64"/>
      <c r="V676" s="64"/>
      <c r="W676" s="64"/>
      <c r="X676" s="64"/>
    </row>
    <row r="677">
      <c r="A677" s="64"/>
      <c r="B677" s="220"/>
      <c r="C677" s="21"/>
      <c r="D677" s="21"/>
      <c r="E677" s="64"/>
      <c r="F677" s="173"/>
      <c r="G677" s="64"/>
      <c r="H677" s="64"/>
      <c r="I677" s="64"/>
      <c r="J677" s="64"/>
      <c r="K677" s="64"/>
      <c r="L677" s="64"/>
      <c r="M677" s="64"/>
      <c r="N677" s="64"/>
      <c r="O677" s="64"/>
      <c r="P677" s="64"/>
      <c r="Q677" s="64"/>
      <c r="R677" s="64"/>
      <c r="S677" s="64"/>
      <c r="T677" s="64"/>
      <c r="U677" s="64"/>
      <c r="V677" s="64"/>
      <c r="W677" s="64"/>
      <c r="X677" s="64"/>
    </row>
    <row r="678">
      <c r="A678" s="64"/>
      <c r="B678" s="220"/>
      <c r="C678" s="21"/>
      <c r="D678" s="21"/>
      <c r="E678" s="64"/>
      <c r="F678" s="173"/>
      <c r="G678" s="64"/>
      <c r="H678" s="64"/>
      <c r="I678" s="64"/>
      <c r="J678" s="64"/>
      <c r="K678" s="64"/>
      <c r="L678" s="64"/>
      <c r="M678" s="64"/>
      <c r="N678" s="64"/>
      <c r="O678" s="64"/>
      <c r="P678" s="64"/>
      <c r="Q678" s="64"/>
      <c r="R678" s="64"/>
      <c r="S678" s="64"/>
      <c r="T678" s="64"/>
      <c r="U678" s="64"/>
      <c r="V678" s="64"/>
      <c r="W678" s="64"/>
      <c r="X678" s="64"/>
    </row>
    <row r="679">
      <c r="A679" s="64"/>
      <c r="B679" s="220"/>
      <c r="C679" s="21"/>
      <c r="D679" s="21"/>
      <c r="E679" s="64"/>
      <c r="F679" s="173"/>
      <c r="G679" s="64"/>
      <c r="H679" s="64"/>
      <c r="I679" s="64"/>
      <c r="J679" s="64"/>
      <c r="K679" s="64"/>
      <c r="L679" s="64"/>
      <c r="M679" s="64"/>
      <c r="N679" s="64"/>
      <c r="O679" s="64"/>
      <c r="P679" s="64"/>
      <c r="Q679" s="64"/>
      <c r="R679" s="64"/>
      <c r="S679" s="64"/>
      <c r="T679" s="64"/>
      <c r="U679" s="64"/>
      <c r="V679" s="64"/>
      <c r="W679" s="64"/>
      <c r="X679" s="64"/>
    </row>
    <row r="680">
      <c r="A680" s="64"/>
      <c r="B680" s="220"/>
      <c r="C680" s="21"/>
      <c r="D680" s="21"/>
      <c r="E680" s="64"/>
      <c r="F680" s="173"/>
      <c r="G680" s="64"/>
      <c r="H680" s="64"/>
      <c r="I680" s="64"/>
      <c r="J680" s="64"/>
      <c r="K680" s="64"/>
      <c r="L680" s="64"/>
      <c r="M680" s="64"/>
      <c r="N680" s="64"/>
      <c r="O680" s="64"/>
      <c r="P680" s="64"/>
      <c r="Q680" s="64"/>
      <c r="R680" s="64"/>
      <c r="S680" s="64"/>
      <c r="T680" s="64"/>
      <c r="U680" s="64"/>
      <c r="V680" s="64"/>
      <c r="W680" s="64"/>
      <c r="X680" s="64"/>
    </row>
    <row r="681">
      <c r="A681" s="64"/>
      <c r="B681" s="220"/>
      <c r="C681" s="21"/>
      <c r="D681" s="21"/>
      <c r="E681" s="64"/>
      <c r="F681" s="173"/>
      <c r="G681" s="64"/>
      <c r="H681" s="64"/>
      <c r="I681" s="64"/>
      <c r="J681" s="64"/>
      <c r="K681" s="64"/>
      <c r="L681" s="64"/>
      <c r="M681" s="64"/>
      <c r="N681" s="64"/>
      <c r="O681" s="64"/>
      <c r="P681" s="64"/>
      <c r="Q681" s="64"/>
      <c r="R681" s="64"/>
      <c r="S681" s="64"/>
      <c r="T681" s="64"/>
      <c r="U681" s="64"/>
      <c r="V681" s="64"/>
      <c r="W681" s="64"/>
      <c r="X681" s="64"/>
    </row>
    <row r="682">
      <c r="A682" s="64"/>
      <c r="B682" s="220"/>
      <c r="C682" s="21"/>
      <c r="D682" s="21"/>
      <c r="E682" s="64"/>
      <c r="F682" s="173"/>
      <c r="G682" s="64"/>
      <c r="H682" s="64"/>
      <c r="I682" s="64"/>
      <c r="J682" s="64"/>
      <c r="K682" s="64"/>
      <c r="L682" s="64"/>
      <c r="M682" s="64"/>
      <c r="N682" s="64"/>
      <c r="O682" s="64"/>
      <c r="P682" s="64"/>
      <c r="Q682" s="64"/>
      <c r="R682" s="64"/>
      <c r="S682" s="64"/>
      <c r="T682" s="64"/>
      <c r="U682" s="64"/>
      <c r="V682" s="64"/>
      <c r="W682" s="64"/>
      <c r="X682" s="64"/>
    </row>
    <row r="683">
      <c r="A683" s="64"/>
      <c r="B683" s="220"/>
      <c r="C683" s="21"/>
      <c r="D683" s="21"/>
      <c r="E683" s="64"/>
      <c r="F683" s="173"/>
      <c r="G683" s="64"/>
      <c r="H683" s="64"/>
      <c r="I683" s="64"/>
      <c r="J683" s="64"/>
      <c r="K683" s="64"/>
      <c r="L683" s="64"/>
      <c r="M683" s="64"/>
      <c r="N683" s="64"/>
      <c r="O683" s="64"/>
      <c r="P683" s="64"/>
      <c r="Q683" s="64"/>
      <c r="R683" s="64"/>
      <c r="S683" s="64"/>
      <c r="T683" s="64"/>
      <c r="U683" s="64"/>
      <c r="V683" s="64"/>
      <c r="W683" s="64"/>
      <c r="X683" s="64"/>
    </row>
    <row r="684">
      <c r="A684" s="64"/>
      <c r="B684" s="220"/>
      <c r="C684" s="21"/>
      <c r="D684" s="21"/>
      <c r="E684" s="64"/>
      <c r="F684" s="173"/>
      <c r="G684" s="64"/>
      <c r="H684" s="64"/>
      <c r="I684" s="64"/>
      <c r="J684" s="64"/>
      <c r="K684" s="64"/>
      <c r="L684" s="64"/>
      <c r="M684" s="64"/>
      <c r="N684" s="64"/>
      <c r="O684" s="64"/>
      <c r="P684" s="64"/>
      <c r="Q684" s="64"/>
      <c r="R684" s="64"/>
      <c r="S684" s="64"/>
      <c r="T684" s="64"/>
      <c r="U684" s="64"/>
      <c r="V684" s="64"/>
      <c r="W684" s="64"/>
      <c r="X684" s="64"/>
    </row>
    <row r="685">
      <c r="A685" s="64"/>
      <c r="B685" s="220"/>
      <c r="C685" s="21"/>
      <c r="D685" s="21"/>
      <c r="E685" s="64"/>
      <c r="F685" s="173"/>
      <c r="G685" s="64"/>
      <c r="H685" s="64"/>
      <c r="I685" s="64"/>
      <c r="J685" s="64"/>
      <c r="K685" s="64"/>
      <c r="L685" s="64"/>
      <c r="M685" s="64"/>
      <c r="N685" s="64"/>
      <c r="O685" s="64"/>
      <c r="P685" s="64"/>
      <c r="Q685" s="64"/>
      <c r="R685" s="64"/>
      <c r="S685" s="64"/>
      <c r="T685" s="64"/>
      <c r="U685" s="64"/>
      <c r="V685" s="64"/>
      <c r="W685" s="64"/>
      <c r="X685" s="64"/>
    </row>
    <row r="686">
      <c r="A686" s="64"/>
      <c r="B686" s="220"/>
      <c r="C686" s="21"/>
      <c r="D686" s="21"/>
      <c r="E686" s="64"/>
      <c r="F686" s="173"/>
      <c r="G686" s="64"/>
      <c r="H686" s="64"/>
      <c r="I686" s="64"/>
      <c r="J686" s="64"/>
      <c r="K686" s="64"/>
      <c r="L686" s="64"/>
      <c r="M686" s="64"/>
      <c r="N686" s="64"/>
      <c r="O686" s="64"/>
      <c r="P686" s="64"/>
      <c r="Q686" s="64"/>
      <c r="R686" s="64"/>
      <c r="S686" s="64"/>
      <c r="T686" s="64"/>
      <c r="U686" s="64"/>
      <c r="V686" s="64"/>
      <c r="W686" s="64"/>
      <c r="X686" s="64"/>
    </row>
    <row r="687">
      <c r="A687" s="64"/>
      <c r="B687" s="220"/>
      <c r="C687" s="21"/>
      <c r="D687" s="21"/>
      <c r="E687" s="64"/>
      <c r="F687" s="173"/>
      <c r="G687" s="64"/>
      <c r="H687" s="64"/>
      <c r="I687" s="64"/>
      <c r="J687" s="64"/>
      <c r="K687" s="64"/>
      <c r="L687" s="64"/>
      <c r="M687" s="64"/>
      <c r="N687" s="64"/>
      <c r="O687" s="64"/>
      <c r="P687" s="64"/>
      <c r="Q687" s="64"/>
      <c r="R687" s="64"/>
      <c r="S687" s="64"/>
      <c r="T687" s="64"/>
      <c r="U687" s="64"/>
      <c r="V687" s="64"/>
      <c r="W687" s="64"/>
      <c r="X687" s="64"/>
    </row>
    <row r="688">
      <c r="A688" s="64"/>
      <c r="B688" s="220"/>
      <c r="C688" s="21"/>
      <c r="D688" s="21"/>
      <c r="E688" s="64"/>
      <c r="F688" s="173"/>
      <c r="G688" s="64"/>
      <c r="H688" s="64"/>
      <c r="I688" s="64"/>
      <c r="J688" s="64"/>
      <c r="K688" s="64"/>
      <c r="L688" s="64"/>
      <c r="M688" s="64"/>
      <c r="N688" s="64"/>
      <c r="O688" s="64"/>
      <c r="P688" s="64"/>
      <c r="Q688" s="64"/>
      <c r="R688" s="64"/>
      <c r="S688" s="64"/>
      <c r="T688" s="64"/>
      <c r="U688" s="64"/>
      <c r="V688" s="64"/>
      <c r="W688" s="64"/>
      <c r="X688" s="64"/>
    </row>
    <row r="689">
      <c r="A689" s="64"/>
      <c r="B689" s="220"/>
      <c r="C689" s="21"/>
      <c r="D689" s="21"/>
      <c r="E689" s="64"/>
      <c r="F689" s="173"/>
      <c r="G689" s="64"/>
      <c r="H689" s="64"/>
      <c r="I689" s="64"/>
      <c r="J689" s="64"/>
      <c r="K689" s="64"/>
      <c r="L689" s="64"/>
      <c r="M689" s="64"/>
      <c r="N689" s="64"/>
      <c r="O689" s="64"/>
      <c r="P689" s="64"/>
      <c r="Q689" s="64"/>
      <c r="R689" s="64"/>
      <c r="S689" s="64"/>
      <c r="T689" s="64"/>
      <c r="U689" s="64"/>
      <c r="V689" s="64"/>
      <c r="W689" s="64"/>
      <c r="X689" s="64"/>
    </row>
    <row r="690">
      <c r="A690" s="64"/>
      <c r="B690" s="220"/>
      <c r="C690" s="21"/>
      <c r="D690" s="21"/>
      <c r="E690" s="64"/>
      <c r="F690" s="173"/>
      <c r="G690" s="64"/>
      <c r="H690" s="64"/>
      <c r="I690" s="64"/>
      <c r="J690" s="64"/>
      <c r="K690" s="64"/>
      <c r="L690" s="64"/>
      <c r="M690" s="64"/>
      <c r="N690" s="64"/>
      <c r="O690" s="64"/>
      <c r="P690" s="64"/>
      <c r="Q690" s="64"/>
      <c r="R690" s="64"/>
      <c r="S690" s="64"/>
      <c r="T690" s="64"/>
      <c r="U690" s="64"/>
      <c r="V690" s="64"/>
      <c r="W690" s="64"/>
      <c r="X690" s="64"/>
    </row>
    <row r="691">
      <c r="A691" s="64"/>
      <c r="B691" s="220"/>
      <c r="C691" s="21"/>
      <c r="D691" s="21"/>
      <c r="E691" s="64"/>
      <c r="F691" s="173"/>
      <c r="G691" s="64"/>
      <c r="H691" s="64"/>
      <c r="I691" s="64"/>
      <c r="J691" s="64"/>
      <c r="K691" s="64"/>
      <c r="L691" s="64"/>
      <c r="M691" s="64"/>
      <c r="N691" s="64"/>
      <c r="O691" s="64"/>
      <c r="P691" s="64"/>
      <c r="Q691" s="64"/>
      <c r="R691" s="64"/>
      <c r="S691" s="64"/>
      <c r="T691" s="64"/>
      <c r="U691" s="64"/>
      <c r="V691" s="64"/>
      <c r="W691" s="64"/>
      <c r="X691" s="64"/>
    </row>
    <row r="692">
      <c r="A692" s="64"/>
      <c r="B692" s="220"/>
      <c r="C692" s="21"/>
      <c r="D692" s="21"/>
      <c r="E692" s="64"/>
      <c r="F692" s="173"/>
      <c r="G692" s="64"/>
      <c r="H692" s="64"/>
      <c r="I692" s="64"/>
      <c r="J692" s="64"/>
      <c r="K692" s="64"/>
      <c r="L692" s="64"/>
      <c r="M692" s="64"/>
      <c r="N692" s="64"/>
      <c r="O692" s="64"/>
      <c r="P692" s="64"/>
      <c r="Q692" s="64"/>
      <c r="R692" s="64"/>
      <c r="S692" s="64"/>
      <c r="T692" s="64"/>
      <c r="U692" s="64"/>
      <c r="V692" s="64"/>
      <c r="W692" s="64"/>
      <c r="X692" s="64"/>
    </row>
    <row r="693">
      <c r="A693" s="64"/>
      <c r="B693" s="220"/>
      <c r="C693" s="21"/>
      <c r="D693" s="21"/>
      <c r="E693" s="64"/>
      <c r="F693" s="173"/>
      <c r="G693" s="64"/>
      <c r="H693" s="64"/>
      <c r="I693" s="64"/>
      <c r="J693" s="64"/>
      <c r="K693" s="64"/>
      <c r="L693" s="64"/>
      <c r="M693" s="64"/>
      <c r="N693" s="64"/>
      <c r="O693" s="64"/>
      <c r="P693" s="64"/>
      <c r="Q693" s="64"/>
      <c r="R693" s="64"/>
      <c r="S693" s="64"/>
      <c r="T693" s="64"/>
      <c r="U693" s="64"/>
      <c r="V693" s="64"/>
      <c r="W693" s="64"/>
      <c r="X693" s="64"/>
    </row>
    <row r="694">
      <c r="A694" s="64"/>
      <c r="B694" s="220"/>
      <c r="C694" s="21"/>
      <c r="D694" s="21"/>
      <c r="E694" s="64"/>
      <c r="F694" s="173"/>
      <c r="G694" s="64"/>
      <c r="H694" s="64"/>
      <c r="I694" s="64"/>
      <c r="J694" s="64"/>
      <c r="K694" s="64"/>
      <c r="L694" s="64"/>
      <c r="M694" s="64"/>
      <c r="N694" s="64"/>
      <c r="O694" s="64"/>
      <c r="P694" s="64"/>
      <c r="Q694" s="64"/>
      <c r="R694" s="64"/>
      <c r="S694" s="64"/>
      <c r="T694" s="64"/>
      <c r="U694" s="64"/>
      <c r="V694" s="64"/>
      <c r="W694" s="64"/>
      <c r="X694" s="64"/>
    </row>
    <row r="695">
      <c r="A695" s="64"/>
      <c r="B695" s="220"/>
      <c r="C695" s="21"/>
      <c r="D695" s="21"/>
      <c r="E695" s="64"/>
      <c r="F695" s="173"/>
      <c r="G695" s="64"/>
      <c r="H695" s="64"/>
      <c r="I695" s="64"/>
      <c r="J695" s="64"/>
      <c r="K695" s="64"/>
      <c r="L695" s="64"/>
      <c r="M695" s="64"/>
      <c r="N695" s="64"/>
      <c r="O695" s="64"/>
      <c r="P695" s="64"/>
      <c r="Q695" s="64"/>
      <c r="R695" s="64"/>
      <c r="S695" s="64"/>
      <c r="T695" s="64"/>
      <c r="U695" s="64"/>
      <c r="V695" s="64"/>
      <c r="W695" s="64"/>
      <c r="X695" s="64"/>
    </row>
    <row r="696">
      <c r="A696" s="64"/>
      <c r="B696" s="220"/>
      <c r="C696" s="21"/>
      <c r="D696" s="21"/>
      <c r="E696" s="64"/>
      <c r="F696" s="173"/>
      <c r="G696" s="64"/>
      <c r="H696" s="64"/>
      <c r="I696" s="64"/>
      <c r="J696" s="64"/>
      <c r="K696" s="64"/>
      <c r="L696" s="64"/>
      <c r="M696" s="64"/>
      <c r="N696" s="64"/>
      <c r="O696" s="64"/>
      <c r="P696" s="64"/>
      <c r="Q696" s="64"/>
      <c r="R696" s="64"/>
      <c r="S696" s="64"/>
      <c r="T696" s="64"/>
      <c r="U696" s="64"/>
      <c r="V696" s="64"/>
      <c r="W696" s="64"/>
      <c r="X696" s="64"/>
    </row>
    <row r="697">
      <c r="A697" s="64"/>
      <c r="B697" s="220"/>
      <c r="C697" s="21"/>
      <c r="D697" s="21"/>
      <c r="E697" s="64"/>
      <c r="F697" s="173"/>
      <c r="G697" s="64"/>
      <c r="H697" s="64"/>
      <c r="I697" s="64"/>
      <c r="J697" s="64"/>
      <c r="K697" s="64"/>
      <c r="L697" s="64"/>
      <c r="M697" s="64"/>
      <c r="N697" s="64"/>
      <c r="O697" s="64"/>
      <c r="P697" s="64"/>
      <c r="Q697" s="64"/>
      <c r="R697" s="64"/>
      <c r="S697" s="64"/>
      <c r="T697" s="64"/>
      <c r="U697" s="64"/>
      <c r="V697" s="64"/>
      <c r="W697" s="64"/>
      <c r="X697" s="64"/>
    </row>
    <row r="698">
      <c r="A698" s="64"/>
      <c r="B698" s="220"/>
      <c r="C698" s="21"/>
      <c r="D698" s="21"/>
      <c r="E698" s="64"/>
      <c r="F698" s="173"/>
      <c r="G698" s="64"/>
      <c r="H698" s="64"/>
      <c r="I698" s="64"/>
      <c r="J698" s="64"/>
      <c r="K698" s="64"/>
      <c r="L698" s="64"/>
      <c r="M698" s="64"/>
      <c r="N698" s="64"/>
      <c r="O698" s="64"/>
      <c r="P698" s="64"/>
      <c r="Q698" s="64"/>
      <c r="R698" s="64"/>
      <c r="S698" s="64"/>
      <c r="T698" s="64"/>
      <c r="U698" s="64"/>
      <c r="V698" s="64"/>
      <c r="W698" s="64"/>
      <c r="X698" s="64"/>
    </row>
    <row r="699">
      <c r="A699" s="64"/>
      <c r="B699" s="220"/>
      <c r="C699" s="21"/>
      <c r="D699" s="21"/>
      <c r="E699" s="64"/>
      <c r="F699" s="173"/>
      <c r="G699" s="64"/>
      <c r="H699" s="64"/>
      <c r="I699" s="64"/>
      <c r="J699" s="64"/>
      <c r="K699" s="64"/>
      <c r="L699" s="64"/>
      <c r="M699" s="64"/>
      <c r="N699" s="64"/>
      <c r="O699" s="64"/>
      <c r="P699" s="64"/>
      <c r="Q699" s="64"/>
      <c r="R699" s="64"/>
      <c r="S699" s="64"/>
      <c r="T699" s="64"/>
      <c r="U699" s="64"/>
      <c r="V699" s="64"/>
      <c r="W699" s="64"/>
      <c r="X699" s="64"/>
    </row>
    <row r="700">
      <c r="A700" s="64"/>
      <c r="B700" s="220"/>
      <c r="C700" s="21"/>
      <c r="D700" s="21"/>
      <c r="E700" s="64"/>
      <c r="F700" s="173"/>
      <c r="G700" s="64"/>
      <c r="H700" s="64"/>
      <c r="I700" s="64"/>
      <c r="J700" s="64"/>
      <c r="K700" s="64"/>
      <c r="L700" s="64"/>
      <c r="M700" s="64"/>
      <c r="N700" s="64"/>
      <c r="O700" s="64"/>
      <c r="P700" s="64"/>
      <c r="Q700" s="64"/>
      <c r="R700" s="64"/>
      <c r="S700" s="64"/>
      <c r="T700" s="64"/>
      <c r="U700" s="64"/>
      <c r="V700" s="64"/>
      <c r="W700" s="64"/>
      <c r="X700" s="64"/>
    </row>
    <row r="701">
      <c r="A701" s="64"/>
      <c r="B701" s="220"/>
      <c r="C701" s="21"/>
      <c r="D701" s="21"/>
      <c r="E701" s="64"/>
      <c r="F701" s="64"/>
      <c r="G701" s="64"/>
      <c r="H701" s="64"/>
      <c r="I701" s="64"/>
      <c r="J701" s="64"/>
      <c r="K701" s="64"/>
      <c r="L701" s="64"/>
      <c r="M701" s="64"/>
      <c r="N701" s="64"/>
      <c r="O701" s="64"/>
      <c r="P701" s="64"/>
      <c r="Q701" s="64"/>
      <c r="R701" s="64"/>
      <c r="S701" s="64"/>
      <c r="T701" s="64"/>
      <c r="U701" s="64"/>
      <c r="V701" s="64"/>
      <c r="W701" s="64"/>
      <c r="X701" s="64"/>
    </row>
    <row r="702">
      <c r="A702" s="64"/>
      <c r="B702" s="220"/>
      <c r="C702" s="21"/>
      <c r="D702" s="21"/>
      <c r="E702" s="64"/>
      <c r="F702" s="64"/>
      <c r="G702" s="64"/>
      <c r="H702" s="64"/>
      <c r="I702" s="64"/>
      <c r="J702" s="64"/>
      <c r="K702" s="64"/>
      <c r="L702" s="64"/>
      <c r="M702" s="64"/>
      <c r="N702" s="64"/>
      <c r="O702" s="64"/>
      <c r="P702" s="64"/>
      <c r="Q702" s="64"/>
      <c r="R702" s="64"/>
      <c r="S702" s="64"/>
      <c r="T702" s="64"/>
      <c r="U702" s="64"/>
      <c r="V702" s="64"/>
      <c r="W702" s="64"/>
      <c r="X702" s="64"/>
    </row>
    <row r="703">
      <c r="A703" s="64"/>
      <c r="B703" s="220"/>
      <c r="C703" s="21"/>
      <c r="D703" s="21"/>
      <c r="E703" s="64"/>
      <c r="F703" s="64"/>
      <c r="G703" s="64"/>
      <c r="H703" s="64"/>
      <c r="I703" s="64"/>
      <c r="J703" s="64"/>
      <c r="K703" s="64"/>
      <c r="L703" s="64"/>
      <c r="M703" s="64"/>
      <c r="N703" s="64"/>
      <c r="O703" s="64"/>
      <c r="P703" s="64"/>
      <c r="Q703" s="64"/>
      <c r="R703" s="64"/>
      <c r="S703" s="64"/>
      <c r="T703" s="64"/>
      <c r="U703" s="64"/>
      <c r="V703" s="64"/>
      <c r="W703" s="64"/>
      <c r="X703" s="64"/>
    </row>
    <row r="704">
      <c r="A704" s="64"/>
      <c r="B704" s="220"/>
      <c r="C704" s="21"/>
      <c r="D704" s="21"/>
      <c r="E704" s="64"/>
      <c r="F704" s="64"/>
      <c r="G704" s="64"/>
      <c r="H704" s="64"/>
      <c r="I704" s="64"/>
      <c r="J704" s="64"/>
      <c r="K704" s="64"/>
      <c r="L704" s="64"/>
      <c r="M704" s="64"/>
      <c r="N704" s="64"/>
      <c r="O704" s="64"/>
      <c r="P704" s="64"/>
      <c r="Q704" s="64"/>
      <c r="R704" s="64"/>
      <c r="S704" s="64"/>
      <c r="T704" s="64"/>
      <c r="U704" s="64"/>
      <c r="V704" s="64"/>
      <c r="W704" s="64"/>
      <c r="X704" s="64"/>
    </row>
    <row r="705">
      <c r="A705" s="64"/>
      <c r="B705" s="220"/>
      <c r="C705" s="21"/>
      <c r="D705" s="21"/>
      <c r="E705" s="64"/>
      <c r="F705" s="64"/>
      <c r="G705" s="64"/>
      <c r="H705" s="64"/>
      <c r="I705" s="64"/>
      <c r="J705" s="64"/>
      <c r="K705" s="64"/>
      <c r="L705" s="64"/>
      <c r="M705" s="64"/>
      <c r="N705" s="64"/>
      <c r="O705" s="64"/>
      <c r="P705" s="64"/>
      <c r="Q705" s="64"/>
      <c r="R705" s="64"/>
      <c r="S705" s="64"/>
      <c r="T705" s="64"/>
      <c r="U705" s="64"/>
      <c r="V705" s="64"/>
      <c r="W705" s="64"/>
      <c r="X705" s="64"/>
    </row>
    <row r="706">
      <c r="A706" s="64"/>
      <c r="B706" s="220"/>
      <c r="C706" s="21"/>
      <c r="D706" s="21"/>
      <c r="E706" s="64"/>
      <c r="F706" s="64"/>
      <c r="G706" s="64"/>
      <c r="H706" s="64"/>
      <c r="I706" s="64"/>
      <c r="J706" s="64"/>
      <c r="K706" s="64"/>
      <c r="L706" s="64"/>
      <c r="M706" s="64"/>
      <c r="N706" s="64"/>
      <c r="O706" s="64"/>
      <c r="P706" s="64"/>
      <c r="Q706" s="64"/>
      <c r="R706" s="64"/>
      <c r="S706" s="64"/>
      <c r="T706" s="64"/>
      <c r="U706" s="64"/>
      <c r="V706" s="64"/>
      <c r="W706" s="64"/>
      <c r="X706" s="64"/>
    </row>
    <row r="707">
      <c r="A707" s="64"/>
      <c r="B707" s="220"/>
      <c r="C707" s="21"/>
      <c r="D707" s="21"/>
      <c r="E707" s="64"/>
      <c r="F707" s="64"/>
      <c r="G707" s="64"/>
      <c r="H707" s="64"/>
      <c r="I707" s="64"/>
      <c r="J707" s="64"/>
      <c r="K707" s="64"/>
      <c r="L707" s="64"/>
      <c r="M707" s="64"/>
      <c r="N707" s="64"/>
      <c r="O707" s="64"/>
      <c r="P707" s="64"/>
      <c r="Q707" s="64"/>
      <c r="R707" s="64"/>
      <c r="S707" s="64"/>
      <c r="T707" s="64"/>
      <c r="U707" s="64"/>
      <c r="V707" s="64"/>
      <c r="W707" s="64"/>
      <c r="X707" s="64"/>
    </row>
    <row r="708">
      <c r="A708" s="64"/>
      <c r="B708" s="220"/>
      <c r="C708" s="21"/>
      <c r="D708" s="21"/>
      <c r="E708" s="64"/>
      <c r="F708" s="64"/>
      <c r="G708" s="64"/>
      <c r="H708" s="64"/>
      <c r="I708" s="64"/>
      <c r="J708" s="64"/>
      <c r="K708" s="64"/>
      <c r="L708" s="64"/>
      <c r="M708" s="64"/>
      <c r="N708" s="64"/>
      <c r="O708" s="64"/>
      <c r="P708" s="64"/>
      <c r="Q708" s="64"/>
      <c r="R708" s="64"/>
      <c r="S708" s="64"/>
      <c r="T708" s="64"/>
      <c r="U708" s="64"/>
      <c r="V708" s="64"/>
      <c r="W708" s="64"/>
      <c r="X708" s="64"/>
    </row>
    <row r="709">
      <c r="A709" s="64"/>
      <c r="B709" s="220"/>
      <c r="C709" s="21"/>
      <c r="D709" s="21"/>
      <c r="E709" s="64"/>
      <c r="F709" s="64"/>
      <c r="G709" s="64"/>
      <c r="H709" s="64"/>
      <c r="I709" s="64"/>
      <c r="J709" s="64"/>
      <c r="K709" s="64"/>
      <c r="L709" s="64"/>
      <c r="M709" s="64"/>
      <c r="N709" s="64"/>
      <c r="O709" s="64"/>
      <c r="P709" s="64"/>
      <c r="Q709" s="64"/>
      <c r="R709" s="64"/>
      <c r="S709" s="64"/>
      <c r="T709" s="64"/>
      <c r="U709" s="64"/>
      <c r="V709" s="64"/>
      <c r="W709" s="64"/>
      <c r="X709" s="64"/>
    </row>
    <row r="710">
      <c r="A710" s="64"/>
      <c r="B710" s="220"/>
      <c r="C710" s="21"/>
      <c r="D710" s="21"/>
      <c r="E710" s="64"/>
      <c r="F710" s="64"/>
      <c r="G710" s="64"/>
      <c r="H710" s="64"/>
      <c r="I710" s="64"/>
      <c r="J710" s="64"/>
      <c r="K710" s="64"/>
      <c r="L710" s="64"/>
      <c r="M710" s="64"/>
      <c r="N710" s="64"/>
      <c r="O710" s="64"/>
      <c r="P710" s="64"/>
      <c r="Q710" s="64"/>
      <c r="R710" s="64"/>
      <c r="S710" s="64"/>
      <c r="T710" s="64"/>
      <c r="U710" s="64"/>
      <c r="V710" s="64"/>
      <c r="W710" s="64"/>
      <c r="X710" s="64"/>
    </row>
    <row r="711">
      <c r="A711" s="64"/>
      <c r="B711" s="220"/>
      <c r="C711" s="21"/>
      <c r="D711" s="21"/>
      <c r="E711" s="64"/>
      <c r="F711" s="64"/>
      <c r="G711" s="64"/>
      <c r="H711" s="64"/>
      <c r="I711" s="64"/>
      <c r="J711" s="64"/>
      <c r="K711" s="64"/>
      <c r="L711" s="64"/>
      <c r="M711" s="64"/>
      <c r="N711" s="64"/>
      <c r="O711" s="64"/>
      <c r="P711" s="64"/>
      <c r="Q711" s="64"/>
      <c r="R711" s="64"/>
      <c r="S711" s="64"/>
      <c r="T711" s="64"/>
      <c r="U711" s="64"/>
      <c r="V711" s="64"/>
      <c r="W711" s="64"/>
      <c r="X711" s="64"/>
    </row>
    <row r="712">
      <c r="A712" s="64"/>
      <c r="B712" s="220"/>
      <c r="C712" s="21"/>
      <c r="D712" s="21"/>
      <c r="E712" s="64"/>
      <c r="F712" s="64"/>
      <c r="G712" s="64"/>
      <c r="H712" s="64"/>
      <c r="I712" s="64"/>
      <c r="J712" s="64"/>
      <c r="K712" s="64"/>
      <c r="L712" s="64"/>
      <c r="M712" s="64"/>
      <c r="N712" s="64"/>
      <c r="O712" s="64"/>
      <c r="P712" s="64"/>
      <c r="Q712" s="64"/>
      <c r="R712" s="64"/>
      <c r="S712" s="64"/>
      <c r="T712" s="64"/>
      <c r="U712" s="64"/>
      <c r="V712" s="64"/>
      <c r="W712" s="64"/>
      <c r="X712" s="64"/>
    </row>
    <row r="713">
      <c r="A713" s="64"/>
      <c r="B713" s="220"/>
      <c r="C713" s="21"/>
      <c r="D713" s="21"/>
      <c r="E713" s="64"/>
      <c r="F713" s="64"/>
      <c r="G713" s="64"/>
      <c r="H713" s="64"/>
      <c r="I713" s="64"/>
      <c r="J713" s="64"/>
      <c r="K713" s="64"/>
      <c r="L713" s="64"/>
      <c r="M713" s="64"/>
      <c r="N713" s="64"/>
      <c r="O713" s="64"/>
      <c r="P713" s="64"/>
      <c r="Q713" s="64"/>
      <c r="R713" s="64"/>
      <c r="S713" s="64"/>
      <c r="T713" s="64"/>
      <c r="U713" s="64"/>
      <c r="V713" s="64"/>
      <c r="W713" s="64"/>
      <c r="X713" s="64"/>
    </row>
    <row r="714">
      <c r="A714" s="64"/>
      <c r="B714" s="220"/>
      <c r="C714" s="21"/>
      <c r="D714" s="21"/>
      <c r="E714" s="64"/>
      <c r="F714" s="64"/>
      <c r="G714" s="64"/>
      <c r="H714" s="64"/>
      <c r="I714" s="64"/>
      <c r="J714" s="64"/>
      <c r="K714" s="64"/>
      <c r="L714" s="64"/>
      <c r="M714" s="64"/>
      <c r="N714" s="64"/>
      <c r="O714" s="64"/>
      <c r="P714" s="64"/>
      <c r="Q714" s="64"/>
      <c r="R714" s="64"/>
      <c r="S714" s="64"/>
      <c r="T714" s="64"/>
      <c r="U714" s="64"/>
      <c r="V714" s="64"/>
      <c r="W714" s="64"/>
      <c r="X714" s="64"/>
    </row>
    <row r="715">
      <c r="A715" s="64"/>
      <c r="B715" s="220"/>
      <c r="C715" s="21"/>
      <c r="D715" s="21"/>
      <c r="E715" s="64"/>
      <c r="F715" s="64"/>
      <c r="G715" s="64"/>
      <c r="H715" s="64"/>
      <c r="I715" s="64"/>
      <c r="J715" s="64"/>
      <c r="K715" s="64"/>
      <c r="L715" s="64"/>
      <c r="M715" s="64"/>
      <c r="N715" s="64"/>
      <c r="O715" s="64"/>
      <c r="P715" s="64"/>
      <c r="Q715" s="64"/>
      <c r="R715" s="64"/>
      <c r="S715" s="64"/>
      <c r="T715" s="64"/>
      <c r="U715" s="64"/>
      <c r="V715" s="64"/>
      <c r="W715" s="64"/>
      <c r="X715" s="64"/>
    </row>
    <row r="716">
      <c r="A716" s="64"/>
      <c r="B716" s="220"/>
      <c r="C716" s="21"/>
      <c r="D716" s="21"/>
      <c r="E716" s="64"/>
      <c r="F716" s="64"/>
      <c r="G716" s="64"/>
      <c r="H716" s="64"/>
      <c r="I716" s="64"/>
      <c r="J716" s="64"/>
      <c r="K716" s="64"/>
      <c r="L716" s="64"/>
      <c r="M716" s="64"/>
      <c r="N716" s="64"/>
      <c r="O716" s="64"/>
      <c r="P716" s="64"/>
      <c r="Q716" s="64"/>
      <c r="R716" s="64"/>
      <c r="S716" s="64"/>
      <c r="T716" s="64"/>
      <c r="U716" s="64"/>
      <c r="V716" s="64"/>
      <c r="W716" s="64"/>
      <c r="X716" s="64"/>
    </row>
    <row r="717">
      <c r="A717" s="64"/>
      <c r="B717" s="220"/>
      <c r="C717" s="21"/>
      <c r="D717" s="21"/>
      <c r="E717" s="64"/>
      <c r="F717" s="64"/>
      <c r="G717" s="64"/>
      <c r="H717" s="64"/>
      <c r="I717" s="64"/>
      <c r="J717" s="64"/>
      <c r="K717" s="64"/>
      <c r="L717" s="64"/>
      <c r="M717" s="64"/>
      <c r="N717" s="64"/>
      <c r="O717" s="64"/>
      <c r="P717" s="64"/>
      <c r="Q717" s="64"/>
      <c r="R717" s="64"/>
      <c r="S717" s="64"/>
      <c r="T717" s="64"/>
      <c r="U717" s="64"/>
      <c r="V717" s="64"/>
      <c r="W717" s="64"/>
      <c r="X717" s="64"/>
    </row>
    <row r="718">
      <c r="A718" s="64"/>
      <c r="B718" s="220"/>
      <c r="C718" s="21"/>
      <c r="D718" s="21"/>
      <c r="E718" s="64"/>
      <c r="F718" s="64"/>
      <c r="G718" s="64"/>
      <c r="H718" s="64"/>
      <c r="I718" s="64"/>
      <c r="J718" s="64"/>
      <c r="K718" s="64"/>
      <c r="L718" s="64"/>
      <c r="M718" s="64"/>
      <c r="N718" s="64"/>
      <c r="O718" s="64"/>
      <c r="P718" s="64"/>
      <c r="Q718" s="64"/>
      <c r="R718" s="64"/>
      <c r="S718" s="64"/>
      <c r="T718" s="64"/>
      <c r="U718" s="64"/>
      <c r="V718" s="64"/>
      <c r="W718" s="64"/>
      <c r="X718" s="64"/>
    </row>
    <row r="719">
      <c r="A719" s="64"/>
      <c r="B719" s="220"/>
      <c r="C719" s="21"/>
      <c r="D719" s="21"/>
      <c r="E719" s="64"/>
      <c r="F719" s="64"/>
      <c r="G719" s="64"/>
      <c r="H719" s="64"/>
      <c r="I719" s="64"/>
      <c r="J719" s="64"/>
      <c r="K719" s="64"/>
      <c r="L719" s="64"/>
      <c r="M719" s="64"/>
      <c r="N719" s="64"/>
      <c r="O719" s="64"/>
      <c r="P719" s="64"/>
      <c r="Q719" s="64"/>
      <c r="R719" s="64"/>
      <c r="S719" s="64"/>
      <c r="T719" s="64"/>
      <c r="U719" s="64"/>
      <c r="V719" s="64"/>
      <c r="W719" s="64"/>
      <c r="X719" s="64"/>
    </row>
    <row r="720">
      <c r="A720" s="64"/>
      <c r="B720" s="220"/>
      <c r="C720" s="21"/>
      <c r="D720" s="21"/>
      <c r="E720" s="64"/>
      <c r="F720" s="64"/>
      <c r="G720" s="64"/>
      <c r="H720" s="64"/>
      <c r="I720" s="64"/>
      <c r="J720" s="64"/>
      <c r="K720" s="64"/>
      <c r="L720" s="64"/>
      <c r="M720" s="64"/>
      <c r="N720" s="64"/>
      <c r="O720" s="64"/>
      <c r="P720" s="64"/>
      <c r="Q720" s="64"/>
      <c r="R720" s="64"/>
      <c r="S720" s="64"/>
      <c r="T720" s="64"/>
      <c r="U720" s="64"/>
      <c r="V720" s="64"/>
      <c r="W720" s="64"/>
      <c r="X720" s="64"/>
    </row>
    <row r="721">
      <c r="A721" s="64"/>
      <c r="B721" s="220"/>
      <c r="C721" s="21"/>
      <c r="D721" s="21"/>
      <c r="E721" s="64"/>
      <c r="F721" s="64"/>
      <c r="G721" s="64"/>
      <c r="H721" s="64"/>
      <c r="I721" s="64"/>
      <c r="J721" s="64"/>
      <c r="K721" s="64"/>
      <c r="L721" s="64"/>
      <c r="M721" s="64"/>
      <c r="N721" s="64"/>
      <c r="O721" s="64"/>
      <c r="P721" s="64"/>
      <c r="Q721" s="64"/>
      <c r="R721" s="64"/>
      <c r="S721" s="64"/>
      <c r="T721" s="64"/>
      <c r="U721" s="64"/>
      <c r="V721" s="64"/>
      <c r="W721" s="64"/>
      <c r="X721" s="64"/>
    </row>
    <row r="722">
      <c r="A722" s="64"/>
      <c r="B722" s="220"/>
      <c r="C722" s="21"/>
      <c r="D722" s="21"/>
      <c r="E722" s="64"/>
      <c r="F722" s="64"/>
      <c r="G722" s="64"/>
      <c r="H722" s="64"/>
      <c r="I722" s="64"/>
      <c r="J722" s="64"/>
      <c r="K722" s="64"/>
      <c r="L722" s="64"/>
      <c r="M722" s="64"/>
      <c r="N722" s="64"/>
      <c r="O722" s="64"/>
      <c r="P722" s="64"/>
      <c r="Q722" s="64"/>
      <c r="R722" s="64"/>
      <c r="S722" s="64"/>
      <c r="T722" s="64"/>
      <c r="U722" s="64"/>
      <c r="V722" s="64"/>
      <c r="W722" s="64"/>
      <c r="X722" s="64"/>
    </row>
    <row r="723">
      <c r="A723" s="64"/>
      <c r="B723" s="220"/>
      <c r="C723" s="21"/>
      <c r="D723" s="21"/>
      <c r="E723" s="64"/>
      <c r="F723" s="64"/>
      <c r="G723" s="64"/>
      <c r="H723" s="64"/>
      <c r="I723" s="64"/>
      <c r="J723" s="64"/>
      <c r="K723" s="64"/>
      <c r="L723" s="64"/>
      <c r="M723" s="64"/>
      <c r="N723" s="64"/>
      <c r="O723" s="64"/>
      <c r="P723" s="64"/>
      <c r="Q723" s="64"/>
      <c r="R723" s="64"/>
      <c r="S723" s="64"/>
      <c r="T723" s="64"/>
      <c r="U723" s="64"/>
      <c r="V723" s="64"/>
      <c r="W723" s="64"/>
      <c r="X723" s="64"/>
    </row>
    <row r="724">
      <c r="A724" s="64"/>
      <c r="B724" s="220"/>
      <c r="C724" s="21"/>
      <c r="D724" s="21"/>
      <c r="E724" s="64"/>
      <c r="F724" s="64"/>
      <c r="G724" s="64"/>
      <c r="H724" s="64"/>
      <c r="I724" s="64"/>
      <c r="J724" s="64"/>
      <c r="K724" s="64"/>
      <c r="L724" s="64"/>
      <c r="M724" s="64"/>
      <c r="N724" s="64"/>
      <c r="O724" s="64"/>
      <c r="P724" s="64"/>
      <c r="Q724" s="64"/>
      <c r="R724" s="64"/>
      <c r="S724" s="64"/>
      <c r="T724" s="64"/>
      <c r="U724" s="64"/>
      <c r="V724" s="64"/>
      <c r="W724" s="64"/>
      <c r="X724" s="64"/>
    </row>
    <row r="725">
      <c r="A725" s="64"/>
      <c r="B725" s="220"/>
      <c r="C725" s="21"/>
      <c r="D725" s="21"/>
      <c r="E725" s="64"/>
      <c r="F725" s="64"/>
      <c r="G725" s="64"/>
      <c r="H725" s="64"/>
      <c r="I725" s="64"/>
      <c r="J725" s="64"/>
      <c r="K725" s="64"/>
      <c r="L725" s="64"/>
      <c r="M725" s="64"/>
      <c r="N725" s="64"/>
      <c r="O725" s="64"/>
      <c r="P725" s="64"/>
      <c r="Q725" s="64"/>
      <c r="R725" s="64"/>
      <c r="S725" s="64"/>
      <c r="T725" s="64"/>
      <c r="U725" s="64"/>
      <c r="V725" s="64"/>
      <c r="W725" s="64"/>
      <c r="X725" s="64"/>
    </row>
    <row r="726">
      <c r="A726" s="64"/>
      <c r="B726" s="220"/>
      <c r="C726" s="21"/>
      <c r="D726" s="21"/>
      <c r="E726" s="64"/>
      <c r="F726" s="64"/>
      <c r="G726" s="64"/>
      <c r="H726" s="64"/>
      <c r="I726" s="64"/>
      <c r="J726" s="64"/>
      <c r="K726" s="64"/>
      <c r="L726" s="64"/>
      <c r="M726" s="64"/>
      <c r="N726" s="64"/>
      <c r="O726" s="64"/>
      <c r="P726" s="64"/>
      <c r="Q726" s="64"/>
      <c r="R726" s="64"/>
      <c r="S726" s="64"/>
      <c r="T726" s="64"/>
      <c r="U726" s="64"/>
      <c r="V726" s="64"/>
      <c r="W726" s="64"/>
      <c r="X726" s="64"/>
    </row>
    <row r="727">
      <c r="A727" s="64"/>
      <c r="B727" s="220"/>
      <c r="C727" s="21"/>
      <c r="D727" s="21"/>
      <c r="E727" s="64"/>
      <c r="F727" s="64"/>
      <c r="G727" s="64"/>
      <c r="H727" s="64"/>
      <c r="I727" s="64"/>
      <c r="J727" s="64"/>
      <c r="K727" s="64"/>
      <c r="L727" s="64"/>
      <c r="M727" s="64"/>
      <c r="N727" s="64"/>
      <c r="O727" s="64"/>
      <c r="P727" s="64"/>
      <c r="Q727" s="64"/>
      <c r="R727" s="64"/>
      <c r="S727" s="64"/>
      <c r="T727" s="64"/>
      <c r="U727" s="64"/>
      <c r="V727" s="64"/>
      <c r="W727" s="64"/>
      <c r="X727" s="64"/>
    </row>
    <row r="728">
      <c r="A728" s="64"/>
      <c r="B728" s="220"/>
      <c r="C728" s="21"/>
      <c r="D728" s="21"/>
      <c r="E728" s="64"/>
      <c r="F728" s="64"/>
      <c r="G728" s="64"/>
      <c r="H728" s="64"/>
      <c r="I728" s="64"/>
      <c r="J728" s="64"/>
      <c r="K728" s="64"/>
      <c r="L728" s="64"/>
      <c r="M728" s="64"/>
      <c r="N728" s="64"/>
      <c r="O728" s="64"/>
      <c r="P728" s="64"/>
      <c r="Q728" s="64"/>
      <c r="R728" s="64"/>
      <c r="S728" s="64"/>
      <c r="T728" s="64"/>
      <c r="U728" s="64"/>
      <c r="V728" s="64"/>
      <c r="W728" s="64"/>
      <c r="X728" s="64"/>
    </row>
    <row r="729">
      <c r="A729" s="64"/>
      <c r="B729" s="220"/>
      <c r="C729" s="21"/>
      <c r="D729" s="21"/>
      <c r="E729" s="64"/>
      <c r="F729" s="64"/>
      <c r="G729" s="64"/>
      <c r="H729" s="64"/>
      <c r="I729" s="64"/>
      <c r="J729" s="64"/>
      <c r="K729" s="64"/>
      <c r="L729" s="64"/>
      <c r="M729" s="64"/>
      <c r="N729" s="64"/>
      <c r="O729" s="64"/>
      <c r="P729" s="64"/>
      <c r="Q729" s="64"/>
      <c r="R729" s="64"/>
      <c r="S729" s="64"/>
      <c r="T729" s="64"/>
      <c r="U729" s="64"/>
      <c r="V729" s="64"/>
      <c r="W729" s="64"/>
      <c r="X729" s="64"/>
    </row>
    <row r="730">
      <c r="A730" s="64"/>
      <c r="B730" s="220"/>
      <c r="C730" s="21"/>
      <c r="D730" s="21"/>
      <c r="E730" s="64"/>
      <c r="F730" s="64"/>
      <c r="G730" s="64"/>
      <c r="H730" s="64"/>
      <c r="I730" s="64"/>
      <c r="J730" s="64"/>
      <c r="K730" s="64"/>
      <c r="L730" s="64"/>
      <c r="M730" s="64"/>
      <c r="N730" s="64"/>
      <c r="O730" s="64"/>
      <c r="P730" s="64"/>
      <c r="Q730" s="64"/>
      <c r="R730" s="64"/>
      <c r="S730" s="64"/>
      <c r="T730" s="64"/>
      <c r="U730" s="64"/>
      <c r="V730" s="64"/>
      <c r="W730" s="64"/>
      <c r="X730" s="64"/>
    </row>
    <row r="731">
      <c r="A731" s="64"/>
      <c r="B731" s="220"/>
      <c r="C731" s="21"/>
      <c r="D731" s="21"/>
      <c r="E731" s="64"/>
      <c r="F731" s="64"/>
      <c r="G731" s="64"/>
      <c r="H731" s="64"/>
      <c r="I731" s="64"/>
      <c r="J731" s="64"/>
      <c r="K731" s="64"/>
      <c r="L731" s="64"/>
      <c r="M731" s="64"/>
      <c r="N731" s="64"/>
      <c r="O731" s="64"/>
      <c r="P731" s="64"/>
      <c r="Q731" s="64"/>
      <c r="R731" s="64"/>
      <c r="S731" s="64"/>
      <c r="T731" s="64"/>
      <c r="U731" s="64"/>
      <c r="V731" s="64"/>
      <c r="W731" s="64"/>
      <c r="X731" s="64"/>
    </row>
    <row r="732">
      <c r="A732" s="64"/>
      <c r="B732" s="220"/>
      <c r="C732" s="21"/>
      <c r="D732" s="21"/>
      <c r="E732" s="64"/>
      <c r="F732" s="64"/>
      <c r="G732" s="64"/>
      <c r="H732" s="64"/>
      <c r="I732" s="64"/>
      <c r="J732" s="64"/>
      <c r="K732" s="64"/>
      <c r="L732" s="64"/>
      <c r="M732" s="64"/>
      <c r="N732" s="64"/>
      <c r="O732" s="64"/>
      <c r="P732" s="64"/>
      <c r="Q732" s="64"/>
      <c r="R732" s="64"/>
      <c r="S732" s="64"/>
      <c r="T732" s="64"/>
      <c r="U732" s="64"/>
      <c r="V732" s="64"/>
      <c r="W732" s="64"/>
      <c r="X732" s="64"/>
    </row>
    <row r="733">
      <c r="A733" s="64"/>
      <c r="B733" s="220"/>
      <c r="C733" s="21"/>
      <c r="D733" s="21"/>
      <c r="E733" s="64"/>
      <c r="F733" s="64"/>
      <c r="G733" s="64"/>
      <c r="H733" s="64"/>
      <c r="I733" s="64"/>
      <c r="J733" s="64"/>
      <c r="K733" s="64"/>
      <c r="L733" s="64"/>
      <c r="M733" s="64"/>
      <c r="N733" s="64"/>
      <c r="O733" s="64"/>
      <c r="P733" s="64"/>
      <c r="Q733" s="64"/>
      <c r="R733" s="64"/>
      <c r="S733" s="64"/>
      <c r="T733" s="64"/>
      <c r="U733" s="64"/>
      <c r="V733" s="64"/>
      <c r="W733" s="64"/>
      <c r="X733" s="64"/>
    </row>
    <row r="734">
      <c r="A734" s="64"/>
      <c r="B734" s="220"/>
      <c r="C734" s="21"/>
      <c r="D734" s="21"/>
      <c r="E734" s="64"/>
      <c r="F734" s="64"/>
      <c r="G734" s="64"/>
      <c r="H734" s="64"/>
      <c r="I734" s="64"/>
      <c r="J734" s="64"/>
      <c r="K734" s="64"/>
      <c r="L734" s="64"/>
      <c r="M734" s="64"/>
      <c r="N734" s="64"/>
      <c r="O734" s="64"/>
      <c r="P734" s="64"/>
      <c r="Q734" s="64"/>
      <c r="R734" s="64"/>
      <c r="S734" s="64"/>
      <c r="T734" s="64"/>
      <c r="U734" s="64"/>
      <c r="V734" s="64"/>
      <c r="W734" s="64"/>
      <c r="X734" s="64"/>
    </row>
    <row r="735">
      <c r="A735" s="64"/>
      <c r="B735" s="220"/>
      <c r="C735" s="21"/>
      <c r="D735" s="21"/>
      <c r="E735" s="64"/>
      <c r="F735" s="64"/>
      <c r="G735" s="64"/>
      <c r="H735" s="64"/>
      <c r="I735" s="64"/>
      <c r="J735" s="64"/>
      <c r="K735" s="64"/>
      <c r="L735" s="64"/>
      <c r="M735" s="64"/>
      <c r="N735" s="64"/>
      <c r="O735" s="64"/>
      <c r="P735" s="64"/>
      <c r="Q735" s="64"/>
      <c r="R735" s="64"/>
      <c r="S735" s="64"/>
      <c r="T735" s="64"/>
      <c r="U735" s="64"/>
      <c r="V735" s="64"/>
      <c r="W735" s="64"/>
      <c r="X735" s="64"/>
    </row>
    <row r="736">
      <c r="A736" s="64"/>
      <c r="B736" s="220"/>
      <c r="C736" s="21"/>
      <c r="D736" s="21"/>
      <c r="E736" s="64"/>
      <c r="F736" s="64"/>
      <c r="G736" s="64"/>
      <c r="H736" s="64"/>
      <c r="I736" s="64"/>
      <c r="J736" s="64"/>
      <c r="K736" s="64"/>
      <c r="L736" s="64"/>
      <c r="M736" s="64"/>
      <c r="N736" s="64"/>
      <c r="O736" s="64"/>
      <c r="P736" s="64"/>
      <c r="Q736" s="64"/>
      <c r="R736" s="64"/>
      <c r="S736" s="64"/>
      <c r="T736" s="64"/>
      <c r="U736" s="64"/>
      <c r="V736" s="64"/>
      <c r="W736" s="64"/>
      <c r="X736" s="64"/>
    </row>
    <row r="737">
      <c r="A737" s="64"/>
      <c r="B737" s="220"/>
      <c r="C737" s="21"/>
      <c r="D737" s="21"/>
      <c r="E737" s="64"/>
      <c r="F737" s="64"/>
      <c r="G737" s="64"/>
      <c r="H737" s="64"/>
      <c r="I737" s="64"/>
      <c r="J737" s="64"/>
      <c r="K737" s="64"/>
      <c r="L737" s="64"/>
      <c r="M737" s="64"/>
      <c r="N737" s="64"/>
      <c r="O737" s="64"/>
      <c r="P737" s="64"/>
      <c r="Q737" s="64"/>
      <c r="R737" s="64"/>
      <c r="S737" s="64"/>
      <c r="T737" s="64"/>
      <c r="U737" s="64"/>
      <c r="V737" s="64"/>
      <c r="W737" s="64"/>
      <c r="X737" s="64"/>
    </row>
    <row r="738">
      <c r="A738" s="64"/>
      <c r="B738" s="220"/>
      <c r="C738" s="21"/>
      <c r="D738" s="21"/>
      <c r="E738" s="64"/>
      <c r="F738" s="64"/>
      <c r="G738" s="64"/>
      <c r="H738" s="64"/>
      <c r="I738" s="64"/>
      <c r="J738" s="64"/>
      <c r="K738" s="64"/>
      <c r="L738" s="64"/>
      <c r="M738" s="64"/>
      <c r="N738" s="64"/>
      <c r="O738" s="64"/>
      <c r="P738" s="64"/>
      <c r="Q738" s="64"/>
      <c r="R738" s="64"/>
      <c r="S738" s="64"/>
      <c r="T738" s="64"/>
      <c r="U738" s="64"/>
      <c r="V738" s="64"/>
      <c r="W738" s="64"/>
      <c r="X738" s="64"/>
    </row>
    <row r="739">
      <c r="A739" s="64"/>
      <c r="B739" s="220"/>
      <c r="C739" s="21"/>
      <c r="D739" s="21"/>
      <c r="E739" s="64"/>
      <c r="F739" s="64"/>
      <c r="G739" s="64"/>
      <c r="H739" s="64"/>
      <c r="I739" s="64"/>
      <c r="J739" s="64"/>
      <c r="K739" s="64"/>
      <c r="L739" s="64"/>
      <c r="M739" s="64"/>
      <c r="N739" s="64"/>
      <c r="O739" s="64"/>
      <c r="P739" s="64"/>
      <c r="Q739" s="64"/>
      <c r="R739" s="64"/>
      <c r="S739" s="64"/>
      <c r="T739" s="64"/>
      <c r="U739" s="64"/>
      <c r="V739" s="64"/>
      <c r="W739" s="64"/>
      <c r="X739" s="64"/>
    </row>
    <row r="740">
      <c r="A740" s="64"/>
      <c r="B740" s="220"/>
      <c r="C740" s="21"/>
      <c r="D740" s="21"/>
      <c r="E740" s="64"/>
      <c r="F740" s="64"/>
      <c r="G740" s="64"/>
      <c r="H740" s="64"/>
      <c r="I740" s="64"/>
      <c r="J740" s="64"/>
      <c r="K740" s="64"/>
      <c r="L740" s="64"/>
      <c r="M740" s="64"/>
      <c r="N740" s="64"/>
      <c r="O740" s="64"/>
      <c r="P740" s="64"/>
      <c r="Q740" s="64"/>
      <c r="R740" s="64"/>
      <c r="S740" s="64"/>
      <c r="T740" s="64"/>
      <c r="U740" s="64"/>
      <c r="V740" s="64"/>
      <c r="W740" s="64"/>
      <c r="X740" s="64"/>
    </row>
    <row r="741">
      <c r="A741" s="64"/>
      <c r="B741" s="220"/>
      <c r="C741" s="21"/>
      <c r="D741" s="21"/>
      <c r="E741" s="64"/>
      <c r="F741" s="64"/>
      <c r="G741" s="64"/>
      <c r="H741" s="64"/>
      <c r="I741" s="64"/>
      <c r="J741" s="64"/>
      <c r="K741" s="64"/>
      <c r="L741" s="64"/>
      <c r="M741" s="64"/>
      <c r="N741" s="64"/>
      <c r="O741" s="64"/>
      <c r="P741" s="64"/>
      <c r="Q741" s="64"/>
      <c r="R741" s="64"/>
      <c r="S741" s="64"/>
      <c r="T741" s="64"/>
      <c r="U741" s="64"/>
      <c r="V741" s="64"/>
      <c r="W741" s="64"/>
      <c r="X741" s="64"/>
    </row>
    <row r="742">
      <c r="A742" s="64"/>
      <c r="B742" s="220"/>
      <c r="C742" s="21"/>
      <c r="D742" s="21"/>
      <c r="E742" s="64"/>
      <c r="F742" s="64"/>
      <c r="G742" s="64"/>
      <c r="H742" s="64"/>
      <c r="I742" s="64"/>
      <c r="J742" s="64"/>
      <c r="K742" s="64"/>
      <c r="L742" s="64"/>
      <c r="M742" s="64"/>
      <c r="N742" s="64"/>
      <c r="O742" s="64"/>
      <c r="P742" s="64"/>
      <c r="Q742" s="64"/>
      <c r="R742" s="64"/>
      <c r="S742" s="64"/>
      <c r="T742" s="64"/>
      <c r="U742" s="64"/>
      <c r="V742" s="64"/>
      <c r="W742" s="64"/>
      <c r="X742" s="64"/>
    </row>
    <row r="743">
      <c r="A743" s="64"/>
      <c r="B743" s="220"/>
      <c r="C743" s="21"/>
      <c r="D743" s="21"/>
      <c r="E743" s="64"/>
      <c r="F743" s="64"/>
      <c r="G743" s="64"/>
      <c r="H743" s="64"/>
      <c r="I743" s="64"/>
      <c r="J743" s="64"/>
      <c r="K743" s="64"/>
      <c r="L743" s="64"/>
      <c r="M743" s="64"/>
      <c r="N743" s="64"/>
      <c r="O743" s="64"/>
      <c r="P743" s="64"/>
      <c r="Q743" s="64"/>
      <c r="R743" s="64"/>
      <c r="S743" s="64"/>
      <c r="T743" s="64"/>
      <c r="U743" s="64"/>
      <c r="V743" s="64"/>
      <c r="W743" s="64"/>
      <c r="X743" s="64"/>
    </row>
    <row r="744">
      <c r="A744" s="64"/>
      <c r="B744" s="220"/>
      <c r="C744" s="21"/>
      <c r="D744" s="21"/>
      <c r="E744" s="64"/>
      <c r="F744" s="64"/>
      <c r="G744" s="64"/>
      <c r="H744" s="64"/>
      <c r="I744" s="64"/>
      <c r="J744" s="64"/>
      <c r="K744" s="64"/>
      <c r="L744" s="64"/>
      <c r="M744" s="64"/>
      <c r="N744" s="64"/>
      <c r="O744" s="64"/>
      <c r="P744" s="64"/>
      <c r="Q744" s="64"/>
      <c r="R744" s="64"/>
      <c r="S744" s="64"/>
      <c r="T744" s="64"/>
      <c r="U744" s="64"/>
      <c r="V744" s="64"/>
      <c r="W744" s="64"/>
      <c r="X744" s="64"/>
    </row>
    <row r="745">
      <c r="A745" s="64"/>
      <c r="B745" s="220"/>
      <c r="C745" s="21"/>
      <c r="D745" s="21"/>
      <c r="E745" s="64"/>
      <c r="F745" s="64"/>
      <c r="G745" s="64"/>
      <c r="H745" s="64"/>
      <c r="I745" s="64"/>
      <c r="J745" s="64"/>
      <c r="K745" s="64"/>
      <c r="L745" s="64"/>
      <c r="M745" s="64"/>
      <c r="N745" s="64"/>
      <c r="O745" s="64"/>
      <c r="P745" s="64"/>
      <c r="Q745" s="64"/>
      <c r="R745" s="64"/>
      <c r="S745" s="64"/>
      <c r="T745" s="64"/>
      <c r="U745" s="64"/>
      <c r="V745" s="64"/>
      <c r="W745" s="64"/>
      <c r="X745" s="64"/>
    </row>
    <row r="746">
      <c r="A746" s="64"/>
      <c r="B746" s="220"/>
      <c r="C746" s="21"/>
      <c r="D746" s="21"/>
      <c r="E746" s="64"/>
      <c r="F746" s="64"/>
      <c r="G746" s="64"/>
      <c r="H746" s="64"/>
      <c r="I746" s="64"/>
      <c r="J746" s="64"/>
      <c r="K746" s="64"/>
      <c r="L746" s="64"/>
      <c r="M746" s="64"/>
      <c r="N746" s="64"/>
      <c r="O746" s="64"/>
      <c r="P746" s="64"/>
      <c r="Q746" s="64"/>
      <c r="R746" s="64"/>
      <c r="S746" s="64"/>
      <c r="T746" s="64"/>
      <c r="U746" s="64"/>
      <c r="V746" s="64"/>
      <c r="W746" s="64"/>
      <c r="X746" s="64"/>
    </row>
    <row r="747">
      <c r="A747" s="64"/>
      <c r="B747" s="220"/>
      <c r="C747" s="21"/>
      <c r="D747" s="21"/>
      <c r="E747" s="64"/>
      <c r="F747" s="64"/>
      <c r="G747" s="64"/>
      <c r="H747" s="64"/>
      <c r="I747" s="64"/>
      <c r="J747" s="64"/>
      <c r="K747" s="64"/>
      <c r="L747" s="64"/>
      <c r="M747" s="64"/>
      <c r="N747" s="64"/>
      <c r="O747" s="64"/>
      <c r="P747" s="64"/>
      <c r="Q747" s="64"/>
      <c r="R747" s="64"/>
      <c r="S747" s="64"/>
      <c r="T747" s="64"/>
      <c r="U747" s="64"/>
      <c r="V747" s="64"/>
      <c r="W747" s="64"/>
      <c r="X747" s="64"/>
    </row>
    <row r="748">
      <c r="A748" s="64"/>
      <c r="B748" s="220"/>
      <c r="C748" s="21"/>
      <c r="D748" s="21"/>
      <c r="E748" s="64"/>
      <c r="F748" s="64"/>
      <c r="G748" s="64"/>
      <c r="H748" s="64"/>
      <c r="I748" s="64"/>
      <c r="J748" s="64"/>
      <c r="K748" s="64"/>
      <c r="L748" s="64"/>
      <c r="M748" s="64"/>
      <c r="N748" s="64"/>
      <c r="O748" s="64"/>
      <c r="P748" s="64"/>
      <c r="Q748" s="64"/>
      <c r="R748" s="64"/>
      <c r="S748" s="64"/>
      <c r="T748" s="64"/>
      <c r="U748" s="64"/>
      <c r="V748" s="64"/>
      <c r="W748" s="64"/>
      <c r="X748" s="64"/>
    </row>
    <row r="749">
      <c r="A749" s="64"/>
      <c r="B749" s="220"/>
      <c r="C749" s="21"/>
      <c r="D749" s="21"/>
      <c r="E749" s="64"/>
      <c r="F749" s="64"/>
      <c r="G749" s="64"/>
      <c r="H749" s="64"/>
      <c r="I749" s="64"/>
      <c r="J749" s="64"/>
      <c r="K749" s="64"/>
      <c r="L749" s="64"/>
      <c r="M749" s="64"/>
      <c r="N749" s="64"/>
      <c r="O749" s="64"/>
      <c r="P749" s="64"/>
      <c r="Q749" s="64"/>
      <c r="R749" s="64"/>
      <c r="S749" s="64"/>
      <c r="T749" s="64"/>
      <c r="U749" s="64"/>
      <c r="V749" s="64"/>
      <c r="W749" s="64"/>
      <c r="X749" s="64"/>
    </row>
    <row r="750">
      <c r="A750" s="64"/>
      <c r="B750" s="220"/>
      <c r="C750" s="21"/>
      <c r="D750" s="21"/>
      <c r="E750" s="64"/>
      <c r="F750" s="64"/>
      <c r="G750" s="64"/>
      <c r="H750" s="64"/>
      <c r="I750" s="64"/>
      <c r="J750" s="64"/>
      <c r="K750" s="64"/>
      <c r="L750" s="64"/>
      <c r="M750" s="64"/>
      <c r="N750" s="64"/>
      <c r="O750" s="64"/>
      <c r="P750" s="64"/>
      <c r="Q750" s="64"/>
      <c r="R750" s="64"/>
      <c r="S750" s="64"/>
      <c r="T750" s="64"/>
      <c r="U750" s="64"/>
      <c r="V750" s="64"/>
      <c r="W750" s="64"/>
      <c r="X750" s="64"/>
    </row>
    <row r="751">
      <c r="A751" s="64"/>
      <c r="B751" s="220"/>
      <c r="C751" s="21"/>
      <c r="D751" s="21"/>
      <c r="E751" s="64"/>
      <c r="F751" s="64"/>
      <c r="G751" s="64"/>
      <c r="H751" s="64"/>
      <c r="I751" s="64"/>
      <c r="J751" s="64"/>
      <c r="K751" s="64"/>
      <c r="L751" s="64"/>
      <c r="M751" s="64"/>
      <c r="N751" s="64"/>
      <c r="O751" s="64"/>
      <c r="P751" s="64"/>
      <c r="Q751" s="64"/>
      <c r="R751" s="64"/>
      <c r="S751" s="64"/>
      <c r="T751" s="64"/>
      <c r="U751" s="64"/>
      <c r="V751" s="64"/>
      <c r="W751" s="64"/>
      <c r="X751" s="64"/>
    </row>
    <row r="752">
      <c r="A752" s="64"/>
      <c r="B752" s="220"/>
      <c r="C752" s="21"/>
      <c r="D752" s="21"/>
      <c r="E752" s="64"/>
      <c r="F752" s="64"/>
      <c r="G752" s="64"/>
      <c r="H752" s="64"/>
      <c r="I752" s="64"/>
      <c r="J752" s="64"/>
      <c r="K752" s="64"/>
      <c r="L752" s="64"/>
      <c r="M752" s="64"/>
      <c r="N752" s="64"/>
      <c r="O752" s="64"/>
      <c r="P752" s="64"/>
      <c r="Q752" s="64"/>
      <c r="R752" s="64"/>
      <c r="S752" s="64"/>
      <c r="T752" s="64"/>
      <c r="U752" s="64"/>
      <c r="V752" s="64"/>
      <c r="W752" s="64"/>
      <c r="X752" s="64"/>
    </row>
    <row r="753">
      <c r="A753" s="64"/>
      <c r="B753" s="220"/>
      <c r="C753" s="21"/>
      <c r="D753" s="21"/>
      <c r="E753" s="64"/>
      <c r="F753" s="64"/>
      <c r="G753" s="64"/>
      <c r="H753" s="64"/>
      <c r="I753" s="64"/>
      <c r="J753" s="64"/>
      <c r="K753" s="64"/>
      <c r="L753" s="64"/>
      <c r="M753" s="64"/>
      <c r="N753" s="64"/>
      <c r="O753" s="64"/>
      <c r="P753" s="64"/>
      <c r="Q753" s="64"/>
      <c r="R753" s="64"/>
      <c r="S753" s="64"/>
      <c r="T753" s="64"/>
      <c r="U753" s="64"/>
      <c r="V753" s="64"/>
      <c r="W753" s="64"/>
      <c r="X753" s="64"/>
    </row>
    <row r="754">
      <c r="A754" s="64"/>
      <c r="B754" s="220"/>
      <c r="C754" s="21"/>
      <c r="D754" s="21"/>
      <c r="E754" s="64"/>
      <c r="F754" s="64"/>
      <c r="G754" s="64"/>
      <c r="H754" s="64"/>
      <c r="I754" s="64"/>
      <c r="J754" s="64"/>
      <c r="K754" s="64"/>
      <c r="L754" s="64"/>
      <c r="M754" s="64"/>
      <c r="N754" s="64"/>
      <c r="O754" s="64"/>
      <c r="P754" s="64"/>
      <c r="Q754" s="64"/>
      <c r="R754" s="64"/>
      <c r="S754" s="64"/>
      <c r="T754" s="64"/>
      <c r="U754" s="64"/>
      <c r="V754" s="64"/>
      <c r="W754" s="64"/>
      <c r="X754" s="64"/>
    </row>
    <row r="755">
      <c r="A755" s="64"/>
      <c r="B755" s="220"/>
      <c r="C755" s="21"/>
      <c r="D755" s="21"/>
      <c r="E755" s="64"/>
      <c r="F755" s="64"/>
      <c r="G755" s="64"/>
      <c r="H755" s="64"/>
      <c r="I755" s="64"/>
      <c r="J755" s="64"/>
      <c r="K755" s="64"/>
      <c r="L755" s="64"/>
      <c r="M755" s="64"/>
      <c r="N755" s="64"/>
      <c r="O755" s="64"/>
      <c r="P755" s="64"/>
      <c r="Q755" s="64"/>
      <c r="R755" s="64"/>
      <c r="S755" s="64"/>
      <c r="T755" s="64"/>
      <c r="U755" s="64"/>
      <c r="V755" s="64"/>
      <c r="W755" s="64"/>
      <c r="X755" s="64"/>
    </row>
    <row r="756">
      <c r="A756" s="64"/>
      <c r="B756" s="220"/>
      <c r="C756" s="21"/>
      <c r="D756" s="21"/>
      <c r="E756" s="64"/>
      <c r="F756" s="64"/>
      <c r="G756" s="64"/>
      <c r="H756" s="64"/>
      <c r="I756" s="64"/>
      <c r="J756" s="64"/>
      <c r="K756" s="64"/>
      <c r="L756" s="64"/>
      <c r="M756" s="64"/>
      <c r="N756" s="64"/>
      <c r="O756" s="64"/>
      <c r="P756" s="64"/>
      <c r="Q756" s="64"/>
      <c r="R756" s="64"/>
      <c r="S756" s="64"/>
      <c r="T756" s="64"/>
      <c r="U756" s="64"/>
      <c r="V756" s="64"/>
      <c r="W756" s="64"/>
      <c r="X756" s="64"/>
    </row>
    <row r="757">
      <c r="A757" s="64"/>
      <c r="B757" s="220"/>
      <c r="C757" s="21"/>
      <c r="D757" s="21"/>
      <c r="E757" s="64"/>
      <c r="F757" s="64"/>
      <c r="G757" s="64"/>
      <c r="H757" s="64"/>
      <c r="I757" s="64"/>
      <c r="J757" s="64"/>
      <c r="K757" s="64"/>
      <c r="L757" s="64"/>
      <c r="M757" s="64"/>
      <c r="N757" s="64"/>
      <c r="O757" s="64"/>
      <c r="P757" s="64"/>
      <c r="Q757" s="64"/>
      <c r="R757" s="64"/>
      <c r="S757" s="64"/>
      <c r="T757" s="64"/>
      <c r="U757" s="64"/>
      <c r="V757" s="64"/>
      <c r="W757" s="64"/>
      <c r="X757" s="64"/>
    </row>
    <row r="758">
      <c r="A758" s="64"/>
      <c r="B758" s="220"/>
      <c r="C758" s="21"/>
      <c r="D758" s="21"/>
      <c r="E758" s="64"/>
      <c r="F758" s="64"/>
      <c r="G758" s="64"/>
      <c r="H758" s="64"/>
      <c r="I758" s="64"/>
      <c r="J758" s="64"/>
      <c r="K758" s="64"/>
      <c r="L758" s="64"/>
      <c r="M758" s="64"/>
      <c r="N758" s="64"/>
      <c r="O758" s="64"/>
      <c r="P758" s="64"/>
      <c r="Q758" s="64"/>
      <c r="R758" s="64"/>
      <c r="S758" s="64"/>
      <c r="T758" s="64"/>
      <c r="U758" s="64"/>
      <c r="V758" s="64"/>
      <c r="W758" s="64"/>
      <c r="X758" s="64"/>
    </row>
    <row r="759">
      <c r="A759" s="64"/>
      <c r="B759" s="220"/>
      <c r="C759" s="21"/>
      <c r="D759" s="21"/>
      <c r="E759" s="64"/>
      <c r="F759" s="64"/>
      <c r="G759" s="64"/>
      <c r="H759" s="64"/>
      <c r="I759" s="64"/>
      <c r="J759" s="64"/>
      <c r="K759" s="64"/>
      <c r="L759" s="64"/>
      <c r="M759" s="64"/>
      <c r="N759" s="64"/>
      <c r="O759" s="64"/>
      <c r="P759" s="64"/>
      <c r="Q759" s="64"/>
      <c r="R759" s="64"/>
      <c r="S759" s="64"/>
      <c r="T759" s="64"/>
      <c r="U759" s="64"/>
      <c r="V759" s="64"/>
      <c r="W759" s="64"/>
      <c r="X759" s="64"/>
    </row>
    <row r="760">
      <c r="A760" s="64"/>
      <c r="B760" s="220"/>
      <c r="C760" s="21"/>
      <c r="D760" s="21"/>
      <c r="E760" s="64"/>
      <c r="F760" s="64"/>
      <c r="G760" s="64"/>
      <c r="H760" s="64"/>
      <c r="I760" s="64"/>
      <c r="J760" s="64"/>
      <c r="K760" s="64"/>
      <c r="L760" s="64"/>
      <c r="M760" s="64"/>
      <c r="N760" s="64"/>
      <c r="O760" s="64"/>
      <c r="P760" s="64"/>
      <c r="Q760" s="64"/>
      <c r="R760" s="64"/>
      <c r="S760" s="64"/>
      <c r="T760" s="64"/>
      <c r="U760" s="64"/>
      <c r="V760" s="64"/>
      <c r="W760" s="64"/>
      <c r="X760" s="64"/>
    </row>
    <row r="761">
      <c r="A761" s="64"/>
      <c r="B761" s="220"/>
      <c r="C761" s="21"/>
      <c r="D761" s="21"/>
      <c r="E761" s="64"/>
      <c r="F761" s="64"/>
      <c r="G761" s="64"/>
      <c r="H761" s="64"/>
      <c r="I761" s="64"/>
      <c r="J761" s="64"/>
      <c r="K761" s="64"/>
      <c r="L761" s="64"/>
      <c r="M761" s="64"/>
      <c r="N761" s="64"/>
      <c r="O761" s="64"/>
      <c r="P761" s="64"/>
      <c r="Q761" s="64"/>
      <c r="R761" s="64"/>
      <c r="S761" s="64"/>
      <c r="T761" s="64"/>
      <c r="U761" s="64"/>
      <c r="V761" s="64"/>
      <c r="W761" s="64"/>
      <c r="X761" s="64"/>
    </row>
    <row r="762">
      <c r="A762" s="64"/>
      <c r="B762" s="220"/>
      <c r="C762" s="21"/>
      <c r="D762" s="21"/>
      <c r="E762" s="64"/>
      <c r="F762" s="64"/>
      <c r="G762" s="64"/>
      <c r="H762" s="64"/>
      <c r="I762" s="64"/>
      <c r="J762" s="64"/>
      <c r="K762" s="64"/>
      <c r="L762" s="64"/>
      <c r="M762" s="64"/>
      <c r="N762" s="64"/>
      <c r="O762" s="64"/>
      <c r="P762" s="64"/>
      <c r="Q762" s="64"/>
      <c r="R762" s="64"/>
      <c r="S762" s="64"/>
      <c r="T762" s="64"/>
      <c r="U762" s="64"/>
      <c r="V762" s="64"/>
      <c r="W762" s="64"/>
      <c r="X762" s="64"/>
    </row>
    <row r="763">
      <c r="A763" s="64"/>
      <c r="B763" s="220"/>
      <c r="C763" s="21"/>
      <c r="D763" s="21"/>
      <c r="E763" s="64"/>
      <c r="F763" s="64"/>
      <c r="G763" s="64"/>
      <c r="H763" s="64"/>
      <c r="I763" s="64"/>
      <c r="J763" s="64"/>
      <c r="K763" s="64"/>
      <c r="L763" s="64"/>
      <c r="M763" s="64"/>
      <c r="N763" s="64"/>
      <c r="O763" s="64"/>
      <c r="P763" s="64"/>
      <c r="Q763" s="64"/>
      <c r="R763" s="64"/>
      <c r="S763" s="64"/>
      <c r="T763" s="64"/>
      <c r="U763" s="64"/>
      <c r="V763" s="64"/>
      <c r="W763" s="64"/>
      <c r="X763" s="64"/>
    </row>
    <row r="764">
      <c r="A764" s="64"/>
      <c r="B764" s="220"/>
      <c r="C764" s="21"/>
      <c r="D764" s="21"/>
      <c r="E764" s="64"/>
      <c r="F764" s="64"/>
      <c r="G764" s="64"/>
      <c r="H764" s="64"/>
      <c r="I764" s="64"/>
      <c r="J764" s="64"/>
      <c r="K764" s="64"/>
      <c r="L764" s="64"/>
      <c r="M764" s="64"/>
      <c r="N764" s="64"/>
      <c r="O764" s="64"/>
      <c r="P764" s="64"/>
      <c r="Q764" s="64"/>
      <c r="R764" s="64"/>
      <c r="S764" s="64"/>
      <c r="T764" s="64"/>
      <c r="U764" s="64"/>
      <c r="V764" s="64"/>
      <c r="W764" s="64"/>
      <c r="X764" s="64"/>
    </row>
    <row r="765">
      <c r="A765" s="64"/>
      <c r="B765" s="220"/>
      <c r="C765" s="21"/>
      <c r="D765" s="21"/>
      <c r="E765" s="64"/>
      <c r="F765" s="64"/>
      <c r="G765" s="64"/>
      <c r="H765" s="64"/>
      <c r="I765" s="64"/>
      <c r="J765" s="64"/>
      <c r="K765" s="64"/>
      <c r="L765" s="64"/>
      <c r="M765" s="64"/>
      <c r="N765" s="64"/>
      <c r="O765" s="64"/>
      <c r="P765" s="64"/>
      <c r="Q765" s="64"/>
      <c r="R765" s="64"/>
      <c r="S765" s="64"/>
      <c r="T765" s="64"/>
      <c r="U765" s="64"/>
      <c r="V765" s="64"/>
      <c r="W765" s="64"/>
      <c r="X765" s="64"/>
    </row>
    <row r="766">
      <c r="A766" s="64"/>
      <c r="B766" s="220"/>
      <c r="C766" s="21"/>
      <c r="D766" s="21"/>
      <c r="E766" s="64"/>
      <c r="F766" s="64"/>
      <c r="G766" s="64"/>
      <c r="H766" s="64"/>
      <c r="I766" s="64"/>
      <c r="J766" s="64"/>
      <c r="K766" s="64"/>
      <c r="L766" s="64"/>
      <c r="M766" s="64"/>
      <c r="N766" s="64"/>
      <c r="O766" s="64"/>
      <c r="P766" s="64"/>
      <c r="Q766" s="64"/>
      <c r="R766" s="64"/>
      <c r="S766" s="64"/>
      <c r="T766" s="64"/>
      <c r="U766" s="64"/>
      <c r="V766" s="64"/>
      <c r="W766" s="64"/>
      <c r="X766" s="64"/>
    </row>
    <row r="767">
      <c r="A767" s="64"/>
      <c r="B767" s="220"/>
      <c r="C767" s="21"/>
      <c r="D767" s="21"/>
      <c r="E767" s="64"/>
      <c r="F767" s="64"/>
      <c r="G767" s="64"/>
      <c r="H767" s="64"/>
      <c r="I767" s="64"/>
      <c r="J767" s="64"/>
      <c r="K767" s="64"/>
      <c r="L767" s="64"/>
      <c r="M767" s="64"/>
      <c r="N767" s="64"/>
      <c r="O767" s="64"/>
      <c r="P767" s="64"/>
      <c r="Q767" s="64"/>
      <c r="R767" s="64"/>
      <c r="S767" s="64"/>
      <c r="T767" s="64"/>
      <c r="U767" s="64"/>
      <c r="V767" s="64"/>
      <c r="W767" s="64"/>
      <c r="X767" s="64"/>
    </row>
    <row r="768">
      <c r="A768" s="64"/>
      <c r="B768" s="220"/>
      <c r="C768" s="21"/>
      <c r="D768" s="21"/>
      <c r="E768" s="64"/>
      <c r="F768" s="64"/>
      <c r="G768" s="64"/>
      <c r="H768" s="64"/>
      <c r="I768" s="64"/>
      <c r="J768" s="64"/>
      <c r="K768" s="64"/>
      <c r="L768" s="64"/>
      <c r="M768" s="64"/>
      <c r="N768" s="64"/>
      <c r="O768" s="64"/>
      <c r="P768" s="64"/>
      <c r="Q768" s="64"/>
      <c r="R768" s="64"/>
      <c r="S768" s="64"/>
      <c r="T768" s="64"/>
      <c r="U768" s="64"/>
      <c r="V768" s="64"/>
      <c r="W768" s="64"/>
      <c r="X768" s="64"/>
    </row>
    <row r="769">
      <c r="A769" s="64"/>
      <c r="B769" s="220"/>
      <c r="C769" s="21"/>
      <c r="D769" s="21"/>
      <c r="E769" s="64"/>
      <c r="F769" s="64"/>
      <c r="G769" s="64"/>
      <c r="H769" s="64"/>
      <c r="I769" s="64"/>
      <c r="J769" s="64"/>
      <c r="K769" s="64"/>
      <c r="L769" s="64"/>
      <c r="M769" s="64"/>
      <c r="N769" s="64"/>
      <c r="O769" s="64"/>
      <c r="P769" s="64"/>
      <c r="Q769" s="64"/>
      <c r="R769" s="64"/>
      <c r="S769" s="64"/>
      <c r="T769" s="64"/>
      <c r="U769" s="64"/>
      <c r="V769" s="64"/>
      <c r="W769" s="64"/>
      <c r="X769" s="64"/>
    </row>
    <row r="770">
      <c r="A770" s="64"/>
      <c r="B770" s="220"/>
      <c r="C770" s="21"/>
      <c r="D770" s="21"/>
      <c r="E770" s="64"/>
      <c r="F770" s="64"/>
      <c r="G770" s="64"/>
      <c r="H770" s="64"/>
      <c r="I770" s="64"/>
      <c r="J770" s="64"/>
      <c r="K770" s="64"/>
      <c r="L770" s="64"/>
      <c r="M770" s="64"/>
      <c r="N770" s="64"/>
      <c r="O770" s="64"/>
      <c r="P770" s="64"/>
      <c r="Q770" s="64"/>
      <c r="R770" s="64"/>
      <c r="S770" s="64"/>
      <c r="T770" s="64"/>
      <c r="U770" s="64"/>
      <c r="V770" s="64"/>
      <c r="W770" s="64"/>
      <c r="X770" s="64"/>
    </row>
    <row r="771">
      <c r="A771" s="64"/>
      <c r="B771" s="220"/>
      <c r="C771" s="21"/>
      <c r="D771" s="21"/>
      <c r="E771" s="64"/>
      <c r="F771" s="64"/>
      <c r="G771" s="64"/>
      <c r="H771" s="64"/>
      <c r="I771" s="64"/>
      <c r="J771" s="64"/>
      <c r="K771" s="64"/>
      <c r="L771" s="64"/>
      <c r="M771" s="64"/>
      <c r="N771" s="64"/>
      <c r="O771" s="64"/>
      <c r="P771" s="64"/>
      <c r="Q771" s="64"/>
      <c r="R771" s="64"/>
      <c r="S771" s="64"/>
      <c r="T771" s="64"/>
      <c r="U771" s="64"/>
      <c r="V771" s="64"/>
      <c r="W771" s="64"/>
      <c r="X771" s="64"/>
    </row>
    <row r="772">
      <c r="A772" s="64"/>
      <c r="B772" s="220"/>
      <c r="C772" s="21"/>
      <c r="D772" s="21"/>
      <c r="E772" s="64"/>
      <c r="F772" s="64"/>
      <c r="G772" s="64"/>
      <c r="H772" s="64"/>
      <c r="I772" s="64"/>
      <c r="J772" s="64"/>
      <c r="K772" s="64"/>
      <c r="L772" s="64"/>
      <c r="M772" s="64"/>
      <c r="N772" s="64"/>
      <c r="O772" s="64"/>
      <c r="P772" s="64"/>
      <c r="Q772" s="64"/>
      <c r="R772" s="64"/>
      <c r="S772" s="64"/>
      <c r="T772" s="64"/>
      <c r="U772" s="64"/>
      <c r="V772" s="64"/>
      <c r="W772" s="64"/>
      <c r="X772" s="64"/>
    </row>
    <row r="773">
      <c r="A773" s="64"/>
      <c r="B773" s="220"/>
      <c r="C773" s="21"/>
      <c r="D773" s="21"/>
      <c r="E773" s="64"/>
      <c r="F773" s="64"/>
      <c r="G773" s="64"/>
      <c r="H773" s="64"/>
      <c r="I773" s="64"/>
      <c r="J773" s="64"/>
      <c r="K773" s="64"/>
      <c r="L773" s="64"/>
      <c r="M773" s="64"/>
      <c r="N773" s="64"/>
      <c r="O773" s="64"/>
      <c r="P773" s="64"/>
      <c r="Q773" s="64"/>
      <c r="R773" s="64"/>
      <c r="S773" s="64"/>
      <c r="T773" s="64"/>
      <c r="U773" s="64"/>
      <c r="V773" s="64"/>
      <c r="W773" s="64"/>
      <c r="X773" s="64"/>
    </row>
    <row r="774">
      <c r="A774" s="64"/>
      <c r="B774" s="220"/>
      <c r="C774" s="21"/>
      <c r="D774" s="21"/>
      <c r="E774" s="64"/>
      <c r="F774" s="64"/>
      <c r="G774" s="64"/>
      <c r="H774" s="64"/>
      <c r="I774" s="64"/>
      <c r="J774" s="64"/>
      <c r="K774" s="64"/>
      <c r="L774" s="64"/>
      <c r="M774" s="64"/>
      <c r="N774" s="64"/>
      <c r="O774" s="64"/>
      <c r="P774" s="64"/>
      <c r="Q774" s="64"/>
      <c r="R774" s="64"/>
      <c r="S774" s="64"/>
      <c r="T774" s="64"/>
      <c r="U774" s="64"/>
      <c r="V774" s="64"/>
      <c r="W774" s="64"/>
      <c r="X774" s="64"/>
    </row>
    <row r="775">
      <c r="A775" s="64"/>
      <c r="B775" s="220"/>
      <c r="C775" s="21"/>
      <c r="D775" s="21"/>
      <c r="E775" s="64"/>
      <c r="F775" s="64"/>
      <c r="G775" s="64"/>
      <c r="H775" s="64"/>
      <c r="I775" s="64"/>
      <c r="J775" s="64"/>
      <c r="K775" s="64"/>
      <c r="L775" s="64"/>
      <c r="M775" s="64"/>
      <c r="N775" s="64"/>
      <c r="O775" s="64"/>
      <c r="P775" s="64"/>
      <c r="Q775" s="64"/>
      <c r="R775" s="64"/>
      <c r="S775" s="64"/>
      <c r="T775" s="64"/>
      <c r="U775" s="64"/>
      <c r="V775" s="64"/>
      <c r="W775" s="64"/>
      <c r="X775" s="64"/>
    </row>
    <row r="776">
      <c r="A776" s="64"/>
      <c r="B776" s="220"/>
      <c r="C776" s="21"/>
      <c r="D776" s="21"/>
      <c r="E776" s="64"/>
      <c r="F776" s="64"/>
      <c r="G776" s="64"/>
      <c r="H776" s="64"/>
      <c r="I776" s="64"/>
      <c r="J776" s="64"/>
      <c r="K776" s="64"/>
      <c r="L776" s="64"/>
      <c r="M776" s="64"/>
      <c r="N776" s="64"/>
      <c r="O776" s="64"/>
      <c r="P776" s="64"/>
      <c r="Q776" s="64"/>
      <c r="R776" s="64"/>
      <c r="S776" s="64"/>
      <c r="T776" s="64"/>
      <c r="U776" s="64"/>
      <c r="V776" s="64"/>
      <c r="W776" s="64"/>
      <c r="X776" s="64"/>
    </row>
    <row r="777">
      <c r="A777" s="64"/>
      <c r="B777" s="220"/>
      <c r="C777" s="21"/>
      <c r="D777" s="21"/>
      <c r="E777" s="64"/>
      <c r="F777" s="64"/>
      <c r="G777" s="64"/>
      <c r="H777" s="64"/>
      <c r="I777" s="64"/>
      <c r="J777" s="64"/>
      <c r="K777" s="64"/>
      <c r="L777" s="64"/>
      <c r="M777" s="64"/>
      <c r="N777" s="64"/>
      <c r="O777" s="64"/>
      <c r="P777" s="64"/>
      <c r="Q777" s="64"/>
      <c r="R777" s="64"/>
      <c r="S777" s="64"/>
      <c r="T777" s="64"/>
      <c r="U777" s="64"/>
      <c r="V777" s="64"/>
      <c r="W777" s="64"/>
      <c r="X777" s="64"/>
    </row>
    <row r="778">
      <c r="A778" s="64"/>
      <c r="B778" s="220"/>
      <c r="C778" s="21"/>
      <c r="D778" s="21"/>
      <c r="E778" s="64"/>
      <c r="F778" s="64"/>
      <c r="G778" s="64"/>
      <c r="H778" s="64"/>
      <c r="I778" s="64"/>
      <c r="J778" s="64"/>
      <c r="K778" s="64"/>
      <c r="L778" s="64"/>
      <c r="M778" s="64"/>
      <c r="N778" s="64"/>
      <c r="O778" s="64"/>
      <c r="P778" s="64"/>
      <c r="Q778" s="64"/>
      <c r="R778" s="64"/>
      <c r="S778" s="64"/>
      <c r="T778" s="64"/>
      <c r="U778" s="64"/>
      <c r="V778" s="64"/>
      <c r="W778" s="64"/>
      <c r="X778" s="64"/>
    </row>
    <row r="779">
      <c r="A779" s="64"/>
      <c r="B779" s="220"/>
      <c r="C779" s="21"/>
      <c r="D779" s="21"/>
      <c r="E779" s="64"/>
      <c r="F779" s="64"/>
      <c r="G779" s="64"/>
      <c r="H779" s="64"/>
      <c r="I779" s="64"/>
      <c r="J779" s="64"/>
      <c r="K779" s="64"/>
      <c r="L779" s="64"/>
      <c r="M779" s="64"/>
      <c r="N779" s="64"/>
      <c r="O779" s="64"/>
      <c r="P779" s="64"/>
      <c r="Q779" s="64"/>
      <c r="R779" s="64"/>
      <c r="S779" s="64"/>
      <c r="T779" s="64"/>
      <c r="U779" s="64"/>
      <c r="V779" s="64"/>
      <c r="W779" s="64"/>
      <c r="X779" s="64"/>
    </row>
    <row r="780">
      <c r="A780" s="64"/>
      <c r="B780" s="220"/>
      <c r="C780" s="21"/>
      <c r="D780" s="21"/>
      <c r="E780" s="64"/>
      <c r="F780" s="64"/>
      <c r="G780" s="64"/>
      <c r="H780" s="64"/>
      <c r="I780" s="64"/>
      <c r="J780" s="64"/>
      <c r="K780" s="64"/>
      <c r="L780" s="64"/>
      <c r="M780" s="64"/>
      <c r="N780" s="64"/>
      <c r="O780" s="64"/>
      <c r="P780" s="64"/>
      <c r="Q780" s="64"/>
      <c r="R780" s="64"/>
      <c r="S780" s="64"/>
      <c r="T780" s="64"/>
      <c r="U780" s="64"/>
      <c r="V780" s="64"/>
      <c r="W780" s="64"/>
      <c r="X780" s="64"/>
    </row>
    <row r="781">
      <c r="A781" s="64"/>
      <c r="B781" s="220"/>
      <c r="C781" s="21"/>
      <c r="D781" s="21"/>
      <c r="E781" s="64"/>
      <c r="F781" s="64"/>
      <c r="G781" s="64"/>
      <c r="H781" s="64"/>
      <c r="I781" s="64"/>
      <c r="J781" s="64"/>
      <c r="K781" s="64"/>
      <c r="L781" s="64"/>
      <c r="M781" s="64"/>
      <c r="N781" s="64"/>
      <c r="O781" s="64"/>
      <c r="P781" s="64"/>
      <c r="Q781" s="64"/>
      <c r="R781" s="64"/>
      <c r="S781" s="64"/>
      <c r="T781" s="64"/>
      <c r="U781" s="64"/>
      <c r="V781" s="64"/>
      <c r="W781" s="64"/>
      <c r="X781" s="64"/>
    </row>
    <row r="782">
      <c r="A782" s="64"/>
      <c r="B782" s="220"/>
      <c r="C782" s="21"/>
      <c r="D782" s="21"/>
      <c r="E782" s="64"/>
      <c r="F782" s="64"/>
      <c r="G782" s="64"/>
      <c r="H782" s="64"/>
      <c r="I782" s="64"/>
      <c r="J782" s="64"/>
      <c r="K782" s="64"/>
      <c r="L782" s="64"/>
      <c r="M782" s="64"/>
      <c r="N782" s="64"/>
      <c r="O782" s="64"/>
      <c r="P782" s="64"/>
      <c r="Q782" s="64"/>
      <c r="R782" s="64"/>
      <c r="S782" s="64"/>
      <c r="T782" s="64"/>
      <c r="U782" s="64"/>
      <c r="V782" s="64"/>
      <c r="W782" s="64"/>
      <c r="X782" s="64"/>
    </row>
    <row r="783">
      <c r="A783" s="64"/>
      <c r="B783" s="220"/>
      <c r="C783" s="21"/>
      <c r="D783" s="21"/>
      <c r="E783" s="64"/>
      <c r="F783" s="64"/>
      <c r="G783" s="64"/>
      <c r="H783" s="64"/>
      <c r="I783" s="64"/>
      <c r="J783" s="64"/>
      <c r="K783" s="64"/>
      <c r="L783" s="64"/>
      <c r="M783" s="64"/>
      <c r="N783" s="64"/>
      <c r="O783" s="64"/>
      <c r="P783" s="64"/>
      <c r="Q783" s="64"/>
      <c r="R783" s="64"/>
      <c r="S783" s="64"/>
      <c r="T783" s="64"/>
      <c r="U783" s="64"/>
      <c r="V783" s="64"/>
      <c r="W783" s="64"/>
      <c r="X783" s="64"/>
    </row>
    <row r="784">
      <c r="A784" s="64"/>
      <c r="B784" s="220"/>
      <c r="C784" s="21"/>
      <c r="D784" s="21"/>
      <c r="E784" s="64"/>
      <c r="F784" s="64"/>
      <c r="G784" s="64"/>
      <c r="H784" s="64"/>
      <c r="I784" s="64"/>
      <c r="J784" s="64"/>
      <c r="K784" s="64"/>
      <c r="L784" s="64"/>
      <c r="M784" s="64"/>
      <c r="N784" s="64"/>
      <c r="O784" s="64"/>
      <c r="P784" s="64"/>
      <c r="Q784" s="64"/>
      <c r="R784" s="64"/>
      <c r="S784" s="64"/>
      <c r="T784" s="64"/>
      <c r="U784" s="64"/>
      <c r="V784" s="64"/>
      <c r="W784" s="64"/>
      <c r="X784" s="64"/>
    </row>
    <row r="785">
      <c r="A785" s="64"/>
      <c r="B785" s="220"/>
      <c r="C785" s="21"/>
      <c r="D785" s="21"/>
      <c r="E785" s="64"/>
      <c r="F785" s="64"/>
      <c r="G785" s="64"/>
      <c r="H785" s="64"/>
      <c r="I785" s="64"/>
      <c r="J785" s="64"/>
      <c r="K785" s="64"/>
      <c r="L785" s="64"/>
      <c r="M785" s="64"/>
      <c r="N785" s="64"/>
      <c r="O785" s="64"/>
      <c r="P785" s="64"/>
      <c r="Q785" s="64"/>
      <c r="R785" s="64"/>
      <c r="S785" s="64"/>
      <c r="T785" s="64"/>
      <c r="U785" s="64"/>
      <c r="V785" s="64"/>
      <c r="W785" s="64"/>
      <c r="X785" s="64"/>
    </row>
    <row r="786">
      <c r="A786" s="64"/>
      <c r="B786" s="220"/>
      <c r="C786" s="21"/>
      <c r="D786" s="21"/>
      <c r="E786" s="64"/>
      <c r="F786" s="64"/>
      <c r="G786" s="64"/>
      <c r="H786" s="64"/>
      <c r="I786" s="64"/>
      <c r="J786" s="64"/>
      <c r="K786" s="64"/>
      <c r="L786" s="64"/>
      <c r="M786" s="64"/>
      <c r="N786" s="64"/>
      <c r="O786" s="64"/>
      <c r="P786" s="64"/>
      <c r="Q786" s="64"/>
      <c r="R786" s="64"/>
      <c r="S786" s="64"/>
      <c r="T786" s="64"/>
      <c r="U786" s="64"/>
      <c r="V786" s="64"/>
      <c r="W786" s="64"/>
      <c r="X786" s="64"/>
    </row>
    <row r="787">
      <c r="A787" s="64"/>
      <c r="B787" s="220"/>
      <c r="C787" s="21"/>
      <c r="D787" s="21"/>
      <c r="E787" s="64"/>
      <c r="F787" s="64"/>
      <c r="G787" s="64"/>
      <c r="H787" s="64"/>
      <c r="I787" s="64"/>
      <c r="J787" s="64"/>
      <c r="K787" s="64"/>
      <c r="L787" s="64"/>
      <c r="M787" s="64"/>
      <c r="N787" s="64"/>
      <c r="O787" s="64"/>
      <c r="P787" s="64"/>
      <c r="Q787" s="64"/>
      <c r="R787" s="64"/>
      <c r="S787" s="64"/>
      <c r="T787" s="64"/>
      <c r="U787" s="64"/>
      <c r="V787" s="64"/>
      <c r="W787" s="64"/>
      <c r="X787" s="64"/>
    </row>
    <row r="788">
      <c r="A788" s="64"/>
      <c r="B788" s="220"/>
      <c r="C788" s="21"/>
      <c r="D788" s="21"/>
      <c r="E788" s="64"/>
      <c r="F788" s="64"/>
      <c r="G788" s="64"/>
      <c r="H788" s="64"/>
      <c r="I788" s="64"/>
      <c r="J788" s="64"/>
      <c r="K788" s="64"/>
      <c r="L788" s="64"/>
      <c r="M788" s="64"/>
      <c r="N788" s="64"/>
      <c r="O788" s="64"/>
      <c r="P788" s="64"/>
      <c r="Q788" s="64"/>
      <c r="R788" s="64"/>
      <c r="S788" s="64"/>
      <c r="T788" s="64"/>
      <c r="U788" s="64"/>
      <c r="V788" s="64"/>
      <c r="W788" s="64"/>
      <c r="X788" s="64"/>
    </row>
    <row r="789">
      <c r="A789" s="64"/>
      <c r="B789" s="220"/>
      <c r="C789" s="21"/>
      <c r="D789" s="21"/>
      <c r="E789" s="64"/>
      <c r="F789" s="64"/>
      <c r="G789" s="64"/>
      <c r="H789" s="64"/>
      <c r="I789" s="64"/>
      <c r="J789" s="64"/>
      <c r="K789" s="64"/>
      <c r="L789" s="64"/>
      <c r="M789" s="64"/>
      <c r="N789" s="64"/>
      <c r="O789" s="64"/>
      <c r="P789" s="64"/>
      <c r="Q789" s="64"/>
      <c r="R789" s="64"/>
      <c r="S789" s="64"/>
      <c r="T789" s="64"/>
      <c r="U789" s="64"/>
      <c r="V789" s="64"/>
      <c r="W789" s="64"/>
      <c r="X789" s="64"/>
    </row>
    <row r="790">
      <c r="A790" s="64"/>
      <c r="B790" s="220"/>
      <c r="C790" s="21"/>
      <c r="D790" s="21"/>
      <c r="E790" s="64"/>
      <c r="F790" s="64"/>
      <c r="G790" s="64"/>
      <c r="H790" s="64"/>
      <c r="I790" s="64"/>
      <c r="J790" s="64"/>
      <c r="K790" s="64"/>
      <c r="L790" s="64"/>
      <c r="M790" s="64"/>
      <c r="N790" s="64"/>
      <c r="O790" s="64"/>
      <c r="P790" s="64"/>
      <c r="Q790" s="64"/>
      <c r="R790" s="64"/>
      <c r="S790" s="64"/>
      <c r="T790" s="64"/>
      <c r="U790" s="64"/>
      <c r="V790" s="64"/>
      <c r="W790" s="64"/>
      <c r="X790" s="64"/>
    </row>
    <row r="791">
      <c r="A791" s="64"/>
      <c r="B791" s="220"/>
      <c r="C791" s="21"/>
      <c r="D791" s="21"/>
      <c r="E791" s="64"/>
      <c r="F791" s="64"/>
      <c r="G791" s="64"/>
      <c r="H791" s="64"/>
      <c r="I791" s="64"/>
      <c r="J791" s="64"/>
      <c r="K791" s="64"/>
      <c r="L791" s="64"/>
      <c r="M791" s="64"/>
      <c r="N791" s="64"/>
      <c r="O791" s="64"/>
      <c r="P791" s="64"/>
      <c r="Q791" s="64"/>
      <c r="R791" s="64"/>
      <c r="S791" s="64"/>
      <c r="T791" s="64"/>
      <c r="U791" s="64"/>
      <c r="V791" s="64"/>
      <c r="W791" s="64"/>
      <c r="X791" s="64"/>
    </row>
    <row r="792">
      <c r="A792" s="64"/>
      <c r="B792" s="220"/>
      <c r="C792" s="21"/>
      <c r="D792" s="21"/>
      <c r="E792" s="64"/>
      <c r="F792" s="64"/>
      <c r="G792" s="64"/>
      <c r="H792" s="64"/>
      <c r="I792" s="64"/>
      <c r="J792" s="64"/>
      <c r="K792" s="64"/>
      <c r="L792" s="64"/>
      <c r="M792" s="64"/>
      <c r="N792" s="64"/>
      <c r="O792" s="64"/>
      <c r="P792" s="64"/>
      <c r="Q792" s="64"/>
      <c r="R792" s="64"/>
      <c r="S792" s="64"/>
      <c r="T792" s="64"/>
      <c r="U792" s="64"/>
      <c r="V792" s="64"/>
      <c r="W792" s="64"/>
      <c r="X792" s="64"/>
    </row>
    <row r="793">
      <c r="A793" s="64"/>
      <c r="B793" s="220"/>
      <c r="C793" s="21"/>
      <c r="D793" s="21"/>
      <c r="E793" s="64"/>
      <c r="F793" s="64"/>
      <c r="G793" s="64"/>
      <c r="H793" s="64"/>
      <c r="I793" s="64"/>
      <c r="J793" s="64"/>
      <c r="K793" s="64"/>
      <c r="L793" s="64"/>
      <c r="M793" s="64"/>
      <c r="N793" s="64"/>
      <c r="O793" s="64"/>
      <c r="P793" s="64"/>
      <c r="Q793" s="64"/>
      <c r="R793" s="64"/>
      <c r="S793" s="64"/>
      <c r="T793" s="64"/>
      <c r="U793" s="64"/>
      <c r="V793" s="64"/>
      <c r="W793" s="64"/>
      <c r="X793" s="64"/>
    </row>
    <row r="794">
      <c r="A794" s="64"/>
      <c r="B794" s="220"/>
      <c r="C794" s="21"/>
      <c r="D794" s="21"/>
      <c r="E794" s="64"/>
      <c r="F794" s="64"/>
      <c r="G794" s="64"/>
      <c r="H794" s="64"/>
      <c r="I794" s="64"/>
      <c r="J794" s="64"/>
      <c r="K794" s="64"/>
      <c r="L794" s="64"/>
      <c r="M794" s="64"/>
      <c r="N794" s="64"/>
      <c r="O794" s="64"/>
      <c r="P794" s="64"/>
      <c r="Q794" s="64"/>
      <c r="R794" s="64"/>
      <c r="S794" s="64"/>
      <c r="T794" s="64"/>
      <c r="U794" s="64"/>
      <c r="V794" s="64"/>
      <c r="W794" s="64"/>
      <c r="X794" s="64"/>
    </row>
    <row r="795">
      <c r="A795" s="64"/>
      <c r="B795" s="220"/>
      <c r="C795" s="21"/>
      <c r="D795" s="21"/>
      <c r="E795" s="64"/>
      <c r="F795" s="64"/>
      <c r="G795" s="64"/>
      <c r="H795" s="64"/>
      <c r="I795" s="64"/>
      <c r="J795" s="64"/>
      <c r="K795" s="64"/>
      <c r="L795" s="64"/>
      <c r="M795" s="64"/>
      <c r="N795" s="64"/>
      <c r="O795" s="64"/>
      <c r="P795" s="64"/>
      <c r="Q795" s="64"/>
      <c r="R795" s="64"/>
      <c r="S795" s="64"/>
      <c r="T795" s="64"/>
      <c r="U795" s="64"/>
      <c r="V795" s="64"/>
      <c r="W795" s="64"/>
      <c r="X795" s="64"/>
    </row>
    <row r="796">
      <c r="A796" s="64"/>
      <c r="B796" s="220"/>
      <c r="C796" s="21"/>
      <c r="D796" s="21"/>
      <c r="E796" s="64"/>
      <c r="F796" s="64"/>
      <c r="G796" s="64"/>
      <c r="H796" s="64"/>
      <c r="I796" s="64"/>
      <c r="J796" s="64"/>
      <c r="K796" s="64"/>
      <c r="L796" s="64"/>
      <c r="M796" s="64"/>
      <c r="N796" s="64"/>
      <c r="O796" s="64"/>
      <c r="P796" s="64"/>
      <c r="Q796" s="64"/>
      <c r="R796" s="64"/>
      <c r="S796" s="64"/>
      <c r="T796" s="64"/>
      <c r="U796" s="64"/>
      <c r="V796" s="64"/>
      <c r="W796" s="64"/>
      <c r="X796" s="64"/>
    </row>
    <row r="797">
      <c r="A797" s="64"/>
      <c r="B797" s="220"/>
      <c r="C797" s="21"/>
      <c r="D797" s="21"/>
      <c r="E797" s="64"/>
      <c r="F797" s="64"/>
      <c r="G797" s="64"/>
      <c r="H797" s="64"/>
      <c r="I797" s="64"/>
      <c r="J797" s="64"/>
      <c r="K797" s="64"/>
      <c r="L797" s="64"/>
      <c r="M797" s="64"/>
      <c r="N797" s="64"/>
      <c r="O797" s="64"/>
      <c r="P797" s="64"/>
      <c r="Q797" s="64"/>
      <c r="R797" s="64"/>
      <c r="S797" s="64"/>
      <c r="T797" s="64"/>
      <c r="U797" s="64"/>
      <c r="V797" s="64"/>
      <c r="W797" s="64"/>
      <c r="X797" s="64"/>
    </row>
    <row r="798">
      <c r="A798" s="64"/>
      <c r="B798" s="220"/>
      <c r="C798" s="21"/>
      <c r="D798" s="21"/>
      <c r="E798" s="64"/>
      <c r="F798" s="64"/>
      <c r="G798" s="64"/>
      <c r="H798" s="64"/>
      <c r="I798" s="64"/>
      <c r="J798" s="64"/>
      <c r="K798" s="64"/>
      <c r="L798" s="64"/>
      <c r="M798" s="64"/>
      <c r="N798" s="64"/>
      <c r="O798" s="64"/>
      <c r="P798" s="64"/>
      <c r="Q798" s="64"/>
      <c r="R798" s="64"/>
      <c r="S798" s="64"/>
      <c r="T798" s="64"/>
      <c r="U798" s="64"/>
      <c r="V798" s="64"/>
      <c r="W798" s="64"/>
      <c r="X798" s="64"/>
    </row>
    <row r="799">
      <c r="A799" s="64"/>
      <c r="B799" s="220"/>
      <c r="C799" s="21"/>
      <c r="D799" s="21"/>
      <c r="E799" s="64"/>
      <c r="F799" s="64"/>
      <c r="G799" s="64"/>
      <c r="H799" s="64"/>
      <c r="I799" s="64"/>
      <c r="J799" s="64"/>
      <c r="K799" s="64"/>
      <c r="L799" s="64"/>
      <c r="M799" s="64"/>
      <c r="N799" s="64"/>
      <c r="O799" s="64"/>
      <c r="P799" s="64"/>
      <c r="Q799" s="64"/>
      <c r="R799" s="64"/>
      <c r="S799" s="64"/>
      <c r="T799" s="64"/>
      <c r="U799" s="64"/>
      <c r="V799" s="64"/>
      <c r="W799" s="64"/>
      <c r="X799" s="64"/>
    </row>
    <row r="800">
      <c r="A800" s="64"/>
      <c r="B800" s="220"/>
      <c r="C800" s="21"/>
      <c r="D800" s="21"/>
      <c r="E800" s="64"/>
      <c r="F800" s="64"/>
      <c r="G800" s="64"/>
      <c r="H800" s="64"/>
      <c r="I800" s="64"/>
      <c r="J800" s="64"/>
      <c r="K800" s="64"/>
      <c r="L800" s="64"/>
      <c r="M800" s="64"/>
      <c r="N800" s="64"/>
      <c r="O800" s="64"/>
      <c r="P800" s="64"/>
      <c r="Q800" s="64"/>
      <c r="R800" s="64"/>
      <c r="S800" s="64"/>
      <c r="T800" s="64"/>
      <c r="U800" s="64"/>
      <c r="V800" s="64"/>
      <c r="W800" s="64"/>
      <c r="X800" s="64"/>
    </row>
    <row r="801">
      <c r="A801" s="64"/>
      <c r="B801" s="220"/>
      <c r="C801" s="21"/>
      <c r="D801" s="21"/>
      <c r="E801" s="64"/>
      <c r="F801" s="64"/>
      <c r="G801" s="64"/>
      <c r="H801" s="64"/>
      <c r="I801" s="64"/>
      <c r="J801" s="64"/>
      <c r="K801" s="64"/>
      <c r="L801" s="64"/>
      <c r="M801" s="64"/>
      <c r="N801" s="64"/>
      <c r="O801" s="64"/>
      <c r="P801" s="64"/>
      <c r="Q801" s="64"/>
      <c r="R801" s="64"/>
      <c r="S801" s="64"/>
      <c r="T801" s="64"/>
      <c r="U801" s="64"/>
      <c r="V801" s="64"/>
      <c r="W801" s="64"/>
      <c r="X801" s="64"/>
    </row>
    <row r="802">
      <c r="A802" s="64"/>
      <c r="B802" s="220"/>
      <c r="C802" s="21"/>
      <c r="D802" s="21"/>
      <c r="E802" s="64"/>
      <c r="F802" s="64"/>
      <c r="G802" s="64"/>
      <c r="H802" s="64"/>
      <c r="I802" s="64"/>
      <c r="J802" s="64"/>
      <c r="K802" s="64"/>
      <c r="L802" s="64"/>
      <c r="M802" s="64"/>
      <c r="N802" s="64"/>
      <c r="O802" s="64"/>
      <c r="P802" s="64"/>
      <c r="Q802" s="64"/>
      <c r="R802" s="64"/>
      <c r="S802" s="64"/>
      <c r="T802" s="64"/>
      <c r="U802" s="64"/>
      <c r="V802" s="64"/>
      <c r="W802" s="64"/>
      <c r="X802" s="64"/>
    </row>
    <row r="803">
      <c r="A803" s="64"/>
      <c r="B803" s="220"/>
      <c r="C803" s="21"/>
      <c r="D803" s="21"/>
      <c r="E803" s="64"/>
      <c r="F803" s="64"/>
      <c r="G803" s="64"/>
      <c r="H803" s="64"/>
      <c r="I803" s="64"/>
      <c r="J803" s="64"/>
      <c r="K803" s="64"/>
      <c r="L803" s="64"/>
      <c r="M803" s="64"/>
      <c r="N803" s="64"/>
      <c r="O803" s="64"/>
      <c r="P803" s="64"/>
      <c r="Q803" s="64"/>
      <c r="R803" s="64"/>
      <c r="S803" s="64"/>
      <c r="T803" s="64"/>
      <c r="U803" s="64"/>
      <c r="V803" s="64"/>
      <c r="W803" s="64"/>
      <c r="X803" s="64"/>
    </row>
    <row r="804">
      <c r="A804" s="64"/>
      <c r="B804" s="220"/>
      <c r="C804" s="21"/>
      <c r="D804" s="21"/>
      <c r="E804" s="64"/>
      <c r="F804" s="64"/>
      <c r="G804" s="64"/>
      <c r="H804" s="64"/>
      <c r="I804" s="64"/>
      <c r="J804" s="64"/>
      <c r="K804" s="64"/>
      <c r="L804" s="64"/>
      <c r="M804" s="64"/>
      <c r="N804" s="64"/>
      <c r="O804" s="64"/>
      <c r="P804" s="64"/>
      <c r="Q804" s="64"/>
      <c r="R804" s="64"/>
      <c r="S804" s="64"/>
      <c r="T804" s="64"/>
      <c r="U804" s="64"/>
      <c r="V804" s="64"/>
      <c r="W804" s="64"/>
      <c r="X804" s="64"/>
    </row>
    <row r="805">
      <c r="A805" s="64"/>
      <c r="B805" s="220"/>
      <c r="C805" s="21"/>
      <c r="D805" s="21"/>
      <c r="E805" s="64"/>
      <c r="F805" s="64"/>
      <c r="G805" s="64"/>
      <c r="H805" s="64"/>
      <c r="I805" s="64"/>
      <c r="J805" s="64"/>
      <c r="K805" s="64"/>
      <c r="L805" s="64"/>
      <c r="M805" s="64"/>
      <c r="N805" s="64"/>
      <c r="O805" s="64"/>
      <c r="P805" s="64"/>
      <c r="Q805" s="64"/>
      <c r="R805" s="64"/>
      <c r="S805" s="64"/>
      <c r="T805" s="64"/>
      <c r="U805" s="64"/>
      <c r="V805" s="64"/>
      <c r="W805" s="64"/>
      <c r="X805" s="64"/>
    </row>
    <row r="806">
      <c r="A806" s="64"/>
      <c r="B806" s="220"/>
      <c r="C806" s="21"/>
      <c r="D806" s="21"/>
      <c r="E806" s="64"/>
      <c r="F806" s="64"/>
      <c r="G806" s="64"/>
      <c r="H806" s="64"/>
      <c r="I806" s="64"/>
      <c r="J806" s="64"/>
      <c r="K806" s="64"/>
      <c r="L806" s="64"/>
      <c r="M806" s="64"/>
      <c r="N806" s="64"/>
      <c r="O806" s="64"/>
      <c r="P806" s="64"/>
      <c r="Q806" s="64"/>
      <c r="R806" s="64"/>
      <c r="S806" s="64"/>
      <c r="T806" s="64"/>
      <c r="U806" s="64"/>
      <c r="V806" s="64"/>
      <c r="W806" s="64"/>
      <c r="X806" s="64"/>
    </row>
    <row r="807">
      <c r="A807" s="64"/>
      <c r="B807" s="220"/>
      <c r="C807" s="21"/>
      <c r="D807" s="21"/>
      <c r="E807" s="64"/>
      <c r="F807" s="64"/>
      <c r="G807" s="64"/>
      <c r="H807" s="64"/>
      <c r="I807" s="64"/>
      <c r="J807" s="64"/>
      <c r="K807" s="64"/>
      <c r="L807" s="64"/>
      <c r="M807" s="64"/>
      <c r="N807" s="64"/>
      <c r="O807" s="64"/>
      <c r="P807" s="64"/>
      <c r="Q807" s="64"/>
      <c r="R807" s="64"/>
      <c r="S807" s="64"/>
      <c r="T807" s="64"/>
      <c r="U807" s="64"/>
      <c r="V807" s="64"/>
      <c r="W807" s="64"/>
      <c r="X807" s="64"/>
    </row>
    <row r="808">
      <c r="A808" s="64"/>
      <c r="B808" s="220"/>
      <c r="C808" s="21"/>
      <c r="D808" s="21"/>
      <c r="E808" s="64"/>
      <c r="F808" s="64"/>
      <c r="G808" s="64"/>
      <c r="H808" s="64"/>
      <c r="I808" s="64"/>
      <c r="J808" s="64"/>
      <c r="K808" s="64"/>
      <c r="L808" s="64"/>
      <c r="M808" s="64"/>
      <c r="N808" s="64"/>
      <c r="O808" s="64"/>
      <c r="P808" s="64"/>
      <c r="Q808" s="64"/>
      <c r="R808" s="64"/>
      <c r="S808" s="64"/>
      <c r="T808" s="64"/>
      <c r="U808" s="64"/>
      <c r="V808" s="64"/>
      <c r="W808" s="64"/>
      <c r="X808" s="64"/>
    </row>
    <row r="809">
      <c r="A809" s="64"/>
      <c r="B809" s="220"/>
      <c r="C809" s="21"/>
      <c r="D809" s="21"/>
      <c r="E809" s="64"/>
      <c r="F809" s="64"/>
      <c r="G809" s="64"/>
      <c r="H809" s="64"/>
      <c r="I809" s="64"/>
      <c r="J809" s="64"/>
      <c r="K809" s="64"/>
      <c r="L809" s="64"/>
      <c r="M809" s="64"/>
      <c r="N809" s="64"/>
      <c r="O809" s="64"/>
      <c r="P809" s="64"/>
      <c r="Q809" s="64"/>
      <c r="R809" s="64"/>
      <c r="S809" s="64"/>
      <c r="T809" s="64"/>
      <c r="U809" s="64"/>
      <c r="V809" s="64"/>
      <c r="W809" s="64"/>
      <c r="X809" s="64"/>
    </row>
    <row r="810">
      <c r="A810" s="64"/>
      <c r="B810" s="220"/>
      <c r="C810" s="21"/>
      <c r="D810" s="21"/>
      <c r="E810" s="64"/>
      <c r="F810" s="64"/>
      <c r="G810" s="64"/>
      <c r="H810" s="64"/>
      <c r="I810" s="64"/>
      <c r="J810" s="64"/>
      <c r="K810" s="64"/>
      <c r="L810" s="64"/>
      <c r="M810" s="64"/>
      <c r="N810" s="64"/>
      <c r="O810" s="64"/>
      <c r="P810" s="64"/>
      <c r="Q810" s="64"/>
      <c r="R810" s="64"/>
      <c r="S810" s="64"/>
      <c r="T810" s="64"/>
      <c r="U810" s="64"/>
      <c r="V810" s="64"/>
      <c r="W810" s="64"/>
      <c r="X810" s="64"/>
    </row>
    <row r="811">
      <c r="A811" s="64"/>
      <c r="B811" s="220"/>
      <c r="C811" s="21"/>
      <c r="D811" s="21"/>
      <c r="E811" s="64"/>
      <c r="F811" s="64"/>
      <c r="G811" s="64"/>
      <c r="H811" s="64"/>
      <c r="I811" s="64"/>
      <c r="J811" s="64"/>
      <c r="K811" s="64"/>
      <c r="L811" s="64"/>
      <c r="M811" s="64"/>
      <c r="N811" s="64"/>
      <c r="O811" s="64"/>
      <c r="P811" s="64"/>
      <c r="Q811" s="64"/>
      <c r="R811" s="64"/>
      <c r="S811" s="64"/>
      <c r="T811" s="64"/>
      <c r="U811" s="64"/>
      <c r="V811" s="64"/>
      <c r="W811" s="64"/>
      <c r="X811" s="64"/>
    </row>
    <row r="812">
      <c r="A812" s="64"/>
      <c r="B812" s="220"/>
      <c r="C812" s="21"/>
      <c r="D812" s="21"/>
      <c r="E812" s="64"/>
      <c r="F812" s="64"/>
      <c r="G812" s="64"/>
      <c r="H812" s="64"/>
      <c r="I812" s="64"/>
      <c r="J812" s="64"/>
      <c r="K812" s="64"/>
      <c r="L812" s="64"/>
      <c r="M812" s="64"/>
      <c r="N812" s="64"/>
      <c r="O812" s="64"/>
      <c r="P812" s="64"/>
      <c r="Q812" s="64"/>
      <c r="R812" s="64"/>
      <c r="S812" s="64"/>
      <c r="T812" s="64"/>
      <c r="U812" s="64"/>
      <c r="V812" s="64"/>
      <c r="W812" s="64"/>
      <c r="X812" s="64"/>
    </row>
    <row r="813">
      <c r="A813" s="64"/>
      <c r="B813" s="220"/>
      <c r="C813" s="21"/>
      <c r="D813" s="21"/>
      <c r="E813" s="64"/>
      <c r="F813" s="64"/>
      <c r="G813" s="64"/>
      <c r="H813" s="64"/>
      <c r="I813" s="64"/>
      <c r="J813" s="64"/>
      <c r="K813" s="64"/>
      <c r="L813" s="64"/>
      <c r="M813" s="64"/>
      <c r="N813" s="64"/>
      <c r="O813" s="64"/>
      <c r="P813" s="64"/>
      <c r="Q813" s="64"/>
      <c r="R813" s="64"/>
      <c r="S813" s="64"/>
      <c r="T813" s="64"/>
      <c r="U813" s="64"/>
      <c r="V813" s="64"/>
      <c r="W813" s="64"/>
      <c r="X813" s="64"/>
    </row>
    <row r="814">
      <c r="A814" s="64"/>
      <c r="B814" s="220"/>
      <c r="C814" s="21"/>
      <c r="D814" s="21"/>
      <c r="E814" s="64"/>
      <c r="F814" s="64"/>
      <c r="G814" s="64"/>
      <c r="H814" s="64"/>
      <c r="I814" s="64"/>
      <c r="J814" s="64"/>
      <c r="K814" s="64"/>
      <c r="L814" s="64"/>
      <c r="M814" s="64"/>
      <c r="N814" s="64"/>
      <c r="O814" s="64"/>
      <c r="P814" s="64"/>
      <c r="Q814" s="64"/>
      <c r="R814" s="64"/>
      <c r="S814" s="64"/>
      <c r="T814" s="64"/>
      <c r="U814" s="64"/>
      <c r="V814" s="64"/>
      <c r="W814" s="64"/>
      <c r="X814" s="64"/>
    </row>
    <row r="815">
      <c r="A815" s="64"/>
      <c r="B815" s="220"/>
      <c r="C815" s="21"/>
      <c r="D815" s="21"/>
      <c r="E815" s="64"/>
      <c r="F815" s="64"/>
      <c r="G815" s="64"/>
      <c r="H815" s="64"/>
      <c r="I815" s="64"/>
      <c r="J815" s="64"/>
      <c r="K815" s="64"/>
      <c r="L815" s="64"/>
      <c r="M815" s="64"/>
      <c r="N815" s="64"/>
      <c r="O815" s="64"/>
      <c r="P815" s="64"/>
      <c r="Q815" s="64"/>
      <c r="R815" s="64"/>
      <c r="S815" s="64"/>
      <c r="T815" s="64"/>
      <c r="U815" s="64"/>
      <c r="V815" s="64"/>
      <c r="W815" s="64"/>
      <c r="X815" s="64"/>
    </row>
    <row r="816">
      <c r="A816" s="64"/>
      <c r="B816" s="220"/>
      <c r="C816" s="21"/>
      <c r="D816" s="21"/>
      <c r="E816" s="64"/>
      <c r="F816" s="64"/>
      <c r="G816" s="64"/>
      <c r="H816" s="64"/>
      <c r="I816" s="64"/>
      <c r="J816" s="64"/>
      <c r="K816" s="64"/>
      <c r="L816" s="64"/>
      <c r="M816" s="64"/>
      <c r="N816" s="64"/>
      <c r="O816" s="64"/>
      <c r="P816" s="64"/>
      <c r="Q816" s="64"/>
      <c r="R816" s="64"/>
      <c r="S816" s="64"/>
      <c r="T816" s="64"/>
      <c r="U816" s="64"/>
      <c r="V816" s="64"/>
      <c r="W816" s="64"/>
      <c r="X816" s="64"/>
    </row>
    <row r="817">
      <c r="A817" s="64"/>
      <c r="B817" s="220"/>
      <c r="C817" s="21"/>
      <c r="D817" s="21"/>
      <c r="E817" s="64"/>
      <c r="F817" s="64"/>
      <c r="G817" s="64"/>
      <c r="H817" s="64"/>
      <c r="I817" s="64"/>
      <c r="J817" s="64"/>
      <c r="K817" s="64"/>
      <c r="L817" s="64"/>
      <c r="M817" s="64"/>
      <c r="N817" s="64"/>
      <c r="O817" s="64"/>
      <c r="P817" s="64"/>
      <c r="Q817" s="64"/>
      <c r="R817" s="64"/>
      <c r="S817" s="64"/>
      <c r="T817" s="64"/>
      <c r="U817" s="64"/>
      <c r="V817" s="64"/>
      <c r="W817" s="64"/>
      <c r="X817" s="64"/>
    </row>
    <row r="818">
      <c r="A818" s="64"/>
      <c r="B818" s="220"/>
      <c r="C818" s="21"/>
      <c r="D818" s="21"/>
      <c r="E818" s="64"/>
      <c r="F818" s="64"/>
      <c r="G818" s="64"/>
      <c r="H818" s="64"/>
      <c r="I818" s="64"/>
      <c r="J818" s="64"/>
      <c r="K818" s="64"/>
      <c r="L818" s="64"/>
      <c r="M818" s="64"/>
      <c r="N818" s="64"/>
      <c r="O818" s="64"/>
      <c r="P818" s="64"/>
      <c r="Q818" s="64"/>
      <c r="R818" s="64"/>
      <c r="S818" s="64"/>
      <c r="T818" s="64"/>
      <c r="U818" s="64"/>
      <c r="V818" s="64"/>
      <c r="W818" s="64"/>
      <c r="X818" s="64"/>
    </row>
    <row r="819">
      <c r="A819" s="64"/>
      <c r="B819" s="220"/>
      <c r="C819" s="21"/>
      <c r="D819" s="21"/>
      <c r="E819" s="64"/>
      <c r="F819" s="64"/>
      <c r="G819" s="64"/>
      <c r="H819" s="64"/>
      <c r="I819" s="64"/>
      <c r="J819" s="64"/>
      <c r="K819" s="64"/>
      <c r="L819" s="64"/>
      <c r="M819" s="64"/>
      <c r="N819" s="64"/>
      <c r="O819" s="64"/>
      <c r="P819" s="64"/>
      <c r="Q819" s="64"/>
      <c r="R819" s="64"/>
      <c r="S819" s="64"/>
      <c r="T819" s="64"/>
      <c r="U819" s="64"/>
      <c r="V819" s="64"/>
      <c r="W819" s="64"/>
      <c r="X819" s="64"/>
    </row>
    <row r="820">
      <c r="A820" s="64"/>
      <c r="B820" s="220"/>
      <c r="C820" s="21"/>
      <c r="D820" s="21"/>
      <c r="E820" s="64"/>
      <c r="F820" s="64"/>
      <c r="G820" s="64"/>
      <c r="H820" s="64"/>
      <c r="I820" s="64"/>
      <c r="J820" s="64"/>
      <c r="K820" s="64"/>
      <c r="L820" s="64"/>
      <c r="M820" s="64"/>
      <c r="N820" s="64"/>
      <c r="O820" s="64"/>
      <c r="P820" s="64"/>
      <c r="Q820" s="64"/>
      <c r="R820" s="64"/>
      <c r="S820" s="64"/>
      <c r="T820" s="64"/>
      <c r="U820" s="64"/>
      <c r="V820" s="64"/>
      <c r="W820" s="64"/>
      <c r="X820" s="64"/>
    </row>
    <row r="821">
      <c r="A821" s="64"/>
      <c r="B821" s="220"/>
      <c r="C821" s="21"/>
      <c r="D821" s="21"/>
      <c r="E821" s="64"/>
      <c r="F821" s="64"/>
      <c r="G821" s="64"/>
      <c r="H821" s="64"/>
      <c r="I821" s="64"/>
      <c r="J821" s="64"/>
      <c r="K821" s="64"/>
      <c r="L821" s="64"/>
      <c r="M821" s="64"/>
      <c r="N821" s="64"/>
      <c r="O821" s="64"/>
      <c r="P821" s="64"/>
      <c r="Q821" s="64"/>
      <c r="R821" s="64"/>
      <c r="S821" s="64"/>
      <c r="T821" s="64"/>
      <c r="U821" s="64"/>
      <c r="V821" s="64"/>
      <c r="W821" s="64"/>
      <c r="X821" s="64"/>
    </row>
    <row r="822">
      <c r="A822" s="64"/>
      <c r="B822" s="220"/>
      <c r="C822" s="21"/>
      <c r="D822" s="21"/>
      <c r="E822" s="64"/>
      <c r="F822" s="64"/>
      <c r="G822" s="64"/>
      <c r="H822" s="64"/>
      <c r="I822" s="64"/>
      <c r="J822" s="64"/>
      <c r="K822" s="64"/>
      <c r="L822" s="64"/>
      <c r="M822" s="64"/>
      <c r="N822" s="64"/>
      <c r="O822" s="64"/>
      <c r="P822" s="64"/>
      <c r="Q822" s="64"/>
      <c r="R822" s="64"/>
      <c r="S822" s="64"/>
      <c r="T822" s="64"/>
      <c r="U822" s="64"/>
      <c r="V822" s="64"/>
      <c r="W822" s="64"/>
      <c r="X822" s="64"/>
    </row>
    <row r="823">
      <c r="A823" s="64"/>
      <c r="B823" s="220"/>
      <c r="C823" s="21"/>
      <c r="D823" s="21"/>
      <c r="E823" s="64"/>
      <c r="F823" s="64"/>
      <c r="G823" s="64"/>
      <c r="H823" s="64"/>
      <c r="I823" s="64"/>
      <c r="J823" s="64"/>
      <c r="K823" s="64"/>
      <c r="L823" s="64"/>
      <c r="M823" s="64"/>
      <c r="N823" s="64"/>
      <c r="O823" s="64"/>
      <c r="P823" s="64"/>
      <c r="Q823" s="64"/>
      <c r="R823" s="64"/>
      <c r="S823" s="64"/>
      <c r="T823" s="64"/>
      <c r="U823" s="64"/>
      <c r="V823" s="64"/>
      <c r="W823" s="64"/>
      <c r="X823" s="64"/>
    </row>
    <row r="824">
      <c r="A824" s="64"/>
      <c r="B824" s="220"/>
      <c r="C824" s="21"/>
      <c r="D824" s="21"/>
      <c r="E824" s="64"/>
      <c r="F824" s="64"/>
      <c r="G824" s="64"/>
      <c r="H824" s="64"/>
      <c r="I824" s="64"/>
      <c r="J824" s="64"/>
      <c r="K824" s="64"/>
      <c r="L824" s="64"/>
      <c r="M824" s="64"/>
      <c r="N824" s="64"/>
      <c r="O824" s="64"/>
      <c r="P824" s="64"/>
      <c r="Q824" s="64"/>
      <c r="R824" s="64"/>
      <c r="S824" s="64"/>
      <c r="T824" s="64"/>
      <c r="U824" s="64"/>
      <c r="V824" s="64"/>
      <c r="W824" s="64"/>
      <c r="X824" s="64"/>
    </row>
    <row r="825">
      <c r="A825" s="64"/>
      <c r="B825" s="220"/>
      <c r="C825" s="21"/>
      <c r="D825" s="21"/>
      <c r="E825" s="64"/>
      <c r="F825" s="64"/>
      <c r="G825" s="64"/>
      <c r="H825" s="64"/>
      <c r="I825" s="64"/>
      <c r="J825" s="64"/>
      <c r="K825" s="64"/>
      <c r="L825" s="64"/>
      <c r="M825" s="64"/>
      <c r="N825" s="64"/>
      <c r="O825" s="64"/>
      <c r="P825" s="64"/>
      <c r="Q825" s="64"/>
      <c r="R825" s="64"/>
      <c r="S825" s="64"/>
      <c r="T825" s="64"/>
      <c r="U825" s="64"/>
      <c r="V825" s="64"/>
      <c r="W825" s="64"/>
      <c r="X825" s="64"/>
    </row>
    <row r="826">
      <c r="A826" s="64"/>
      <c r="B826" s="220"/>
      <c r="C826" s="21"/>
      <c r="D826" s="21"/>
      <c r="E826" s="64"/>
      <c r="F826" s="64"/>
      <c r="G826" s="64"/>
      <c r="H826" s="64"/>
      <c r="I826" s="64"/>
      <c r="J826" s="64"/>
      <c r="K826" s="64"/>
      <c r="L826" s="64"/>
      <c r="M826" s="64"/>
      <c r="N826" s="64"/>
      <c r="O826" s="64"/>
      <c r="P826" s="64"/>
      <c r="Q826" s="64"/>
      <c r="R826" s="64"/>
      <c r="S826" s="64"/>
      <c r="T826" s="64"/>
      <c r="U826" s="64"/>
      <c r="V826" s="64"/>
      <c r="W826" s="64"/>
      <c r="X826" s="64"/>
    </row>
    <row r="827">
      <c r="A827" s="64"/>
      <c r="B827" s="220"/>
      <c r="C827" s="21"/>
      <c r="D827" s="21"/>
      <c r="E827" s="64"/>
      <c r="F827" s="64"/>
      <c r="G827" s="64"/>
      <c r="H827" s="64"/>
      <c r="I827" s="64"/>
      <c r="J827" s="64"/>
      <c r="K827" s="64"/>
      <c r="L827" s="64"/>
      <c r="M827" s="64"/>
      <c r="N827" s="64"/>
      <c r="O827" s="64"/>
      <c r="P827" s="64"/>
      <c r="Q827" s="64"/>
      <c r="R827" s="64"/>
      <c r="S827" s="64"/>
      <c r="T827" s="64"/>
      <c r="U827" s="64"/>
      <c r="V827" s="64"/>
      <c r="W827" s="64"/>
      <c r="X827" s="64"/>
    </row>
    <row r="828">
      <c r="A828" s="64"/>
      <c r="B828" s="220"/>
      <c r="C828" s="21"/>
      <c r="D828" s="21"/>
      <c r="E828" s="64"/>
      <c r="F828" s="64"/>
      <c r="G828" s="64"/>
      <c r="H828" s="64"/>
      <c r="I828" s="64"/>
      <c r="J828" s="64"/>
      <c r="K828" s="64"/>
      <c r="L828" s="64"/>
      <c r="M828" s="64"/>
      <c r="N828" s="64"/>
      <c r="O828" s="64"/>
      <c r="P828" s="64"/>
      <c r="Q828" s="64"/>
      <c r="R828" s="64"/>
      <c r="S828" s="64"/>
      <c r="T828" s="64"/>
      <c r="U828" s="64"/>
      <c r="V828" s="64"/>
      <c r="W828" s="64"/>
      <c r="X828" s="64"/>
    </row>
    <row r="829">
      <c r="A829" s="64"/>
      <c r="B829" s="220"/>
      <c r="C829" s="21"/>
      <c r="D829" s="21"/>
      <c r="E829" s="64"/>
      <c r="F829" s="64"/>
      <c r="G829" s="64"/>
      <c r="H829" s="64"/>
      <c r="I829" s="64"/>
      <c r="J829" s="64"/>
      <c r="K829" s="64"/>
      <c r="L829" s="64"/>
      <c r="M829" s="64"/>
      <c r="N829" s="64"/>
      <c r="O829" s="64"/>
      <c r="P829" s="64"/>
      <c r="Q829" s="64"/>
      <c r="R829" s="64"/>
      <c r="S829" s="64"/>
      <c r="T829" s="64"/>
      <c r="U829" s="64"/>
      <c r="V829" s="64"/>
      <c r="W829" s="64"/>
      <c r="X829" s="64"/>
    </row>
    <row r="830">
      <c r="A830" s="64"/>
      <c r="B830" s="220"/>
      <c r="C830" s="21"/>
      <c r="D830" s="21"/>
      <c r="E830" s="64"/>
      <c r="F830" s="64"/>
      <c r="G830" s="64"/>
      <c r="H830" s="64"/>
      <c r="I830" s="64"/>
      <c r="J830" s="64"/>
      <c r="K830" s="64"/>
      <c r="L830" s="64"/>
      <c r="M830" s="64"/>
      <c r="N830" s="64"/>
      <c r="O830" s="64"/>
      <c r="P830" s="64"/>
      <c r="Q830" s="64"/>
      <c r="R830" s="64"/>
      <c r="S830" s="64"/>
      <c r="T830" s="64"/>
      <c r="U830" s="64"/>
      <c r="V830" s="64"/>
      <c r="W830" s="64"/>
      <c r="X830" s="64"/>
    </row>
    <row r="831">
      <c r="A831" s="64"/>
      <c r="B831" s="220"/>
      <c r="C831" s="21"/>
      <c r="D831" s="21"/>
      <c r="E831" s="64"/>
      <c r="F831" s="64"/>
      <c r="G831" s="64"/>
      <c r="H831" s="64"/>
      <c r="I831" s="64"/>
      <c r="J831" s="64"/>
      <c r="K831" s="64"/>
      <c r="L831" s="64"/>
      <c r="M831" s="64"/>
      <c r="N831" s="64"/>
      <c r="O831" s="64"/>
      <c r="P831" s="64"/>
      <c r="Q831" s="64"/>
      <c r="R831" s="64"/>
      <c r="S831" s="64"/>
      <c r="T831" s="64"/>
      <c r="U831" s="64"/>
      <c r="V831" s="64"/>
      <c r="W831" s="64"/>
      <c r="X831" s="64"/>
    </row>
    <row r="832">
      <c r="A832" s="64"/>
      <c r="B832" s="220"/>
      <c r="C832" s="21"/>
      <c r="D832" s="21"/>
      <c r="E832" s="64"/>
      <c r="F832" s="64"/>
      <c r="G832" s="64"/>
      <c r="H832" s="64"/>
      <c r="I832" s="64"/>
      <c r="J832" s="64"/>
      <c r="K832" s="64"/>
      <c r="L832" s="64"/>
      <c r="M832" s="64"/>
      <c r="N832" s="64"/>
      <c r="O832" s="64"/>
      <c r="P832" s="64"/>
      <c r="Q832" s="64"/>
      <c r="R832" s="64"/>
      <c r="S832" s="64"/>
      <c r="T832" s="64"/>
      <c r="U832" s="64"/>
      <c r="V832" s="64"/>
      <c r="W832" s="64"/>
      <c r="X832" s="64"/>
    </row>
    <row r="833">
      <c r="A833" s="64"/>
      <c r="B833" s="220"/>
      <c r="C833" s="21"/>
      <c r="D833" s="21"/>
      <c r="E833" s="64"/>
      <c r="F833" s="64"/>
      <c r="G833" s="64"/>
      <c r="H833" s="64"/>
      <c r="I833" s="64"/>
      <c r="J833" s="64"/>
      <c r="K833" s="64"/>
      <c r="L833" s="64"/>
      <c r="M833" s="64"/>
      <c r="N833" s="64"/>
      <c r="O833" s="64"/>
      <c r="P833" s="64"/>
      <c r="Q833" s="64"/>
      <c r="R833" s="64"/>
      <c r="S833" s="64"/>
      <c r="T833" s="64"/>
      <c r="U833" s="64"/>
      <c r="V833" s="64"/>
      <c r="W833" s="64"/>
      <c r="X833" s="64"/>
    </row>
    <row r="834">
      <c r="A834" s="64"/>
      <c r="B834" s="220"/>
      <c r="C834" s="21"/>
      <c r="D834" s="21"/>
      <c r="E834" s="64"/>
      <c r="F834" s="64"/>
      <c r="G834" s="64"/>
      <c r="H834" s="64"/>
      <c r="I834" s="64"/>
      <c r="J834" s="64"/>
      <c r="K834" s="64"/>
      <c r="L834" s="64"/>
      <c r="M834" s="64"/>
      <c r="N834" s="64"/>
      <c r="O834" s="64"/>
      <c r="P834" s="64"/>
      <c r="Q834" s="64"/>
      <c r="R834" s="64"/>
      <c r="S834" s="64"/>
      <c r="T834" s="64"/>
      <c r="U834" s="64"/>
      <c r="V834" s="64"/>
      <c r="W834" s="64"/>
      <c r="X834" s="64"/>
    </row>
    <row r="835">
      <c r="A835" s="64"/>
      <c r="B835" s="220"/>
      <c r="C835" s="21"/>
      <c r="D835" s="21"/>
      <c r="E835" s="64"/>
      <c r="F835" s="64"/>
      <c r="G835" s="64"/>
      <c r="H835" s="64"/>
      <c r="I835" s="64"/>
      <c r="J835" s="64"/>
      <c r="K835" s="64"/>
      <c r="L835" s="64"/>
      <c r="M835" s="64"/>
      <c r="N835" s="64"/>
      <c r="O835" s="64"/>
      <c r="P835" s="64"/>
      <c r="Q835" s="64"/>
      <c r="R835" s="64"/>
      <c r="S835" s="64"/>
      <c r="T835" s="64"/>
      <c r="U835" s="64"/>
      <c r="V835" s="64"/>
      <c r="W835" s="64"/>
      <c r="X835" s="64"/>
    </row>
    <row r="836">
      <c r="A836" s="64"/>
      <c r="B836" s="220"/>
      <c r="C836" s="21"/>
      <c r="D836" s="21"/>
      <c r="E836" s="64"/>
      <c r="F836" s="64"/>
      <c r="G836" s="64"/>
      <c r="H836" s="64"/>
      <c r="I836" s="64"/>
      <c r="J836" s="64"/>
      <c r="K836" s="64"/>
      <c r="L836" s="64"/>
      <c r="M836" s="64"/>
      <c r="N836" s="64"/>
      <c r="O836" s="64"/>
      <c r="P836" s="64"/>
      <c r="Q836" s="64"/>
      <c r="R836" s="64"/>
      <c r="S836" s="64"/>
      <c r="T836" s="64"/>
      <c r="U836" s="64"/>
      <c r="V836" s="64"/>
      <c r="W836" s="64"/>
      <c r="X836" s="64"/>
    </row>
    <row r="837">
      <c r="A837" s="64"/>
      <c r="B837" s="220"/>
      <c r="C837" s="21"/>
      <c r="D837" s="21"/>
      <c r="E837" s="64"/>
      <c r="F837" s="64"/>
      <c r="G837" s="64"/>
      <c r="H837" s="64"/>
      <c r="I837" s="64"/>
      <c r="J837" s="64"/>
      <c r="K837" s="64"/>
      <c r="L837" s="64"/>
      <c r="M837" s="64"/>
      <c r="N837" s="64"/>
      <c r="O837" s="64"/>
      <c r="P837" s="64"/>
      <c r="Q837" s="64"/>
      <c r="R837" s="64"/>
      <c r="S837" s="64"/>
      <c r="T837" s="64"/>
      <c r="U837" s="64"/>
      <c r="V837" s="64"/>
      <c r="W837" s="64"/>
      <c r="X837" s="64"/>
    </row>
    <row r="838">
      <c r="A838" s="64"/>
      <c r="B838" s="220"/>
      <c r="C838" s="21"/>
      <c r="D838" s="21"/>
      <c r="E838" s="64"/>
      <c r="F838" s="64"/>
      <c r="G838" s="64"/>
      <c r="H838" s="64"/>
      <c r="I838" s="64"/>
      <c r="J838" s="64"/>
      <c r="K838" s="64"/>
      <c r="L838" s="64"/>
      <c r="M838" s="64"/>
      <c r="N838" s="64"/>
      <c r="O838" s="64"/>
      <c r="P838" s="64"/>
      <c r="Q838" s="64"/>
      <c r="R838" s="64"/>
      <c r="S838" s="64"/>
      <c r="T838" s="64"/>
      <c r="U838" s="64"/>
      <c r="V838" s="64"/>
      <c r="W838" s="64"/>
      <c r="X838" s="64"/>
    </row>
    <row r="839">
      <c r="A839" s="64"/>
      <c r="B839" s="220"/>
      <c r="C839" s="21"/>
      <c r="D839" s="21"/>
      <c r="E839" s="64"/>
      <c r="F839" s="64"/>
      <c r="G839" s="64"/>
      <c r="H839" s="64"/>
      <c r="I839" s="64"/>
      <c r="J839" s="64"/>
      <c r="K839" s="64"/>
      <c r="L839" s="64"/>
      <c r="M839" s="64"/>
      <c r="N839" s="64"/>
      <c r="O839" s="64"/>
      <c r="P839" s="64"/>
      <c r="Q839" s="64"/>
      <c r="R839" s="64"/>
      <c r="S839" s="64"/>
      <c r="T839" s="64"/>
      <c r="U839" s="64"/>
      <c r="V839" s="64"/>
      <c r="W839" s="64"/>
      <c r="X839" s="64"/>
    </row>
    <row r="840">
      <c r="A840" s="64"/>
      <c r="B840" s="220"/>
      <c r="C840" s="21"/>
      <c r="D840" s="21"/>
      <c r="E840" s="64"/>
      <c r="F840" s="64"/>
      <c r="G840" s="64"/>
      <c r="H840" s="64"/>
      <c r="I840" s="64"/>
      <c r="J840" s="64"/>
      <c r="K840" s="64"/>
      <c r="L840" s="64"/>
      <c r="M840" s="64"/>
      <c r="N840" s="64"/>
      <c r="O840" s="64"/>
      <c r="P840" s="64"/>
      <c r="Q840" s="64"/>
      <c r="R840" s="64"/>
      <c r="S840" s="64"/>
      <c r="T840" s="64"/>
      <c r="U840" s="64"/>
      <c r="V840" s="64"/>
      <c r="W840" s="64"/>
      <c r="X840" s="64"/>
    </row>
    <row r="841">
      <c r="A841" s="64"/>
      <c r="B841" s="220"/>
      <c r="C841" s="21"/>
      <c r="D841" s="21"/>
      <c r="E841" s="64"/>
      <c r="F841" s="64"/>
      <c r="G841" s="64"/>
      <c r="H841" s="64"/>
      <c r="I841" s="64"/>
      <c r="J841" s="64"/>
      <c r="K841" s="64"/>
      <c r="L841" s="64"/>
      <c r="M841" s="64"/>
      <c r="N841" s="64"/>
      <c r="O841" s="64"/>
      <c r="P841" s="64"/>
      <c r="Q841" s="64"/>
      <c r="R841" s="64"/>
      <c r="S841" s="64"/>
      <c r="T841" s="64"/>
      <c r="U841" s="64"/>
      <c r="V841" s="64"/>
      <c r="W841" s="64"/>
      <c r="X841" s="64"/>
    </row>
    <row r="842">
      <c r="A842" s="64"/>
      <c r="B842" s="220"/>
      <c r="C842" s="21"/>
      <c r="D842" s="21"/>
      <c r="E842" s="64"/>
      <c r="F842" s="64"/>
      <c r="G842" s="64"/>
      <c r="H842" s="64"/>
      <c r="I842" s="64"/>
      <c r="J842" s="64"/>
      <c r="K842" s="64"/>
      <c r="L842" s="64"/>
      <c r="M842" s="64"/>
      <c r="N842" s="64"/>
      <c r="O842" s="64"/>
      <c r="P842" s="64"/>
      <c r="Q842" s="64"/>
      <c r="R842" s="64"/>
      <c r="S842" s="64"/>
      <c r="T842" s="64"/>
      <c r="U842" s="64"/>
      <c r="V842" s="64"/>
      <c r="W842" s="64"/>
      <c r="X842" s="64"/>
    </row>
    <row r="843">
      <c r="A843" s="64"/>
      <c r="B843" s="220"/>
      <c r="C843" s="21"/>
      <c r="D843" s="21"/>
      <c r="E843" s="64"/>
      <c r="F843" s="64"/>
      <c r="G843" s="64"/>
      <c r="H843" s="64"/>
      <c r="I843" s="64"/>
      <c r="J843" s="64"/>
      <c r="K843" s="64"/>
      <c r="L843" s="64"/>
      <c r="M843" s="64"/>
      <c r="N843" s="64"/>
      <c r="O843" s="64"/>
      <c r="P843" s="64"/>
      <c r="Q843" s="64"/>
      <c r="R843" s="64"/>
      <c r="S843" s="64"/>
      <c r="T843" s="64"/>
      <c r="U843" s="64"/>
      <c r="V843" s="64"/>
      <c r="W843" s="64"/>
      <c r="X843" s="64"/>
    </row>
    <row r="844">
      <c r="A844" s="64"/>
      <c r="B844" s="220"/>
      <c r="C844" s="21"/>
      <c r="D844" s="21"/>
      <c r="E844" s="64"/>
      <c r="F844" s="64"/>
      <c r="G844" s="64"/>
      <c r="H844" s="64"/>
      <c r="I844" s="64"/>
      <c r="J844" s="64"/>
      <c r="K844" s="64"/>
      <c r="L844" s="64"/>
      <c r="M844" s="64"/>
      <c r="N844" s="64"/>
      <c r="O844" s="64"/>
      <c r="P844" s="64"/>
      <c r="Q844" s="64"/>
      <c r="R844" s="64"/>
      <c r="S844" s="64"/>
      <c r="T844" s="64"/>
      <c r="U844" s="64"/>
      <c r="V844" s="64"/>
      <c r="W844" s="64"/>
      <c r="X844" s="64"/>
    </row>
    <row r="845">
      <c r="A845" s="64"/>
      <c r="B845" s="220"/>
      <c r="C845" s="21"/>
      <c r="D845" s="21"/>
      <c r="E845" s="64"/>
      <c r="F845" s="64"/>
      <c r="G845" s="64"/>
      <c r="H845" s="64"/>
      <c r="I845" s="64"/>
      <c r="J845" s="64"/>
      <c r="K845" s="64"/>
      <c r="L845" s="64"/>
      <c r="M845" s="64"/>
      <c r="N845" s="64"/>
      <c r="O845" s="64"/>
      <c r="P845" s="64"/>
      <c r="Q845" s="64"/>
      <c r="R845" s="64"/>
      <c r="S845" s="64"/>
      <c r="T845" s="64"/>
      <c r="U845" s="64"/>
      <c r="V845" s="64"/>
      <c r="W845" s="64"/>
      <c r="X845" s="64"/>
    </row>
    <row r="846">
      <c r="A846" s="64"/>
      <c r="B846" s="220"/>
      <c r="C846" s="21"/>
      <c r="D846" s="21"/>
      <c r="E846" s="64"/>
      <c r="F846" s="64"/>
      <c r="G846" s="64"/>
      <c r="H846" s="64"/>
      <c r="I846" s="64"/>
      <c r="J846" s="64"/>
      <c r="K846" s="64"/>
      <c r="L846" s="64"/>
      <c r="M846" s="64"/>
      <c r="N846" s="64"/>
      <c r="O846" s="64"/>
      <c r="P846" s="64"/>
      <c r="Q846" s="64"/>
      <c r="R846" s="64"/>
      <c r="S846" s="64"/>
      <c r="T846" s="64"/>
      <c r="U846" s="64"/>
      <c r="V846" s="64"/>
      <c r="W846" s="64"/>
      <c r="X846" s="64"/>
    </row>
    <row r="847">
      <c r="A847" s="64"/>
      <c r="B847" s="220"/>
      <c r="C847" s="21"/>
      <c r="D847" s="21"/>
      <c r="E847" s="64"/>
      <c r="F847" s="64"/>
      <c r="G847" s="64"/>
      <c r="H847" s="64"/>
      <c r="I847" s="64"/>
      <c r="J847" s="64"/>
      <c r="K847" s="64"/>
      <c r="L847" s="64"/>
      <c r="M847" s="64"/>
      <c r="N847" s="64"/>
      <c r="O847" s="64"/>
      <c r="P847" s="64"/>
      <c r="Q847" s="64"/>
      <c r="R847" s="64"/>
      <c r="S847" s="64"/>
      <c r="T847" s="64"/>
      <c r="U847" s="64"/>
      <c r="V847" s="64"/>
      <c r="W847" s="64"/>
      <c r="X847" s="64"/>
    </row>
    <row r="848">
      <c r="A848" s="64"/>
      <c r="B848" s="220"/>
      <c r="C848" s="21"/>
      <c r="D848" s="21"/>
      <c r="E848" s="64"/>
      <c r="F848" s="64"/>
      <c r="G848" s="64"/>
      <c r="H848" s="64"/>
      <c r="I848" s="64"/>
      <c r="J848" s="64"/>
      <c r="K848" s="64"/>
      <c r="L848" s="64"/>
      <c r="M848" s="64"/>
      <c r="N848" s="64"/>
      <c r="O848" s="64"/>
      <c r="P848" s="64"/>
      <c r="Q848" s="64"/>
      <c r="R848" s="64"/>
      <c r="S848" s="64"/>
      <c r="T848" s="64"/>
      <c r="U848" s="64"/>
      <c r="V848" s="64"/>
      <c r="W848" s="64"/>
      <c r="X848" s="64"/>
    </row>
    <row r="849">
      <c r="A849" s="64"/>
      <c r="B849" s="220"/>
      <c r="C849" s="21"/>
      <c r="D849" s="21"/>
      <c r="E849" s="64"/>
      <c r="F849" s="64"/>
      <c r="G849" s="64"/>
      <c r="H849" s="64"/>
      <c r="I849" s="64"/>
      <c r="J849" s="64"/>
      <c r="K849" s="64"/>
      <c r="L849" s="64"/>
      <c r="M849" s="64"/>
      <c r="N849" s="64"/>
      <c r="O849" s="64"/>
      <c r="P849" s="64"/>
      <c r="Q849" s="64"/>
      <c r="R849" s="64"/>
      <c r="S849" s="64"/>
      <c r="T849" s="64"/>
      <c r="U849" s="64"/>
      <c r="V849" s="64"/>
      <c r="W849" s="64"/>
      <c r="X849" s="64"/>
    </row>
    <row r="850">
      <c r="A850" s="64"/>
      <c r="B850" s="220"/>
      <c r="C850" s="21"/>
      <c r="D850" s="21"/>
      <c r="E850" s="64"/>
      <c r="F850" s="64"/>
      <c r="G850" s="64"/>
      <c r="H850" s="64"/>
      <c r="I850" s="64"/>
      <c r="J850" s="64"/>
      <c r="K850" s="64"/>
      <c r="L850" s="64"/>
      <c r="M850" s="64"/>
      <c r="N850" s="64"/>
      <c r="O850" s="64"/>
      <c r="P850" s="64"/>
      <c r="Q850" s="64"/>
      <c r="R850" s="64"/>
      <c r="S850" s="64"/>
      <c r="T850" s="64"/>
      <c r="U850" s="64"/>
      <c r="V850" s="64"/>
      <c r="W850" s="64"/>
      <c r="X850" s="64"/>
    </row>
    <row r="851">
      <c r="A851" s="64"/>
      <c r="B851" s="220"/>
      <c r="C851" s="21"/>
      <c r="D851" s="21"/>
      <c r="E851" s="64"/>
      <c r="F851" s="64"/>
      <c r="G851" s="64"/>
      <c r="H851" s="64"/>
      <c r="I851" s="64"/>
      <c r="J851" s="64"/>
      <c r="K851" s="64"/>
      <c r="L851" s="64"/>
      <c r="M851" s="64"/>
      <c r="N851" s="64"/>
      <c r="O851" s="64"/>
      <c r="P851" s="64"/>
      <c r="Q851" s="64"/>
      <c r="R851" s="64"/>
      <c r="S851" s="64"/>
      <c r="T851" s="64"/>
      <c r="U851" s="64"/>
      <c r="V851" s="64"/>
      <c r="W851" s="64"/>
      <c r="X851" s="64"/>
    </row>
    <row r="852">
      <c r="A852" s="64"/>
      <c r="B852" s="220"/>
      <c r="C852" s="21"/>
      <c r="D852" s="21"/>
      <c r="E852" s="64"/>
      <c r="F852" s="64"/>
      <c r="G852" s="64"/>
      <c r="H852" s="64"/>
      <c r="I852" s="64"/>
      <c r="J852" s="64"/>
      <c r="K852" s="64"/>
      <c r="L852" s="64"/>
      <c r="M852" s="64"/>
      <c r="N852" s="64"/>
      <c r="O852" s="64"/>
      <c r="P852" s="64"/>
      <c r="Q852" s="64"/>
      <c r="R852" s="64"/>
      <c r="S852" s="64"/>
      <c r="T852" s="64"/>
      <c r="U852" s="64"/>
      <c r="V852" s="64"/>
      <c r="W852" s="64"/>
      <c r="X852" s="64"/>
    </row>
    <row r="853">
      <c r="A853" s="64"/>
      <c r="B853" s="220"/>
      <c r="C853" s="21"/>
      <c r="D853" s="21"/>
      <c r="E853" s="64"/>
      <c r="F853" s="64"/>
      <c r="G853" s="64"/>
      <c r="H853" s="64"/>
      <c r="I853" s="64"/>
      <c r="J853" s="64"/>
      <c r="K853" s="64"/>
      <c r="L853" s="64"/>
      <c r="M853" s="64"/>
      <c r="N853" s="64"/>
      <c r="O853" s="64"/>
      <c r="P853" s="64"/>
      <c r="Q853" s="64"/>
      <c r="R853" s="64"/>
      <c r="S853" s="64"/>
      <c r="T853" s="64"/>
      <c r="U853" s="64"/>
      <c r="V853" s="64"/>
      <c r="W853" s="64"/>
      <c r="X853" s="64"/>
    </row>
    <row r="854">
      <c r="A854" s="64"/>
      <c r="B854" s="220"/>
      <c r="C854" s="21"/>
      <c r="D854" s="21"/>
      <c r="E854" s="64"/>
      <c r="F854" s="64"/>
      <c r="G854" s="64"/>
      <c r="H854" s="64"/>
      <c r="I854" s="64"/>
      <c r="J854" s="64"/>
      <c r="K854" s="64"/>
      <c r="L854" s="64"/>
      <c r="M854" s="64"/>
      <c r="N854" s="64"/>
      <c r="O854" s="64"/>
      <c r="P854" s="64"/>
      <c r="Q854" s="64"/>
      <c r="R854" s="64"/>
      <c r="S854" s="64"/>
      <c r="T854" s="64"/>
      <c r="U854" s="64"/>
      <c r="V854" s="64"/>
      <c r="W854" s="64"/>
      <c r="X854" s="64"/>
    </row>
    <row r="855">
      <c r="A855" s="64"/>
      <c r="B855" s="220"/>
      <c r="C855" s="21"/>
      <c r="D855" s="21"/>
      <c r="E855" s="64"/>
      <c r="F855" s="64"/>
      <c r="G855" s="64"/>
      <c r="H855" s="64"/>
      <c r="I855" s="64"/>
      <c r="J855" s="64"/>
      <c r="K855" s="64"/>
      <c r="L855" s="64"/>
      <c r="M855" s="64"/>
      <c r="N855" s="64"/>
      <c r="O855" s="64"/>
      <c r="P855" s="64"/>
      <c r="Q855" s="64"/>
      <c r="R855" s="64"/>
      <c r="S855" s="64"/>
      <c r="T855" s="64"/>
      <c r="U855" s="64"/>
      <c r="V855" s="64"/>
      <c r="W855" s="64"/>
      <c r="X855" s="64"/>
    </row>
    <row r="856">
      <c r="A856" s="64"/>
      <c r="B856" s="220"/>
      <c r="C856" s="21"/>
      <c r="D856" s="21"/>
      <c r="E856" s="64"/>
      <c r="F856" s="64"/>
      <c r="G856" s="64"/>
      <c r="H856" s="64"/>
      <c r="I856" s="64"/>
      <c r="J856" s="64"/>
      <c r="K856" s="64"/>
      <c r="L856" s="64"/>
      <c r="M856" s="64"/>
      <c r="N856" s="64"/>
      <c r="O856" s="64"/>
      <c r="P856" s="64"/>
      <c r="Q856" s="64"/>
      <c r="R856" s="64"/>
      <c r="S856" s="64"/>
      <c r="T856" s="64"/>
      <c r="U856" s="64"/>
      <c r="V856" s="64"/>
      <c r="W856" s="64"/>
      <c r="X856" s="64"/>
    </row>
    <row r="857">
      <c r="A857" s="64"/>
      <c r="B857" s="220"/>
      <c r="C857" s="21"/>
      <c r="D857" s="21"/>
      <c r="E857" s="64"/>
      <c r="F857" s="64"/>
      <c r="G857" s="64"/>
      <c r="H857" s="64"/>
      <c r="I857" s="64"/>
      <c r="J857" s="64"/>
      <c r="K857" s="64"/>
      <c r="L857" s="64"/>
      <c r="M857" s="64"/>
      <c r="N857" s="64"/>
      <c r="O857" s="64"/>
      <c r="P857" s="64"/>
      <c r="Q857" s="64"/>
      <c r="R857" s="64"/>
      <c r="S857" s="64"/>
      <c r="T857" s="64"/>
      <c r="U857" s="64"/>
      <c r="V857" s="64"/>
      <c r="W857" s="64"/>
      <c r="X857" s="64"/>
    </row>
    <row r="858">
      <c r="A858" s="64"/>
      <c r="B858" s="220"/>
      <c r="C858" s="21"/>
      <c r="D858" s="21"/>
      <c r="E858" s="64"/>
      <c r="F858" s="64"/>
      <c r="G858" s="64"/>
      <c r="H858" s="64"/>
      <c r="I858" s="64"/>
      <c r="J858" s="64"/>
      <c r="K858" s="64"/>
      <c r="L858" s="64"/>
      <c r="M858" s="64"/>
      <c r="N858" s="64"/>
      <c r="O858" s="64"/>
      <c r="P858" s="64"/>
      <c r="Q858" s="64"/>
      <c r="R858" s="64"/>
      <c r="S858" s="64"/>
      <c r="T858" s="64"/>
      <c r="U858" s="64"/>
      <c r="V858" s="64"/>
      <c r="W858" s="64"/>
      <c r="X858" s="64"/>
    </row>
    <row r="859">
      <c r="A859" s="64"/>
      <c r="B859" s="220"/>
      <c r="C859" s="21"/>
      <c r="D859" s="21"/>
      <c r="E859" s="64"/>
      <c r="F859" s="64"/>
      <c r="G859" s="64"/>
      <c r="H859" s="64"/>
      <c r="I859" s="64"/>
      <c r="J859" s="64"/>
      <c r="K859" s="64"/>
      <c r="L859" s="64"/>
      <c r="M859" s="64"/>
      <c r="N859" s="64"/>
      <c r="O859" s="64"/>
      <c r="P859" s="64"/>
      <c r="Q859" s="64"/>
      <c r="R859" s="64"/>
      <c r="S859" s="64"/>
      <c r="T859" s="64"/>
      <c r="U859" s="64"/>
      <c r="V859" s="64"/>
      <c r="W859" s="64"/>
      <c r="X859" s="64"/>
    </row>
    <row r="860">
      <c r="A860" s="64"/>
      <c r="B860" s="220"/>
      <c r="C860" s="21"/>
      <c r="D860" s="21"/>
      <c r="E860" s="64"/>
      <c r="F860" s="64"/>
      <c r="G860" s="64"/>
      <c r="H860" s="64"/>
      <c r="I860" s="64"/>
      <c r="J860" s="64"/>
      <c r="K860" s="64"/>
      <c r="L860" s="64"/>
      <c r="M860" s="64"/>
      <c r="N860" s="64"/>
      <c r="O860" s="64"/>
      <c r="P860" s="64"/>
      <c r="Q860" s="64"/>
      <c r="R860" s="64"/>
      <c r="S860" s="64"/>
      <c r="T860" s="64"/>
      <c r="U860" s="64"/>
      <c r="V860" s="64"/>
      <c r="W860" s="64"/>
      <c r="X860" s="64"/>
    </row>
    <row r="861">
      <c r="A861" s="64"/>
      <c r="B861" s="220"/>
      <c r="C861" s="21"/>
      <c r="D861" s="21"/>
      <c r="E861" s="64"/>
      <c r="F861" s="64"/>
      <c r="G861" s="64"/>
      <c r="H861" s="64"/>
      <c r="I861" s="64"/>
      <c r="J861" s="64"/>
      <c r="K861" s="64"/>
      <c r="L861" s="64"/>
      <c r="M861" s="64"/>
      <c r="N861" s="64"/>
      <c r="O861" s="64"/>
      <c r="P861" s="64"/>
      <c r="Q861" s="64"/>
      <c r="R861" s="64"/>
      <c r="S861" s="64"/>
      <c r="T861" s="64"/>
      <c r="U861" s="64"/>
      <c r="V861" s="64"/>
      <c r="W861" s="64"/>
      <c r="X861" s="64"/>
    </row>
    <row r="862">
      <c r="A862" s="64"/>
      <c r="B862" s="220"/>
      <c r="C862" s="21"/>
      <c r="D862" s="21"/>
      <c r="E862" s="64"/>
      <c r="F862" s="64"/>
      <c r="G862" s="64"/>
      <c r="H862" s="64"/>
      <c r="I862" s="64"/>
      <c r="J862" s="64"/>
      <c r="K862" s="64"/>
      <c r="L862" s="64"/>
      <c r="M862" s="64"/>
      <c r="N862" s="64"/>
      <c r="O862" s="64"/>
      <c r="P862" s="64"/>
      <c r="Q862" s="64"/>
      <c r="R862" s="64"/>
      <c r="S862" s="64"/>
      <c r="T862" s="64"/>
      <c r="U862" s="64"/>
      <c r="V862" s="64"/>
      <c r="W862" s="64"/>
      <c r="X862" s="64"/>
    </row>
    <row r="863">
      <c r="A863" s="64"/>
      <c r="B863" s="220"/>
      <c r="C863" s="21"/>
      <c r="D863" s="21"/>
      <c r="E863" s="64"/>
      <c r="F863" s="64"/>
      <c r="G863" s="64"/>
      <c r="H863" s="64"/>
      <c r="I863" s="64"/>
      <c r="J863" s="64"/>
      <c r="K863" s="64"/>
      <c r="L863" s="64"/>
      <c r="M863" s="64"/>
      <c r="N863" s="64"/>
      <c r="O863" s="64"/>
      <c r="P863" s="64"/>
      <c r="Q863" s="64"/>
      <c r="R863" s="64"/>
      <c r="S863" s="64"/>
      <c r="T863" s="64"/>
      <c r="U863" s="64"/>
      <c r="V863" s="64"/>
      <c r="W863" s="64"/>
      <c r="X863" s="64"/>
    </row>
    <row r="864">
      <c r="A864" s="64"/>
      <c r="B864" s="220"/>
      <c r="C864" s="21"/>
      <c r="D864" s="21"/>
      <c r="E864" s="64"/>
      <c r="F864" s="64"/>
      <c r="G864" s="64"/>
      <c r="H864" s="64"/>
      <c r="I864" s="64"/>
      <c r="J864" s="64"/>
      <c r="K864" s="64"/>
      <c r="L864" s="64"/>
      <c r="M864" s="64"/>
      <c r="N864" s="64"/>
      <c r="O864" s="64"/>
      <c r="P864" s="64"/>
      <c r="Q864" s="64"/>
      <c r="R864" s="64"/>
      <c r="S864" s="64"/>
      <c r="T864" s="64"/>
      <c r="U864" s="64"/>
      <c r="V864" s="64"/>
      <c r="W864" s="64"/>
      <c r="X864" s="64"/>
    </row>
    <row r="865">
      <c r="A865" s="64"/>
      <c r="B865" s="220"/>
      <c r="C865" s="21"/>
      <c r="D865" s="21"/>
      <c r="E865" s="64"/>
      <c r="F865" s="64"/>
      <c r="G865" s="64"/>
      <c r="H865" s="64"/>
      <c r="I865" s="64"/>
      <c r="J865" s="64"/>
      <c r="K865" s="64"/>
      <c r="L865" s="64"/>
      <c r="M865" s="64"/>
      <c r="N865" s="64"/>
      <c r="O865" s="64"/>
      <c r="P865" s="64"/>
      <c r="Q865" s="64"/>
      <c r="R865" s="64"/>
      <c r="S865" s="64"/>
      <c r="T865" s="64"/>
      <c r="U865" s="64"/>
      <c r="V865" s="64"/>
      <c r="W865" s="64"/>
      <c r="X865" s="64"/>
    </row>
    <row r="866">
      <c r="A866" s="64"/>
      <c r="B866" s="220"/>
      <c r="C866" s="21"/>
      <c r="D866" s="21"/>
      <c r="E866" s="64"/>
      <c r="F866" s="64"/>
      <c r="G866" s="64"/>
      <c r="H866" s="64"/>
      <c r="I866" s="64"/>
      <c r="J866" s="64"/>
      <c r="K866" s="64"/>
      <c r="L866" s="64"/>
      <c r="M866" s="64"/>
      <c r="N866" s="64"/>
      <c r="O866" s="64"/>
      <c r="P866" s="64"/>
      <c r="Q866" s="64"/>
      <c r="R866" s="64"/>
      <c r="S866" s="64"/>
      <c r="T866" s="64"/>
      <c r="U866" s="64"/>
      <c r="V866" s="64"/>
      <c r="W866" s="64"/>
      <c r="X866" s="64"/>
    </row>
    <row r="867">
      <c r="A867" s="64"/>
      <c r="B867" s="220"/>
      <c r="C867" s="21"/>
      <c r="D867" s="21"/>
      <c r="E867" s="64"/>
      <c r="F867" s="64"/>
      <c r="G867" s="64"/>
      <c r="H867" s="64"/>
      <c r="I867" s="64"/>
      <c r="J867" s="64"/>
      <c r="K867" s="64"/>
      <c r="L867" s="64"/>
      <c r="M867" s="64"/>
      <c r="N867" s="64"/>
      <c r="O867" s="64"/>
      <c r="P867" s="64"/>
      <c r="Q867" s="64"/>
      <c r="R867" s="64"/>
      <c r="S867" s="64"/>
      <c r="T867" s="64"/>
      <c r="U867" s="64"/>
      <c r="V867" s="64"/>
      <c r="W867" s="64"/>
      <c r="X867" s="64"/>
    </row>
    <row r="868">
      <c r="A868" s="64"/>
      <c r="B868" s="220"/>
      <c r="C868" s="21"/>
      <c r="D868" s="21"/>
      <c r="E868" s="64"/>
      <c r="F868" s="64"/>
      <c r="G868" s="64"/>
      <c r="H868" s="64"/>
      <c r="I868" s="64"/>
      <c r="J868" s="64"/>
      <c r="K868" s="64"/>
      <c r="L868" s="64"/>
      <c r="M868" s="64"/>
      <c r="N868" s="64"/>
      <c r="O868" s="64"/>
      <c r="P868" s="64"/>
      <c r="Q868" s="64"/>
      <c r="R868" s="64"/>
      <c r="S868" s="64"/>
      <c r="T868" s="64"/>
      <c r="U868" s="64"/>
      <c r="V868" s="64"/>
      <c r="W868" s="64"/>
      <c r="X868" s="64"/>
    </row>
    <row r="869">
      <c r="A869" s="64"/>
      <c r="B869" s="220"/>
      <c r="C869" s="21"/>
      <c r="D869" s="21"/>
      <c r="E869" s="64"/>
      <c r="F869" s="64"/>
      <c r="G869" s="64"/>
      <c r="H869" s="64"/>
      <c r="I869" s="64"/>
      <c r="J869" s="64"/>
      <c r="K869" s="64"/>
      <c r="L869" s="64"/>
      <c r="M869" s="64"/>
      <c r="N869" s="64"/>
      <c r="O869" s="64"/>
      <c r="P869" s="64"/>
      <c r="Q869" s="64"/>
      <c r="R869" s="64"/>
      <c r="S869" s="64"/>
      <c r="T869" s="64"/>
      <c r="U869" s="64"/>
      <c r="V869" s="64"/>
      <c r="W869" s="64"/>
      <c r="X869" s="64"/>
    </row>
    <row r="870">
      <c r="A870" s="64"/>
      <c r="B870" s="220"/>
      <c r="C870" s="21"/>
      <c r="D870" s="21"/>
      <c r="E870" s="64"/>
      <c r="F870" s="64"/>
      <c r="G870" s="64"/>
      <c r="H870" s="64"/>
      <c r="I870" s="64"/>
      <c r="J870" s="64"/>
      <c r="K870" s="64"/>
      <c r="L870" s="64"/>
      <c r="M870" s="64"/>
      <c r="N870" s="64"/>
      <c r="O870" s="64"/>
      <c r="P870" s="64"/>
      <c r="Q870" s="64"/>
      <c r="R870" s="64"/>
      <c r="S870" s="64"/>
      <c r="T870" s="64"/>
      <c r="U870" s="64"/>
      <c r="V870" s="64"/>
      <c r="W870" s="64"/>
      <c r="X870" s="64"/>
    </row>
    <row r="871">
      <c r="A871" s="64"/>
      <c r="B871" s="220"/>
      <c r="C871" s="21"/>
      <c r="D871" s="21"/>
      <c r="E871" s="64"/>
      <c r="F871" s="64"/>
      <c r="G871" s="64"/>
      <c r="H871" s="64"/>
      <c r="I871" s="64"/>
      <c r="J871" s="64"/>
      <c r="K871" s="64"/>
      <c r="L871" s="64"/>
      <c r="M871" s="64"/>
      <c r="N871" s="64"/>
      <c r="O871" s="64"/>
      <c r="P871" s="64"/>
      <c r="Q871" s="64"/>
      <c r="R871" s="64"/>
      <c r="S871" s="64"/>
      <c r="T871" s="64"/>
      <c r="U871" s="64"/>
      <c r="V871" s="64"/>
      <c r="W871" s="64"/>
      <c r="X871" s="64"/>
    </row>
    <row r="872">
      <c r="A872" s="64"/>
      <c r="B872" s="220"/>
      <c r="C872" s="21"/>
      <c r="D872" s="21"/>
      <c r="E872" s="64"/>
      <c r="F872" s="64"/>
      <c r="G872" s="64"/>
      <c r="H872" s="64"/>
      <c r="I872" s="64"/>
      <c r="J872" s="64"/>
      <c r="K872" s="64"/>
      <c r="L872" s="64"/>
      <c r="M872" s="64"/>
      <c r="N872" s="64"/>
      <c r="O872" s="64"/>
      <c r="P872" s="64"/>
      <c r="Q872" s="64"/>
      <c r="R872" s="64"/>
      <c r="S872" s="64"/>
      <c r="T872" s="64"/>
      <c r="U872" s="64"/>
      <c r="V872" s="64"/>
      <c r="W872" s="64"/>
      <c r="X872" s="64"/>
    </row>
    <row r="873">
      <c r="A873" s="64"/>
      <c r="B873" s="220"/>
      <c r="C873" s="21"/>
      <c r="D873" s="21"/>
      <c r="E873" s="64"/>
      <c r="F873" s="64"/>
      <c r="G873" s="64"/>
      <c r="H873" s="64"/>
      <c r="I873" s="64"/>
      <c r="J873" s="64"/>
      <c r="K873" s="64"/>
      <c r="L873" s="64"/>
      <c r="M873" s="64"/>
      <c r="N873" s="64"/>
      <c r="O873" s="64"/>
      <c r="P873" s="64"/>
      <c r="Q873" s="64"/>
      <c r="R873" s="64"/>
      <c r="S873" s="64"/>
      <c r="T873" s="64"/>
      <c r="U873" s="64"/>
      <c r="V873" s="64"/>
      <c r="W873" s="64"/>
      <c r="X873" s="64"/>
    </row>
    <row r="874">
      <c r="A874" s="64"/>
      <c r="B874" s="220"/>
      <c r="C874" s="21"/>
      <c r="D874" s="21"/>
      <c r="E874" s="64"/>
      <c r="F874" s="64"/>
      <c r="G874" s="64"/>
      <c r="H874" s="64"/>
      <c r="I874" s="64"/>
      <c r="J874" s="64"/>
      <c r="K874" s="64"/>
      <c r="L874" s="64"/>
      <c r="M874" s="64"/>
      <c r="N874" s="64"/>
      <c r="O874" s="64"/>
      <c r="P874" s="64"/>
      <c r="Q874" s="64"/>
      <c r="R874" s="64"/>
      <c r="S874" s="64"/>
      <c r="T874" s="64"/>
      <c r="U874" s="64"/>
      <c r="V874" s="64"/>
      <c r="W874" s="64"/>
      <c r="X874" s="64"/>
    </row>
    <row r="875">
      <c r="A875" s="64"/>
      <c r="B875" s="220"/>
      <c r="C875" s="21"/>
      <c r="D875" s="21"/>
      <c r="E875" s="64"/>
      <c r="F875" s="64"/>
      <c r="G875" s="64"/>
      <c r="H875" s="64"/>
      <c r="I875" s="64"/>
      <c r="J875" s="64"/>
      <c r="K875" s="64"/>
      <c r="L875" s="64"/>
      <c r="M875" s="64"/>
      <c r="N875" s="64"/>
      <c r="O875" s="64"/>
      <c r="P875" s="64"/>
      <c r="Q875" s="64"/>
      <c r="R875" s="64"/>
      <c r="S875" s="64"/>
      <c r="T875" s="64"/>
      <c r="U875" s="64"/>
      <c r="V875" s="64"/>
      <c r="W875" s="64"/>
      <c r="X875" s="64"/>
    </row>
    <row r="876">
      <c r="A876" s="64"/>
      <c r="B876" s="220"/>
      <c r="C876" s="21"/>
      <c r="D876" s="21"/>
      <c r="E876" s="64"/>
      <c r="F876" s="64"/>
      <c r="G876" s="64"/>
      <c r="H876" s="64"/>
      <c r="I876" s="64"/>
      <c r="J876" s="64"/>
      <c r="K876" s="64"/>
      <c r="L876" s="64"/>
      <c r="M876" s="64"/>
      <c r="N876" s="64"/>
      <c r="O876" s="64"/>
      <c r="P876" s="64"/>
      <c r="Q876" s="64"/>
      <c r="R876" s="64"/>
      <c r="S876" s="64"/>
      <c r="T876" s="64"/>
      <c r="U876" s="64"/>
      <c r="V876" s="64"/>
      <c r="W876" s="64"/>
      <c r="X876" s="64"/>
    </row>
    <row r="877">
      <c r="A877" s="64"/>
      <c r="B877" s="220"/>
      <c r="C877" s="21"/>
      <c r="D877" s="21"/>
      <c r="E877" s="64"/>
      <c r="F877" s="64"/>
      <c r="G877" s="64"/>
      <c r="H877" s="64"/>
      <c r="I877" s="64"/>
      <c r="J877" s="64"/>
      <c r="K877" s="64"/>
      <c r="L877" s="64"/>
      <c r="M877" s="64"/>
      <c r="N877" s="64"/>
      <c r="O877" s="64"/>
      <c r="P877" s="64"/>
      <c r="Q877" s="64"/>
      <c r="R877" s="64"/>
      <c r="S877" s="64"/>
      <c r="T877" s="64"/>
      <c r="U877" s="64"/>
      <c r="V877" s="64"/>
      <c r="W877" s="64"/>
      <c r="X877" s="64"/>
    </row>
    <row r="878">
      <c r="A878" s="64"/>
      <c r="B878" s="220"/>
      <c r="C878" s="21"/>
      <c r="D878" s="21"/>
      <c r="E878" s="64"/>
      <c r="F878" s="64"/>
      <c r="G878" s="64"/>
      <c r="H878" s="64"/>
      <c r="I878" s="64"/>
      <c r="J878" s="64"/>
      <c r="K878" s="64"/>
      <c r="L878" s="64"/>
      <c r="M878" s="64"/>
      <c r="N878" s="64"/>
      <c r="O878" s="64"/>
      <c r="P878" s="64"/>
      <c r="Q878" s="64"/>
      <c r="R878" s="64"/>
      <c r="S878" s="64"/>
      <c r="T878" s="64"/>
      <c r="U878" s="64"/>
      <c r="V878" s="64"/>
      <c r="W878" s="64"/>
      <c r="X878" s="64"/>
    </row>
    <row r="879">
      <c r="A879" s="64"/>
      <c r="B879" s="220"/>
      <c r="C879" s="21"/>
      <c r="D879" s="21"/>
      <c r="E879" s="64"/>
      <c r="F879" s="64"/>
      <c r="G879" s="64"/>
      <c r="H879" s="64"/>
      <c r="I879" s="64"/>
      <c r="J879" s="64"/>
      <c r="K879" s="64"/>
      <c r="L879" s="64"/>
      <c r="M879" s="64"/>
      <c r="N879" s="64"/>
      <c r="O879" s="64"/>
      <c r="P879" s="64"/>
      <c r="Q879" s="64"/>
      <c r="R879" s="64"/>
      <c r="S879" s="64"/>
      <c r="T879" s="64"/>
      <c r="U879" s="64"/>
      <c r="V879" s="64"/>
      <c r="W879" s="64"/>
      <c r="X879" s="64"/>
    </row>
    <row r="880">
      <c r="A880" s="64"/>
      <c r="B880" s="220"/>
      <c r="C880" s="21"/>
      <c r="D880" s="21"/>
      <c r="E880" s="64"/>
      <c r="F880" s="64"/>
      <c r="G880" s="64"/>
      <c r="H880" s="64"/>
      <c r="I880" s="64"/>
      <c r="J880" s="64"/>
      <c r="K880" s="64"/>
      <c r="L880" s="64"/>
      <c r="M880" s="64"/>
      <c r="N880" s="64"/>
      <c r="O880" s="64"/>
      <c r="P880" s="64"/>
      <c r="Q880" s="64"/>
      <c r="R880" s="64"/>
      <c r="S880" s="64"/>
      <c r="T880" s="64"/>
      <c r="U880" s="64"/>
      <c r="V880" s="64"/>
      <c r="W880" s="64"/>
      <c r="X880" s="64"/>
    </row>
    <row r="881">
      <c r="A881" s="64"/>
      <c r="B881" s="220"/>
      <c r="C881" s="21"/>
      <c r="D881" s="21"/>
      <c r="E881" s="64"/>
      <c r="F881" s="64"/>
      <c r="G881" s="64"/>
      <c r="H881" s="64"/>
      <c r="I881" s="64"/>
      <c r="J881" s="64"/>
      <c r="K881" s="64"/>
      <c r="L881" s="64"/>
      <c r="M881" s="64"/>
      <c r="N881" s="64"/>
      <c r="O881" s="64"/>
      <c r="P881" s="64"/>
      <c r="Q881" s="64"/>
      <c r="R881" s="64"/>
      <c r="S881" s="64"/>
      <c r="T881" s="64"/>
      <c r="U881" s="64"/>
      <c r="V881" s="64"/>
      <c r="W881" s="64"/>
      <c r="X881" s="64"/>
    </row>
    <row r="882">
      <c r="A882" s="64"/>
      <c r="B882" s="220"/>
      <c r="C882" s="21"/>
      <c r="D882" s="21"/>
      <c r="E882" s="64"/>
      <c r="F882" s="64"/>
      <c r="G882" s="64"/>
      <c r="H882" s="64"/>
      <c r="I882" s="64"/>
      <c r="J882" s="64"/>
      <c r="K882" s="64"/>
      <c r="L882" s="64"/>
      <c r="M882" s="64"/>
      <c r="N882" s="64"/>
      <c r="O882" s="64"/>
      <c r="P882" s="64"/>
      <c r="Q882" s="64"/>
      <c r="R882" s="64"/>
      <c r="S882" s="64"/>
      <c r="T882" s="64"/>
      <c r="U882" s="64"/>
      <c r="V882" s="64"/>
      <c r="W882" s="64"/>
      <c r="X882" s="64"/>
    </row>
    <row r="883">
      <c r="A883" s="64"/>
      <c r="B883" s="220"/>
      <c r="C883" s="21"/>
      <c r="D883" s="21"/>
      <c r="E883" s="64"/>
      <c r="F883" s="64"/>
      <c r="G883" s="64"/>
      <c r="H883" s="64"/>
      <c r="I883" s="64"/>
      <c r="J883" s="64"/>
      <c r="K883" s="64"/>
      <c r="L883" s="64"/>
      <c r="M883" s="64"/>
      <c r="N883" s="64"/>
      <c r="O883" s="64"/>
      <c r="P883" s="64"/>
      <c r="Q883" s="64"/>
      <c r="R883" s="64"/>
      <c r="S883" s="64"/>
      <c r="T883" s="64"/>
      <c r="U883" s="64"/>
      <c r="V883" s="64"/>
      <c r="W883" s="64"/>
      <c r="X883" s="64"/>
    </row>
    <row r="884">
      <c r="A884" s="64"/>
      <c r="B884" s="220"/>
      <c r="C884" s="21"/>
      <c r="D884" s="21"/>
      <c r="E884" s="64"/>
      <c r="F884" s="64"/>
      <c r="G884" s="64"/>
      <c r="H884" s="64"/>
      <c r="I884" s="64"/>
      <c r="J884" s="64"/>
      <c r="K884" s="64"/>
      <c r="L884" s="64"/>
      <c r="M884" s="64"/>
      <c r="N884" s="64"/>
      <c r="O884" s="64"/>
      <c r="P884" s="64"/>
      <c r="Q884" s="64"/>
      <c r="R884" s="64"/>
      <c r="S884" s="64"/>
      <c r="T884" s="64"/>
      <c r="U884" s="64"/>
      <c r="V884" s="64"/>
      <c r="W884" s="64"/>
      <c r="X884" s="64"/>
    </row>
    <row r="885">
      <c r="A885" s="64"/>
      <c r="B885" s="220"/>
      <c r="C885" s="21"/>
      <c r="D885" s="21"/>
      <c r="E885" s="64"/>
      <c r="F885" s="64"/>
      <c r="G885" s="64"/>
      <c r="H885" s="64"/>
      <c r="I885" s="64"/>
      <c r="J885" s="64"/>
      <c r="K885" s="64"/>
      <c r="L885" s="64"/>
      <c r="M885" s="64"/>
      <c r="N885" s="64"/>
      <c r="O885" s="64"/>
      <c r="P885" s="64"/>
      <c r="Q885" s="64"/>
      <c r="R885" s="64"/>
      <c r="S885" s="64"/>
      <c r="T885" s="64"/>
      <c r="U885" s="64"/>
      <c r="V885" s="64"/>
      <c r="W885" s="64"/>
      <c r="X885" s="64"/>
    </row>
    <row r="886">
      <c r="A886" s="64"/>
      <c r="B886" s="220"/>
      <c r="C886" s="21"/>
      <c r="D886" s="21"/>
      <c r="E886" s="64"/>
      <c r="F886" s="64"/>
      <c r="G886" s="64"/>
      <c r="H886" s="64"/>
      <c r="I886" s="64"/>
      <c r="J886" s="64"/>
      <c r="K886" s="64"/>
      <c r="L886" s="64"/>
      <c r="M886" s="64"/>
      <c r="N886" s="64"/>
      <c r="O886" s="64"/>
      <c r="P886" s="64"/>
      <c r="Q886" s="64"/>
      <c r="R886" s="64"/>
      <c r="S886" s="64"/>
      <c r="T886" s="64"/>
      <c r="U886" s="64"/>
      <c r="V886" s="64"/>
      <c r="W886" s="64"/>
      <c r="X886" s="64"/>
    </row>
    <row r="887">
      <c r="A887" s="64"/>
      <c r="B887" s="220"/>
      <c r="C887" s="21"/>
      <c r="D887" s="21"/>
      <c r="E887" s="64"/>
      <c r="F887" s="64"/>
      <c r="G887" s="64"/>
      <c r="H887" s="64"/>
      <c r="I887" s="64"/>
      <c r="J887" s="64"/>
      <c r="K887" s="64"/>
      <c r="L887" s="64"/>
      <c r="M887" s="64"/>
      <c r="N887" s="64"/>
      <c r="O887" s="64"/>
      <c r="P887" s="64"/>
      <c r="Q887" s="64"/>
      <c r="R887" s="64"/>
      <c r="S887" s="64"/>
      <c r="T887" s="64"/>
      <c r="U887" s="64"/>
      <c r="V887" s="64"/>
      <c r="W887" s="64"/>
      <c r="X887" s="64"/>
    </row>
    <row r="888">
      <c r="A888" s="64"/>
      <c r="B888" s="220"/>
      <c r="C888" s="21"/>
      <c r="D888" s="21"/>
      <c r="E888" s="64"/>
      <c r="F888" s="64"/>
      <c r="G888" s="64"/>
      <c r="H888" s="64"/>
      <c r="I888" s="64"/>
      <c r="J888" s="64"/>
      <c r="K888" s="64"/>
      <c r="L888" s="64"/>
      <c r="M888" s="64"/>
      <c r="N888" s="64"/>
      <c r="O888" s="64"/>
      <c r="P888" s="64"/>
      <c r="Q888" s="64"/>
      <c r="R888" s="64"/>
      <c r="S888" s="64"/>
      <c r="T888" s="64"/>
      <c r="U888" s="64"/>
      <c r="V888" s="64"/>
      <c r="W888" s="64"/>
      <c r="X888" s="64"/>
    </row>
    <row r="889">
      <c r="A889" s="64"/>
      <c r="B889" s="220"/>
      <c r="C889" s="21"/>
      <c r="D889" s="21"/>
      <c r="E889" s="64"/>
      <c r="F889" s="64"/>
      <c r="G889" s="64"/>
      <c r="H889" s="64"/>
      <c r="I889" s="64"/>
      <c r="J889" s="64"/>
      <c r="K889" s="64"/>
      <c r="L889" s="64"/>
      <c r="M889" s="64"/>
      <c r="N889" s="64"/>
      <c r="O889" s="64"/>
      <c r="P889" s="64"/>
      <c r="Q889" s="64"/>
      <c r="R889" s="64"/>
      <c r="S889" s="64"/>
      <c r="T889" s="64"/>
      <c r="U889" s="64"/>
      <c r="V889" s="64"/>
      <c r="W889" s="64"/>
      <c r="X889" s="64"/>
    </row>
    <row r="890">
      <c r="A890" s="64"/>
      <c r="B890" s="220"/>
      <c r="C890" s="21"/>
      <c r="D890" s="21"/>
      <c r="E890" s="64"/>
      <c r="F890" s="64"/>
      <c r="G890" s="64"/>
      <c r="H890" s="64"/>
      <c r="I890" s="64"/>
      <c r="J890" s="64"/>
      <c r="K890" s="64"/>
      <c r="L890" s="64"/>
      <c r="M890" s="64"/>
      <c r="N890" s="64"/>
      <c r="O890" s="64"/>
      <c r="P890" s="64"/>
      <c r="Q890" s="64"/>
      <c r="R890" s="64"/>
      <c r="S890" s="64"/>
      <c r="T890" s="64"/>
      <c r="U890" s="64"/>
      <c r="V890" s="64"/>
      <c r="W890" s="64"/>
      <c r="X890" s="64"/>
    </row>
    <row r="891">
      <c r="A891" s="64"/>
      <c r="B891" s="220"/>
      <c r="C891" s="21"/>
      <c r="D891" s="21"/>
      <c r="E891" s="64"/>
      <c r="F891" s="64"/>
      <c r="G891" s="64"/>
      <c r="H891" s="64"/>
      <c r="I891" s="64"/>
      <c r="J891" s="64"/>
      <c r="K891" s="64"/>
      <c r="L891" s="64"/>
      <c r="M891" s="64"/>
      <c r="N891" s="64"/>
      <c r="O891" s="64"/>
      <c r="P891" s="64"/>
      <c r="Q891" s="64"/>
      <c r="R891" s="64"/>
      <c r="S891" s="64"/>
      <c r="T891" s="64"/>
      <c r="U891" s="64"/>
      <c r="V891" s="64"/>
      <c r="W891" s="64"/>
      <c r="X891" s="64"/>
    </row>
    <row r="892">
      <c r="A892" s="64"/>
      <c r="B892" s="220"/>
      <c r="C892" s="21"/>
      <c r="D892" s="21"/>
      <c r="E892" s="64"/>
      <c r="F892" s="64"/>
      <c r="G892" s="64"/>
      <c r="H892" s="64"/>
      <c r="I892" s="64"/>
      <c r="J892" s="64"/>
      <c r="K892" s="64"/>
      <c r="L892" s="64"/>
      <c r="M892" s="64"/>
      <c r="N892" s="64"/>
      <c r="O892" s="64"/>
      <c r="P892" s="64"/>
      <c r="Q892" s="64"/>
      <c r="R892" s="64"/>
      <c r="S892" s="64"/>
      <c r="T892" s="64"/>
      <c r="U892" s="64"/>
      <c r="V892" s="64"/>
      <c r="W892" s="64"/>
      <c r="X892" s="64"/>
    </row>
    <row r="893">
      <c r="A893" s="64"/>
      <c r="B893" s="220"/>
      <c r="C893" s="21"/>
      <c r="D893" s="21"/>
      <c r="E893" s="64"/>
      <c r="F893" s="64"/>
      <c r="G893" s="64"/>
      <c r="H893" s="64"/>
      <c r="I893" s="64"/>
      <c r="J893" s="64"/>
      <c r="K893" s="64"/>
      <c r="L893" s="64"/>
      <c r="M893" s="64"/>
      <c r="N893" s="64"/>
      <c r="O893" s="64"/>
      <c r="P893" s="64"/>
      <c r="Q893" s="64"/>
      <c r="R893" s="64"/>
      <c r="S893" s="64"/>
      <c r="T893" s="64"/>
      <c r="U893" s="64"/>
      <c r="V893" s="64"/>
      <c r="W893" s="64"/>
      <c r="X893" s="64"/>
    </row>
    <row r="894">
      <c r="A894" s="64"/>
      <c r="B894" s="220"/>
      <c r="C894" s="21"/>
      <c r="D894" s="21"/>
      <c r="E894" s="64"/>
      <c r="F894" s="64"/>
      <c r="G894" s="64"/>
      <c r="H894" s="64"/>
      <c r="I894" s="64"/>
      <c r="J894" s="64"/>
      <c r="K894" s="64"/>
      <c r="L894" s="64"/>
      <c r="M894" s="64"/>
      <c r="N894" s="64"/>
      <c r="O894" s="64"/>
      <c r="P894" s="64"/>
      <c r="Q894" s="64"/>
      <c r="R894" s="64"/>
      <c r="S894" s="64"/>
      <c r="T894" s="64"/>
      <c r="U894" s="64"/>
      <c r="V894" s="64"/>
      <c r="W894" s="64"/>
      <c r="X894" s="64"/>
    </row>
    <row r="895">
      <c r="A895" s="64"/>
      <c r="B895" s="220"/>
      <c r="C895" s="21"/>
      <c r="D895" s="21"/>
      <c r="E895" s="64"/>
      <c r="F895" s="64"/>
      <c r="G895" s="64"/>
      <c r="H895" s="64"/>
      <c r="I895" s="64"/>
      <c r="J895" s="64"/>
      <c r="K895" s="64"/>
      <c r="L895" s="64"/>
      <c r="M895" s="64"/>
      <c r="N895" s="64"/>
      <c r="O895" s="64"/>
      <c r="P895" s="64"/>
      <c r="Q895" s="64"/>
      <c r="R895" s="64"/>
      <c r="S895" s="64"/>
      <c r="T895" s="64"/>
      <c r="U895" s="64"/>
      <c r="V895" s="64"/>
      <c r="W895" s="64"/>
      <c r="X895" s="64"/>
    </row>
    <row r="896">
      <c r="A896" s="64"/>
      <c r="B896" s="220"/>
      <c r="C896" s="21"/>
      <c r="D896" s="21"/>
      <c r="E896" s="64"/>
      <c r="F896" s="64"/>
      <c r="G896" s="64"/>
      <c r="H896" s="64"/>
      <c r="I896" s="64"/>
      <c r="J896" s="64"/>
      <c r="K896" s="64"/>
      <c r="L896" s="64"/>
      <c r="M896" s="64"/>
      <c r="N896" s="64"/>
      <c r="O896" s="64"/>
      <c r="P896" s="64"/>
      <c r="Q896" s="64"/>
      <c r="R896" s="64"/>
      <c r="S896" s="64"/>
      <c r="T896" s="64"/>
      <c r="U896" s="64"/>
      <c r="V896" s="64"/>
      <c r="W896" s="64"/>
      <c r="X896" s="64"/>
    </row>
    <row r="897">
      <c r="A897" s="64"/>
      <c r="B897" s="220"/>
      <c r="C897" s="21"/>
      <c r="D897" s="21"/>
      <c r="E897" s="64"/>
      <c r="F897" s="64"/>
      <c r="G897" s="64"/>
      <c r="H897" s="64"/>
      <c r="I897" s="64"/>
      <c r="J897" s="64"/>
      <c r="K897" s="64"/>
      <c r="L897" s="64"/>
      <c r="M897" s="64"/>
      <c r="N897" s="64"/>
      <c r="O897" s="64"/>
      <c r="P897" s="64"/>
      <c r="Q897" s="64"/>
      <c r="R897" s="64"/>
      <c r="S897" s="64"/>
      <c r="T897" s="64"/>
      <c r="U897" s="64"/>
      <c r="V897" s="64"/>
      <c r="W897" s="64"/>
      <c r="X897" s="64"/>
    </row>
    <row r="898">
      <c r="A898" s="64"/>
      <c r="B898" s="220"/>
      <c r="C898" s="21"/>
      <c r="D898" s="21"/>
      <c r="E898" s="64"/>
      <c r="F898" s="64"/>
      <c r="G898" s="64"/>
      <c r="H898" s="64"/>
      <c r="I898" s="64"/>
      <c r="J898" s="64"/>
      <c r="K898" s="64"/>
      <c r="L898" s="64"/>
      <c r="M898" s="64"/>
      <c r="N898" s="64"/>
      <c r="O898" s="64"/>
      <c r="P898" s="64"/>
      <c r="Q898" s="64"/>
      <c r="R898" s="64"/>
      <c r="S898" s="64"/>
      <c r="T898" s="64"/>
      <c r="U898" s="64"/>
      <c r="V898" s="64"/>
      <c r="W898" s="64"/>
      <c r="X898" s="64"/>
    </row>
    <row r="899">
      <c r="A899" s="64"/>
      <c r="B899" s="220"/>
      <c r="C899" s="21"/>
      <c r="D899" s="21"/>
      <c r="E899" s="64"/>
      <c r="F899" s="64"/>
      <c r="G899" s="64"/>
      <c r="H899" s="64"/>
      <c r="I899" s="64"/>
      <c r="J899" s="64"/>
      <c r="K899" s="64"/>
      <c r="L899" s="64"/>
      <c r="M899" s="64"/>
      <c r="N899" s="64"/>
      <c r="O899" s="64"/>
      <c r="P899" s="64"/>
      <c r="Q899" s="64"/>
      <c r="R899" s="64"/>
      <c r="S899" s="64"/>
      <c r="T899" s="64"/>
      <c r="U899" s="64"/>
      <c r="V899" s="64"/>
      <c r="W899" s="64"/>
      <c r="X899" s="64"/>
    </row>
    <row r="900">
      <c r="A900" s="64"/>
      <c r="B900" s="220"/>
      <c r="C900" s="21"/>
      <c r="D900" s="21"/>
      <c r="E900" s="64"/>
      <c r="F900" s="64"/>
      <c r="G900" s="64"/>
      <c r="H900" s="64"/>
      <c r="I900" s="64"/>
      <c r="J900" s="64"/>
      <c r="K900" s="64"/>
      <c r="L900" s="64"/>
      <c r="M900" s="64"/>
      <c r="N900" s="64"/>
      <c r="O900" s="64"/>
      <c r="P900" s="64"/>
      <c r="Q900" s="64"/>
      <c r="R900" s="64"/>
      <c r="S900" s="64"/>
      <c r="T900" s="64"/>
      <c r="U900" s="64"/>
      <c r="V900" s="64"/>
      <c r="W900" s="64"/>
      <c r="X900" s="64"/>
    </row>
    <row r="901">
      <c r="A901" s="64"/>
      <c r="B901" s="220"/>
      <c r="C901" s="21"/>
      <c r="D901" s="21"/>
      <c r="E901" s="64"/>
      <c r="F901" s="64"/>
      <c r="G901" s="64"/>
      <c r="H901" s="64"/>
      <c r="I901" s="64"/>
      <c r="J901" s="64"/>
      <c r="K901" s="64"/>
      <c r="L901" s="64"/>
      <c r="M901" s="64"/>
      <c r="N901" s="64"/>
      <c r="O901" s="64"/>
      <c r="P901" s="64"/>
      <c r="Q901" s="64"/>
      <c r="R901" s="64"/>
      <c r="S901" s="64"/>
      <c r="T901" s="64"/>
      <c r="U901" s="64"/>
      <c r="V901" s="64"/>
      <c r="W901" s="64"/>
      <c r="X901" s="64"/>
    </row>
    <row r="902">
      <c r="A902" s="64"/>
      <c r="B902" s="220"/>
      <c r="C902" s="21"/>
      <c r="D902" s="21"/>
      <c r="E902" s="64"/>
      <c r="F902" s="64"/>
      <c r="G902" s="64"/>
      <c r="H902" s="64"/>
      <c r="I902" s="64"/>
      <c r="J902" s="64"/>
      <c r="K902" s="64"/>
      <c r="L902" s="64"/>
      <c r="M902" s="64"/>
      <c r="N902" s="64"/>
      <c r="O902" s="64"/>
      <c r="P902" s="64"/>
      <c r="Q902" s="64"/>
      <c r="R902" s="64"/>
      <c r="S902" s="64"/>
      <c r="T902" s="64"/>
      <c r="U902" s="64"/>
      <c r="V902" s="64"/>
      <c r="W902" s="64"/>
      <c r="X902" s="64"/>
    </row>
    <row r="903">
      <c r="A903" s="64"/>
      <c r="B903" s="220"/>
      <c r="C903" s="21"/>
      <c r="D903" s="21"/>
      <c r="E903" s="64"/>
      <c r="F903" s="64"/>
      <c r="G903" s="64"/>
      <c r="H903" s="64"/>
      <c r="I903" s="64"/>
      <c r="J903" s="64"/>
      <c r="K903" s="64"/>
      <c r="L903" s="64"/>
      <c r="M903" s="64"/>
      <c r="N903" s="64"/>
      <c r="O903" s="64"/>
      <c r="P903" s="64"/>
      <c r="Q903" s="64"/>
      <c r="R903" s="64"/>
      <c r="S903" s="64"/>
      <c r="T903" s="64"/>
      <c r="U903" s="64"/>
      <c r="V903" s="64"/>
      <c r="W903" s="64"/>
      <c r="X903" s="64"/>
    </row>
    <row r="904">
      <c r="A904" s="64"/>
      <c r="B904" s="220"/>
      <c r="C904" s="21"/>
      <c r="D904" s="21"/>
      <c r="E904" s="64"/>
      <c r="F904" s="64"/>
      <c r="G904" s="64"/>
      <c r="H904" s="64"/>
      <c r="I904" s="64"/>
      <c r="J904" s="64"/>
      <c r="K904" s="64"/>
      <c r="L904" s="64"/>
      <c r="M904" s="64"/>
      <c r="N904" s="64"/>
      <c r="O904" s="64"/>
      <c r="P904" s="64"/>
      <c r="Q904" s="64"/>
      <c r="R904" s="64"/>
      <c r="S904" s="64"/>
      <c r="T904" s="64"/>
      <c r="U904" s="64"/>
      <c r="V904" s="64"/>
      <c r="W904" s="64"/>
      <c r="X904" s="64"/>
    </row>
    <row r="905">
      <c r="A905" s="64"/>
      <c r="B905" s="220"/>
      <c r="C905" s="21"/>
      <c r="D905" s="21"/>
      <c r="E905" s="64"/>
      <c r="F905" s="64"/>
      <c r="G905" s="64"/>
      <c r="H905" s="64"/>
      <c r="I905" s="64"/>
      <c r="J905" s="64"/>
      <c r="K905" s="64"/>
      <c r="L905" s="64"/>
      <c r="M905" s="64"/>
      <c r="N905" s="64"/>
      <c r="O905" s="64"/>
      <c r="P905" s="64"/>
      <c r="Q905" s="64"/>
      <c r="R905" s="64"/>
      <c r="S905" s="64"/>
      <c r="T905" s="64"/>
      <c r="U905" s="64"/>
      <c r="V905" s="64"/>
      <c r="W905" s="64"/>
      <c r="X905" s="64"/>
    </row>
    <row r="906">
      <c r="A906" s="64"/>
      <c r="B906" s="220"/>
      <c r="C906" s="21"/>
      <c r="D906" s="21"/>
      <c r="E906" s="64"/>
      <c r="F906" s="64"/>
      <c r="G906" s="64"/>
      <c r="H906" s="64"/>
      <c r="I906" s="64"/>
      <c r="J906" s="64"/>
      <c r="K906" s="64"/>
      <c r="L906" s="64"/>
      <c r="M906" s="64"/>
      <c r="N906" s="64"/>
      <c r="O906" s="64"/>
      <c r="P906" s="64"/>
      <c r="Q906" s="64"/>
      <c r="R906" s="64"/>
      <c r="S906" s="64"/>
      <c r="T906" s="64"/>
      <c r="U906" s="64"/>
      <c r="V906" s="64"/>
      <c r="W906" s="64"/>
      <c r="X906" s="64"/>
    </row>
    <row r="907">
      <c r="A907" s="64"/>
      <c r="B907" s="220"/>
      <c r="C907" s="21"/>
      <c r="D907" s="21"/>
      <c r="E907" s="64"/>
      <c r="F907" s="64"/>
      <c r="G907" s="64"/>
      <c r="H907" s="64"/>
      <c r="I907" s="64"/>
      <c r="J907" s="64"/>
      <c r="K907" s="64"/>
      <c r="L907" s="64"/>
      <c r="M907" s="64"/>
      <c r="N907" s="64"/>
      <c r="O907" s="64"/>
      <c r="P907" s="64"/>
      <c r="Q907" s="64"/>
      <c r="R907" s="64"/>
      <c r="S907" s="64"/>
      <c r="T907" s="64"/>
      <c r="U907" s="64"/>
      <c r="V907" s="64"/>
      <c r="W907" s="64"/>
      <c r="X907" s="64"/>
    </row>
    <row r="908">
      <c r="A908" s="64"/>
      <c r="B908" s="220"/>
      <c r="C908" s="21"/>
      <c r="D908" s="21"/>
      <c r="E908" s="64"/>
      <c r="F908" s="64"/>
      <c r="G908" s="64"/>
      <c r="H908" s="64"/>
      <c r="I908" s="64"/>
      <c r="J908" s="64"/>
      <c r="K908" s="64"/>
      <c r="L908" s="64"/>
      <c r="M908" s="64"/>
      <c r="N908" s="64"/>
      <c r="O908" s="64"/>
      <c r="P908" s="64"/>
      <c r="Q908" s="64"/>
      <c r="R908" s="64"/>
      <c r="S908" s="64"/>
      <c r="T908" s="64"/>
      <c r="U908" s="64"/>
      <c r="V908" s="64"/>
      <c r="W908" s="64"/>
      <c r="X908" s="64"/>
    </row>
    <row r="909">
      <c r="A909" s="64"/>
      <c r="B909" s="220"/>
      <c r="C909" s="21"/>
      <c r="D909" s="21"/>
      <c r="E909" s="64"/>
      <c r="F909" s="64"/>
      <c r="G909" s="64"/>
      <c r="H909" s="64"/>
      <c r="I909" s="64"/>
      <c r="J909" s="64"/>
      <c r="K909" s="64"/>
      <c r="L909" s="64"/>
      <c r="M909" s="64"/>
      <c r="N909" s="64"/>
      <c r="O909" s="64"/>
      <c r="P909" s="64"/>
      <c r="Q909" s="64"/>
      <c r="R909" s="64"/>
      <c r="S909" s="64"/>
      <c r="T909" s="64"/>
      <c r="U909" s="64"/>
      <c r="V909" s="64"/>
      <c r="W909" s="64"/>
      <c r="X909" s="64"/>
    </row>
    <row r="910">
      <c r="A910" s="64"/>
      <c r="B910" s="220"/>
      <c r="C910" s="21"/>
      <c r="D910" s="21"/>
      <c r="E910" s="64"/>
      <c r="F910" s="64"/>
      <c r="G910" s="64"/>
      <c r="H910" s="64"/>
      <c r="I910" s="64"/>
      <c r="J910" s="64"/>
      <c r="K910" s="64"/>
      <c r="L910" s="64"/>
      <c r="M910" s="64"/>
      <c r="N910" s="64"/>
      <c r="O910" s="64"/>
      <c r="P910" s="64"/>
      <c r="Q910" s="64"/>
      <c r="R910" s="64"/>
      <c r="S910" s="64"/>
      <c r="T910" s="64"/>
      <c r="U910" s="64"/>
      <c r="V910" s="64"/>
      <c r="W910" s="64"/>
      <c r="X910" s="64"/>
    </row>
    <row r="911">
      <c r="A911" s="64"/>
      <c r="B911" s="220"/>
      <c r="C911" s="21"/>
      <c r="D911" s="21"/>
      <c r="E911" s="64"/>
      <c r="F911" s="64"/>
      <c r="G911" s="64"/>
      <c r="H911" s="64"/>
      <c r="I911" s="64"/>
      <c r="J911" s="64"/>
      <c r="K911" s="64"/>
      <c r="L911" s="64"/>
      <c r="M911" s="64"/>
      <c r="N911" s="64"/>
      <c r="O911" s="64"/>
      <c r="P911" s="64"/>
      <c r="Q911" s="64"/>
      <c r="R911" s="64"/>
      <c r="S911" s="64"/>
      <c r="T911" s="64"/>
      <c r="U911" s="64"/>
      <c r="V911" s="64"/>
      <c r="W911" s="64"/>
      <c r="X911" s="64"/>
    </row>
    <row r="912">
      <c r="A912" s="64"/>
      <c r="B912" s="220"/>
      <c r="C912" s="21"/>
      <c r="D912" s="21"/>
      <c r="E912" s="64"/>
      <c r="F912" s="64"/>
      <c r="G912" s="64"/>
      <c r="H912" s="64"/>
      <c r="I912" s="64"/>
      <c r="J912" s="64"/>
      <c r="K912" s="64"/>
      <c r="L912" s="64"/>
      <c r="M912" s="64"/>
      <c r="N912" s="64"/>
      <c r="O912" s="64"/>
      <c r="P912" s="64"/>
      <c r="Q912" s="64"/>
      <c r="R912" s="64"/>
      <c r="S912" s="64"/>
      <c r="T912" s="64"/>
      <c r="U912" s="64"/>
      <c r="V912" s="64"/>
      <c r="W912" s="64"/>
      <c r="X912" s="64"/>
    </row>
    <row r="913">
      <c r="A913" s="64"/>
      <c r="B913" s="220"/>
      <c r="C913" s="21"/>
      <c r="D913" s="21"/>
      <c r="E913" s="64"/>
      <c r="F913" s="64"/>
      <c r="G913" s="64"/>
      <c r="H913" s="64"/>
      <c r="I913" s="64"/>
      <c r="J913" s="64"/>
      <c r="K913" s="64"/>
      <c r="L913" s="64"/>
      <c r="M913" s="64"/>
      <c r="N913" s="64"/>
      <c r="O913" s="64"/>
      <c r="P913" s="64"/>
      <c r="Q913" s="64"/>
      <c r="R913" s="64"/>
      <c r="S913" s="64"/>
      <c r="T913" s="64"/>
      <c r="U913" s="64"/>
      <c r="V913" s="64"/>
      <c r="W913" s="64"/>
      <c r="X913" s="64"/>
    </row>
    <row r="914">
      <c r="A914" s="64"/>
      <c r="B914" s="220"/>
      <c r="C914" s="21"/>
      <c r="D914" s="21"/>
      <c r="E914" s="64"/>
      <c r="F914" s="64"/>
      <c r="G914" s="64"/>
      <c r="H914" s="64"/>
      <c r="I914" s="64"/>
      <c r="J914" s="64"/>
      <c r="K914" s="64"/>
      <c r="L914" s="64"/>
      <c r="M914" s="64"/>
      <c r="N914" s="64"/>
      <c r="O914" s="64"/>
      <c r="P914" s="64"/>
      <c r="Q914" s="64"/>
      <c r="R914" s="64"/>
      <c r="S914" s="64"/>
      <c r="T914" s="64"/>
      <c r="U914" s="64"/>
      <c r="V914" s="64"/>
      <c r="W914" s="64"/>
      <c r="X914" s="64"/>
    </row>
    <row r="915">
      <c r="A915" s="64"/>
      <c r="B915" s="220"/>
      <c r="C915" s="21"/>
      <c r="D915" s="21"/>
      <c r="E915" s="64"/>
      <c r="F915" s="64"/>
      <c r="G915" s="64"/>
      <c r="H915" s="64"/>
      <c r="I915" s="64"/>
      <c r="J915" s="64"/>
      <c r="K915" s="64"/>
      <c r="L915" s="64"/>
      <c r="M915" s="64"/>
      <c r="N915" s="64"/>
      <c r="O915" s="64"/>
      <c r="P915" s="64"/>
      <c r="Q915" s="64"/>
      <c r="R915" s="64"/>
      <c r="S915" s="64"/>
      <c r="T915" s="64"/>
      <c r="U915" s="64"/>
      <c r="V915" s="64"/>
      <c r="W915" s="64"/>
      <c r="X915" s="64"/>
    </row>
    <row r="916">
      <c r="A916" s="64"/>
      <c r="B916" s="220"/>
      <c r="C916" s="21"/>
      <c r="D916" s="21"/>
      <c r="E916" s="64"/>
      <c r="F916" s="64"/>
      <c r="G916" s="64"/>
      <c r="H916" s="64"/>
      <c r="I916" s="64"/>
      <c r="J916" s="64"/>
      <c r="K916" s="64"/>
      <c r="L916" s="64"/>
      <c r="M916" s="64"/>
      <c r="N916" s="64"/>
      <c r="O916" s="64"/>
      <c r="P916" s="64"/>
      <c r="Q916" s="64"/>
      <c r="R916" s="64"/>
      <c r="S916" s="64"/>
      <c r="T916" s="64"/>
      <c r="U916" s="64"/>
      <c r="V916" s="64"/>
      <c r="W916" s="64"/>
      <c r="X916" s="64"/>
    </row>
    <row r="917">
      <c r="A917" s="64"/>
      <c r="B917" s="220"/>
      <c r="C917" s="21"/>
      <c r="D917" s="21"/>
      <c r="E917" s="64"/>
      <c r="F917" s="64"/>
      <c r="G917" s="64"/>
      <c r="H917" s="64"/>
      <c r="I917" s="64"/>
      <c r="J917" s="64"/>
      <c r="K917" s="64"/>
      <c r="L917" s="64"/>
      <c r="M917" s="64"/>
      <c r="N917" s="64"/>
      <c r="O917" s="64"/>
      <c r="P917" s="64"/>
      <c r="Q917" s="64"/>
      <c r="R917" s="64"/>
      <c r="S917" s="64"/>
      <c r="T917" s="64"/>
      <c r="U917" s="64"/>
      <c r="V917" s="64"/>
      <c r="W917" s="64"/>
      <c r="X917" s="64"/>
    </row>
    <row r="918">
      <c r="A918" s="64"/>
      <c r="B918" s="220"/>
      <c r="C918" s="21"/>
      <c r="D918" s="21"/>
      <c r="E918" s="64"/>
      <c r="F918" s="64"/>
      <c r="G918" s="64"/>
      <c r="H918" s="64"/>
      <c r="I918" s="64"/>
      <c r="J918" s="64"/>
      <c r="K918" s="64"/>
      <c r="L918" s="64"/>
      <c r="M918" s="64"/>
      <c r="N918" s="64"/>
      <c r="O918" s="64"/>
      <c r="P918" s="64"/>
      <c r="Q918" s="64"/>
      <c r="R918" s="64"/>
      <c r="S918" s="64"/>
      <c r="T918" s="64"/>
      <c r="U918" s="64"/>
      <c r="V918" s="64"/>
      <c r="W918" s="64"/>
      <c r="X918" s="64"/>
    </row>
    <row r="919">
      <c r="A919" s="64"/>
      <c r="B919" s="220"/>
      <c r="C919" s="21"/>
      <c r="D919" s="21"/>
      <c r="E919" s="64"/>
      <c r="F919" s="64"/>
      <c r="G919" s="64"/>
      <c r="H919" s="64"/>
      <c r="I919" s="64"/>
      <c r="J919" s="64"/>
      <c r="K919" s="64"/>
      <c r="L919" s="64"/>
      <c r="M919" s="64"/>
      <c r="N919" s="64"/>
      <c r="O919" s="64"/>
      <c r="P919" s="64"/>
      <c r="Q919" s="64"/>
      <c r="R919" s="64"/>
      <c r="S919" s="64"/>
      <c r="T919" s="64"/>
      <c r="U919" s="64"/>
      <c r="V919" s="64"/>
      <c r="W919" s="64"/>
      <c r="X919" s="64"/>
    </row>
    <row r="920">
      <c r="A920" s="64"/>
      <c r="B920" s="220"/>
      <c r="C920" s="21"/>
      <c r="D920" s="21"/>
      <c r="E920" s="64"/>
      <c r="F920" s="64"/>
      <c r="G920" s="64"/>
      <c r="H920" s="64"/>
      <c r="I920" s="64"/>
      <c r="J920" s="64"/>
      <c r="K920" s="64"/>
      <c r="L920" s="64"/>
      <c r="M920" s="64"/>
      <c r="N920" s="64"/>
      <c r="O920" s="64"/>
      <c r="P920" s="64"/>
      <c r="Q920" s="64"/>
      <c r="R920" s="64"/>
      <c r="S920" s="64"/>
      <c r="T920" s="64"/>
      <c r="U920" s="64"/>
      <c r="V920" s="64"/>
      <c r="W920" s="64"/>
      <c r="X920" s="64"/>
    </row>
    <row r="921">
      <c r="A921" s="64"/>
      <c r="B921" s="220"/>
      <c r="C921" s="21"/>
      <c r="D921" s="21"/>
      <c r="E921" s="64"/>
      <c r="F921" s="64"/>
      <c r="G921" s="64"/>
      <c r="H921" s="64"/>
      <c r="I921" s="64"/>
      <c r="J921" s="64"/>
      <c r="K921" s="64"/>
      <c r="L921" s="64"/>
      <c r="M921" s="64"/>
      <c r="N921" s="64"/>
      <c r="O921" s="64"/>
      <c r="P921" s="64"/>
      <c r="Q921" s="64"/>
      <c r="R921" s="64"/>
      <c r="S921" s="64"/>
      <c r="T921" s="64"/>
      <c r="U921" s="64"/>
      <c r="V921" s="64"/>
      <c r="W921" s="64"/>
      <c r="X921" s="64"/>
    </row>
    <row r="922">
      <c r="A922" s="64"/>
      <c r="B922" s="220"/>
      <c r="C922" s="21"/>
      <c r="D922" s="21"/>
      <c r="E922" s="64"/>
      <c r="F922" s="64"/>
      <c r="G922" s="64"/>
      <c r="H922" s="64"/>
      <c r="I922" s="64"/>
      <c r="J922" s="64"/>
      <c r="K922" s="64"/>
      <c r="L922" s="64"/>
      <c r="M922" s="64"/>
      <c r="N922" s="64"/>
      <c r="O922" s="64"/>
      <c r="P922" s="64"/>
      <c r="Q922" s="64"/>
      <c r="R922" s="64"/>
      <c r="S922" s="64"/>
      <c r="T922" s="64"/>
      <c r="U922" s="64"/>
      <c r="V922" s="64"/>
      <c r="W922" s="64"/>
      <c r="X922" s="64"/>
    </row>
    <row r="923">
      <c r="A923" s="64"/>
      <c r="B923" s="220"/>
      <c r="C923" s="21"/>
      <c r="D923" s="21"/>
      <c r="E923" s="64"/>
      <c r="F923" s="64"/>
      <c r="G923" s="64"/>
      <c r="H923" s="64"/>
      <c r="I923" s="64"/>
      <c r="J923" s="64"/>
      <c r="K923" s="64"/>
      <c r="L923" s="64"/>
      <c r="M923" s="64"/>
      <c r="N923" s="64"/>
      <c r="O923" s="64"/>
      <c r="P923" s="64"/>
      <c r="Q923" s="64"/>
      <c r="R923" s="64"/>
      <c r="S923" s="64"/>
      <c r="T923" s="64"/>
      <c r="U923" s="64"/>
      <c r="V923" s="64"/>
      <c r="W923" s="64"/>
      <c r="X923" s="64"/>
    </row>
    <row r="924">
      <c r="A924" s="64"/>
      <c r="B924" s="220"/>
      <c r="C924" s="21"/>
      <c r="D924" s="21"/>
      <c r="E924" s="64"/>
      <c r="F924" s="64"/>
      <c r="G924" s="64"/>
      <c r="H924" s="64"/>
      <c r="I924" s="64"/>
      <c r="J924" s="64"/>
      <c r="K924" s="64"/>
      <c r="L924" s="64"/>
      <c r="M924" s="64"/>
      <c r="N924" s="64"/>
      <c r="O924" s="64"/>
      <c r="P924" s="64"/>
      <c r="Q924" s="64"/>
      <c r="R924" s="64"/>
      <c r="S924" s="64"/>
      <c r="T924" s="64"/>
      <c r="U924" s="64"/>
      <c r="V924" s="64"/>
      <c r="W924" s="64"/>
      <c r="X924" s="64"/>
    </row>
    <row r="925">
      <c r="A925" s="64"/>
      <c r="B925" s="220"/>
      <c r="C925" s="21"/>
      <c r="D925" s="21"/>
      <c r="E925" s="64"/>
      <c r="F925" s="64"/>
      <c r="G925" s="64"/>
      <c r="H925" s="64"/>
      <c r="I925" s="64"/>
      <c r="J925" s="64"/>
      <c r="K925" s="64"/>
      <c r="L925" s="64"/>
      <c r="M925" s="64"/>
      <c r="N925" s="64"/>
      <c r="O925" s="64"/>
      <c r="P925" s="64"/>
      <c r="Q925" s="64"/>
      <c r="R925" s="64"/>
      <c r="S925" s="64"/>
      <c r="T925" s="64"/>
      <c r="U925" s="64"/>
      <c r="V925" s="64"/>
      <c r="W925" s="64"/>
      <c r="X925" s="64"/>
    </row>
    <row r="926">
      <c r="A926" s="64"/>
      <c r="B926" s="220"/>
      <c r="C926" s="21"/>
      <c r="D926" s="21"/>
      <c r="E926" s="64"/>
      <c r="F926" s="64"/>
      <c r="G926" s="64"/>
      <c r="H926" s="64"/>
      <c r="I926" s="64"/>
      <c r="J926" s="64"/>
      <c r="K926" s="64"/>
      <c r="L926" s="64"/>
      <c r="M926" s="64"/>
      <c r="N926" s="64"/>
      <c r="O926" s="64"/>
      <c r="P926" s="64"/>
      <c r="Q926" s="64"/>
      <c r="R926" s="64"/>
      <c r="S926" s="64"/>
      <c r="T926" s="64"/>
      <c r="U926" s="64"/>
      <c r="V926" s="64"/>
      <c r="W926" s="64"/>
      <c r="X926" s="64"/>
    </row>
    <row r="927">
      <c r="A927" s="64"/>
      <c r="B927" s="220"/>
      <c r="C927" s="21"/>
      <c r="D927" s="21"/>
      <c r="E927" s="64"/>
      <c r="F927" s="64"/>
      <c r="G927" s="64"/>
      <c r="H927" s="64"/>
      <c r="I927" s="64"/>
      <c r="J927" s="64"/>
      <c r="K927" s="64"/>
      <c r="L927" s="64"/>
      <c r="M927" s="64"/>
      <c r="N927" s="64"/>
      <c r="O927" s="64"/>
      <c r="P927" s="64"/>
      <c r="Q927" s="64"/>
      <c r="R927" s="64"/>
      <c r="S927" s="64"/>
      <c r="T927" s="64"/>
      <c r="U927" s="64"/>
      <c r="V927" s="64"/>
      <c r="W927" s="64"/>
      <c r="X927" s="64"/>
    </row>
    <row r="928">
      <c r="A928" s="64"/>
      <c r="B928" s="220"/>
      <c r="C928" s="21"/>
      <c r="D928" s="21"/>
      <c r="E928" s="64"/>
      <c r="F928" s="64"/>
      <c r="G928" s="64"/>
      <c r="H928" s="64"/>
      <c r="I928" s="64"/>
      <c r="J928" s="64"/>
      <c r="K928" s="64"/>
      <c r="L928" s="64"/>
      <c r="M928" s="64"/>
      <c r="N928" s="64"/>
      <c r="O928" s="64"/>
      <c r="P928" s="64"/>
      <c r="Q928" s="64"/>
      <c r="R928" s="64"/>
      <c r="S928" s="64"/>
      <c r="T928" s="64"/>
      <c r="U928" s="64"/>
      <c r="V928" s="64"/>
      <c r="W928" s="64"/>
      <c r="X928" s="64"/>
    </row>
    <row r="929">
      <c r="A929" s="64"/>
      <c r="B929" s="220"/>
      <c r="C929" s="21"/>
      <c r="D929" s="21"/>
      <c r="E929" s="64"/>
      <c r="F929" s="64"/>
      <c r="G929" s="64"/>
      <c r="H929" s="64"/>
      <c r="I929" s="64"/>
      <c r="J929" s="64"/>
      <c r="K929" s="64"/>
      <c r="L929" s="64"/>
      <c r="M929" s="64"/>
      <c r="N929" s="64"/>
      <c r="O929" s="64"/>
      <c r="P929" s="64"/>
      <c r="Q929" s="64"/>
      <c r="R929" s="64"/>
      <c r="S929" s="64"/>
      <c r="T929" s="64"/>
      <c r="U929" s="64"/>
      <c r="V929" s="64"/>
      <c r="W929" s="64"/>
      <c r="X929" s="64"/>
    </row>
    <row r="930">
      <c r="A930" s="64"/>
      <c r="B930" s="220"/>
      <c r="C930" s="21"/>
      <c r="D930" s="21"/>
      <c r="E930" s="64"/>
      <c r="F930" s="64"/>
      <c r="G930" s="64"/>
      <c r="H930" s="64"/>
      <c r="I930" s="64"/>
      <c r="J930" s="64"/>
      <c r="K930" s="64"/>
      <c r="L930" s="64"/>
      <c r="M930" s="64"/>
      <c r="N930" s="64"/>
      <c r="O930" s="64"/>
      <c r="P930" s="64"/>
      <c r="Q930" s="64"/>
      <c r="R930" s="64"/>
      <c r="S930" s="64"/>
      <c r="T930" s="64"/>
      <c r="U930" s="64"/>
      <c r="V930" s="64"/>
      <c r="W930" s="64"/>
      <c r="X930" s="64"/>
    </row>
    <row r="931">
      <c r="A931" s="64"/>
      <c r="B931" s="220"/>
      <c r="C931" s="21"/>
      <c r="D931" s="21"/>
      <c r="E931" s="64"/>
      <c r="F931" s="64"/>
      <c r="G931" s="64"/>
      <c r="H931" s="64"/>
      <c r="I931" s="64"/>
      <c r="J931" s="64"/>
      <c r="K931" s="64"/>
      <c r="L931" s="64"/>
      <c r="M931" s="64"/>
      <c r="N931" s="64"/>
      <c r="O931" s="64"/>
      <c r="P931" s="64"/>
      <c r="Q931" s="64"/>
      <c r="R931" s="64"/>
      <c r="S931" s="64"/>
      <c r="T931" s="64"/>
      <c r="U931" s="64"/>
      <c r="V931" s="64"/>
      <c r="W931" s="64"/>
      <c r="X931" s="64"/>
    </row>
    <row r="932">
      <c r="A932" s="64"/>
      <c r="B932" s="220"/>
      <c r="C932" s="21"/>
      <c r="D932" s="21"/>
      <c r="E932" s="64"/>
      <c r="F932" s="64"/>
      <c r="G932" s="64"/>
      <c r="H932" s="64"/>
      <c r="I932" s="64"/>
      <c r="J932" s="64"/>
      <c r="K932" s="64"/>
      <c r="L932" s="64"/>
      <c r="M932" s="64"/>
      <c r="N932" s="64"/>
      <c r="O932" s="64"/>
      <c r="P932" s="64"/>
      <c r="Q932" s="64"/>
      <c r="R932" s="64"/>
      <c r="S932" s="64"/>
      <c r="T932" s="64"/>
      <c r="U932" s="64"/>
      <c r="V932" s="64"/>
      <c r="W932" s="64"/>
      <c r="X932" s="64"/>
    </row>
    <row r="933">
      <c r="A933" s="64"/>
      <c r="B933" s="220"/>
      <c r="C933" s="21"/>
      <c r="D933" s="21"/>
      <c r="E933" s="64"/>
      <c r="F933" s="64"/>
      <c r="G933" s="64"/>
      <c r="H933" s="64"/>
      <c r="I933" s="64"/>
      <c r="J933" s="64"/>
      <c r="K933" s="64"/>
      <c r="L933" s="64"/>
      <c r="M933" s="64"/>
      <c r="N933" s="64"/>
      <c r="O933" s="64"/>
      <c r="P933" s="64"/>
      <c r="Q933" s="64"/>
      <c r="R933" s="64"/>
      <c r="S933" s="64"/>
      <c r="T933" s="64"/>
      <c r="U933" s="64"/>
      <c r="V933" s="64"/>
      <c r="W933" s="64"/>
      <c r="X933" s="64"/>
    </row>
    <row r="934">
      <c r="A934" s="64"/>
      <c r="B934" s="220"/>
      <c r="C934" s="21"/>
      <c r="D934" s="21"/>
      <c r="E934" s="64"/>
      <c r="F934" s="64"/>
      <c r="G934" s="64"/>
      <c r="H934" s="64"/>
      <c r="I934" s="64"/>
      <c r="J934" s="64"/>
      <c r="K934" s="64"/>
      <c r="L934" s="64"/>
      <c r="M934" s="64"/>
      <c r="N934" s="64"/>
      <c r="O934" s="64"/>
      <c r="P934" s="64"/>
      <c r="Q934" s="64"/>
      <c r="R934" s="64"/>
      <c r="S934" s="64"/>
      <c r="T934" s="64"/>
      <c r="U934" s="64"/>
      <c r="V934" s="64"/>
      <c r="W934" s="64"/>
      <c r="X934" s="64"/>
    </row>
    <row r="935">
      <c r="A935" s="64"/>
      <c r="B935" s="220"/>
      <c r="C935" s="21"/>
      <c r="D935" s="21"/>
      <c r="E935" s="64"/>
      <c r="F935" s="64"/>
      <c r="G935" s="64"/>
      <c r="H935" s="64"/>
      <c r="I935" s="64"/>
      <c r="J935" s="64"/>
      <c r="K935" s="64"/>
      <c r="L935" s="64"/>
      <c r="M935" s="64"/>
      <c r="N935" s="64"/>
      <c r="O935" s="64"/>
      <c r="P935" s="64"/>
      <c r="Q935" s="64"/>
      <c r="R935" s="64"/>
      <c r="S935" s="64"/>
      <c r="T935" s="64"/>
      <c r="U935" s="64"/>
      <c r="V935" s="64"/>
      <c r="W935" s="64"/>
      <c r="X935" s="64"/>
    </row>
    <row r="936">
      <c r="A936" s="64"/>
      <c r="B936" s="220"/>
      <c r="C936" s="21"/>
      <c r="D936" s="21"/>
      <c r="E936" s="64"/>
      <c r="F936" s="64"/>
      <c r="G936" s="64"/>
      <c r="H936" s="64"/>
      <c r="I936" s="64"/>
      <c r="J936" s="64"/>
      <c r="K936" s="64"/>
      <c r="L936" s="64"/>
      <c r="M936" s="64"/>
      <c r="N936" s="64"/>
      <c r="O936" s="64"/>
      <c r="P936" s="64"/>
      <c r="Q936" s="64"/>
      <c r="R936" s="64"/>
      <c r="S936" s="64"/>
      <c r="T936" s="64"/>
      <c r="U936" s="64"/>
      <c r="V936" s="64"/>
      <c r="W936" s="64"/>
      <c r="X936" s="64"/>
    </row>
    <row r="937">
      <c r="A937" s="64"/>
      <c r="B937" s="220"/>
      <c r="C937" s="21"/>
      <c r="D937" s="21"/>
      <c r="E937" s="64"/>
      <c r="F937" s="64"/>
      <c r="G937" s="64"/>
      <c r="H937" s="64"/>
      <c r="I937" s="64"/>
      <c r="J937" s="64"/>
      <c r="K937" s="64"/>
      <c r="L937" s="64"/>
      <c r="M937" s="64"/>
      <c r="N937" s="64"/>
      <c r="O937" s="64"/>
      <c r="P937" s="64"/>
      <c r="Q937" s="64"/>
      <c r="R937" s="64"/>
      <c r="S937" s="64"/>
      <c r="T937" s="64"/>
      <c r="U937" s="64"/>
      <c r="V937" s="64"/>
      <c r="W937" s="64"/>
      <c r="X937" s="64"/>
    </row>
    <row r="938">
      <c r="A938" s="64"/>
      <c r="B938" s="220"/>
      <c r="C938" s="21"/>
      <c r="D938" s="21"/>
      <c r="E938" s="64"/>
      <c r="F938" s="64"/>
      <c r="G938" s="64"/>
      <c r="H938" s="64"/>
      <c r="I938" s="64"/>
      <c r="J938" s="64"/>
      <c r="K938" s="64"/>
      <c r="L938" s="64"/>
      <c r="M938" s="64"/>
      <c r="N938" s="64"/>
      <c r="O938" s="64"/>
      <c r="P938" s="64"/>
      <c r="Q938" s="64"/>
      <c r="R938" s="64"/>
      <c r="S938" s="64"/>
      <c r="T938" s="64"/>
      <c r="U938" s="64"/>
      <c r="V938" s="64"/>
      <c r="W938" s="64"/>
      <c r="X938" s="64"/>
    </row>
    <row r="939">
      <c r="A939" s="64"/>
      <c r="B939" s="220"/>
      <c r="C939" s="21"/>
      <c r="D939" s="21"/>
      <c r="E939" s="64"/>
      <c r="F939" s="64"/>
      <c r="G939" s="64"/>
      <c r="H939" s="64"/>
      <c r="I939" s="64"/>
      <c r="J939" s="64"/>
      <c r="K939" s="64"/>
      <c r="L939" s="64"/>
      <c r="M939" s="64"/>
      <c r="N939" s="64"/>
      <c r="O939" s="64"/>
      <c r="P939" s="64"/>
      <c r="Q939" s="64"/>
      <c r="R939" s="64"/>
      <c r="S939" s="64"/>
      <c r="T939" s="64"/>
      <c r="U939" s="64"/>
      <c r="V939" s="64"/>
      <c r="W939" s="64"/>
      <c r="X939" s="64"/>
    </row>
    <row r="940">
      <c r="A940" s="64"/>
      <c r="B940" s="220"/>
      <c r="C940" s="21"/>
      <c r="D940" s="21"/>
      <c r="E940" s="64"/>
      <c r="F940" s="64"/>
      <c r="G940" s="64"/>
      <c r="H940" s="64"/>
      <c r="I940" s="64"/>
      <c r="J940" s="64"/>
      <c r="K940" s="64"/>
      <c r="L940" s="64"/>
      <c r="M940" s="64"/>
      <c r="N940" s="64"/>
      <c r="O940" s="64"/>
      <c r="P940" s="64"/>
      <c r="Q940" s="64"/>
      <c r="R940" s="64"/>
      <c r="S940" s="64"/>
      <c r="T940" s="64"/>
      <c r="U940" s="64"/>
      <c r="V940" s="64"/>
      <c r="W940" s="64"/>
      <c r="X940" s="64"/>
    </row>
    <row r="941">
      <c r="A941" s="64"/>
      <c r="B941" s="220"/>
      <c r="C941" s="21"/>
      <c r="D941" s="21"/>
      <c r="E941" s="64"/>
      <c r="F941" s="64"/>
      <c r="G941" s="64"/>
      <c r="H941" s="64"/>
      <c r="I941" s="64"/>
      <c r="J941" s="64"/>
      <c r="K941" s="64"/>
      <c r="L941" s="64"/>
      <c r="M941" s="64"/>
      <c r="N941" s="64"/>
      <c r="O941" s="64"/>
      <c r="P941" s="64"/>
      <c r="Q941" s="64"/>
      <c r="R941" s="64"/>
      <c r="S941" s="64"/>
      <c r="T941" s="64"/>
      <c r="U941" s="64"/>
      <c r="V941" s="64"/>
      <c r="W941" s="64"/>
      <c r="X941" s="64"/>
    </row>
    <row r="942">
      <c r="A942" s="64"/>
      <c r="B942" s="220"/>
      <c r="C942" s="21"/>
      <c r="D942" s="21"/>
      <c r="E942" s="64"/>
      <c r="F942" s="64"/>
      <c r="G942" s="64"/>
      <c r="H942" s="64"/>
      <c r="I942" s="64"/>
      <c r="J942" s="64"/>
      <c r="K942" s="64"/>
      <c r="L942" s="64"/>
      <c r="M942" s="64"/>
      <c r="N942" s="64"/>
      <c r="O942" s="64"/>
      <c r="P942" s="64"/>
      <c r="Q942" s="64"/>
      <c r="R942" s="64"/>
      <c r="S942" s="64"/>
      <c r="T942" s="64"/>
      <c r="U942" s="64"/>
      <c r="V942" s="64"/>
      <c r="W942" s="64"/>
      <c r="X942" s="64"/>
    </row>
    <row r="943">
      <c r="A943" s="64"/>
      <c r="B943" s="220"/>
      <c r="C943" s="21"/>
      <c r="D943" s="21"/>
      <c r="E943" s="64"/>
      <c r="F943" s="64"/>
      <c r="G943" s="64"/>
      <c r="H943" s="64"/>
      <c r="I943" s="64"/>
      <c r="J943" s="64"/>
      <c r="K943" s="64"/>
      <c r="L943" s="64"/>
      <c r="M943" s="64"/>
      <c r="N943" s="64"/>
      <c r="O943" s="64"/>
      <c r="P943" s="64"/>
      <c r="Q943" s="64"/>
      <c r="R943" s="64"/>
      <c r="S943" s="64"/>
      <c r="T943" s="64"/>
      <c r="U943" s="64"/>
      <c r="V943" s="64"/>
      <c r="W943" s="64"/>
      <c r="X943" s="64"/>
    </row>
    <row r="944">
      <c r="A944" s="64"/>
      <c r="B944" s="220"/>
      <c r="C944" s="21"/>
      <c r="D944" s="21"/>
      <c r="E944" s="64"/>
      <c r="F944" s="64"/>
      <c r="G944" s="64"/>
      <c r="H944" s="64"/>
      <c r="I944" s="64"/>
      <c r="J944" s="64"/>
      <c r="K944" s="64"/>
      <c r="L944" s="64"/>
      <c r="M944" s="64"/>
      <c r="N944" s="64"/>
      <c r="O944" s="64"/>
      <c r="P944" s="64"/>
      <c r="Q944" s="64"/>
      <c r="R944" s="64"/>
      <c r="S944" s="64"/>
      <c r="T944" s="64"/>
      <c r="U944" s="64"/>
      <c r="V944" s="64"/>
      <c r="W944" s="64"/>
      <c r="X944" s="64"/>
    </row>
    <row r="945">
      <c r="A945" s="64"/>
      <c r="B945" s="220"/>
      <c r="C945" s="21"/>
      <c r="D945" s="21"/>
      <c r="E945" s="64"/>
      <c r="F945" s="64"/>
      <c r="G945" s="64"/>
      <c r="H945" s="64"/>
      <c r="I945" s="64"/>
      <c r="J945" s="64"/>
      <c r="K945" s="64"/>
      <c r="L945" s="64"/>
      <c r="M945" s="64"/>
      <c r="N945" s="64"/>
      <c r="O945" s="64"/>
      <c r="P945" s="64"/>
      <c r="Q945" s="64"/>
      <c r="R945" s="64"/>
      <c r="S945" s="64"/>
      <c r="T945" s="64"/>
      <c r="U945" s="64"/>
      <c r="V945" s="64"/>
      <c r="W945" s="64"/>
      <c r="X945" s="64"/>
    </row>
    <row r="946">
      <c r="A946" s="64"/>
      <c r="B946" s="220"/>
      <c r="C946" s="21"/>
      <c r="D946" s="21"/>
      <c r="E946" s="64"/>
      <c r="F946" s="64"/>
      <c r="G946" s="64"/>
      <c r="H946" s="64"/>
      <c r="I946" s="64"/>
      <c r="J946" s="64"/>
      <c r="K946" s="64"/>
      <c r="L946" s="64"/>
      <c r="M946" s="64"/>
      <c r="N946" s="64"/>
      <c r="O946" s="64"/>
      <c r="P946" s="64"/>
      <c r="Q946" s="64"/>
      <c r="R946" s="64"/>
      <c r="S946" s="64"/>
      <c r="T946" s="64"/>
      <c r="U946" s="64"/>
      <c r="V946" s="64"/>
      <c r="W946" s="64"/>
      <c r="X946" s="64"/>
    </row>
    <row r="947">
      <c r="A947" s="64"/>
      <c r="B947" s="220"/>
      <c r="C947" s="21"/>
      <c r="D947" s="21"/>
      <c r="E947" s="64"/>
      <c r="F947" s="64"/>
      <c r="G947" s="64"/>
      <c r="H947" s="64"/>
      <c r="I947" s="64"/>
      <c r="J947" s="64"/>
      <c r="K947" s="64"/>
      <c r="L947" s="64"/>
      <c r="M947" s="64"/>
      <c r="N947" s="64"/>
      <c r="O947" s="64"/>
      <c r="P947" s="64"/>
      <c r="Q947" s="64"/>
      <c r="R947" s="64"/>
      <c r="S947" s="64"/>
      <c r="T947" s="64"/>
      <c r="U947" s="64"/>
      <c r="V947" s="64"/>
      <c r="W947" s="64"/>
      <c r="X947" s="64"/>
    </row>
    <row r="948">
      <c r="A948" s="64"/>
      <c r="B948" s="220"/>
      <c r="C948" s="21"/>
      <c r="D948" s="21"/>
      <c r="E948" s="64"/>
      <c r="F948" s="64"/>
      <c r="G948" s="64"/>
      <c r="H948" s="64"/>
      <c r="I948" s="64"/>
      <c r="J948" s="64"/>
      <c r="K948" s="64"/>
      <c r="L948" s="64"/>
      <c r="M948" s="64"/>
      <c r="N948" s="64"/>
      <c r="O948" s="64"/>
      <c r="P948" s="64"/>
      <c r="Q948" s="64"/>
      <c r="R948" s="64"/>
      <c r="S948" s="64"/>
      <c r="T948" s="64"/>
      <c r="U948" s="64"/>
      <c r="V948" s="64"/>
      <c r="W948" s="64"/>
      <c r="X948" s="64"/>
    </row>
    <row r="949">
      <c r="A949" s="64"/>
      <c r="B949" s="220"/>
      <c r="C949" s="21"/>
      <c r="D949" s="21"/>
      <c r="E949" s="64"/>
      <c r="F949" s="64"/>
      <c r="G949" s="64"/>
      <c r="H949" s="64"/>
      <c r="I949" s="64"/>
      <c r="J949" s="64"/>
      <c r="K949" s="64"/>
      <c r="L949" s="64"/>
      <c r="M949" s="64"/>
      <c r="N949" s="64"/>
      <c r="O949" s="64"/>
      <c r="P949" s="64"/>
      <c r="Q949" s="64"/>
      <c r="R949" s="64"/>
      <c r="S949" s="64"/>
      <c r="T949" s="64"/>
      <c r="U949" s="64"/>
      <c r="V949" s="64"/>
      <c r="W949" s="64"/>
      <c r="X949" s="64"/>
    </row>
    <row r="950">
      <c r="A950" s="64"/>
      <c r="B950" s="220"/>
      <c r="C950" s="21"/>
      <c r="D950" s="21"/>
      <c r="E950" s="64"/>
      <c r="F950" s="64"/>
      <c r="G950" s="64"/>
      <c r="H950" s="64"/>
      <c r="I950" s="64"/>
      <c r="J950" s="64"/>
      <c r="K950" s="64"/>
      <c r="L950" s="64"/>
      <c r="M950" s="64"/>
      <c r="N950" s="64"/>
      <c r="O950" s="64"/>
      <c r="P950" s="64"/>
      <c r="Q950" s="64"/>
      <c r="R950" s="64"/>
      <c r="S950" s="64"/>
      <c r="T950" s="64"/>
      <c r="U950" s="64"/>
      <c r="V950" s="64"/>
      <c r="W950" s="64"/>
      <c r="X950" s="64"/>
    </row>
    <row r="951">
      <c r="A951" s="64"/>
      <c r="B951" s="220"/>
      <c r="C951" s="21"/>
      <c r="D951" s="21"/>
      <c r="E951" s="64"/>
      <c r="F951" s="64"/>
      <c r="G951" s="64"/>
      <c r="H951" s="64"/>
      <c r="I951" s="64"/>
      <c r="J951" s="64"/>
      <c r="K951" s="64"/>
      <c r="L951" s="64"/>
      <c r="M951" s="64"/>
      <c r="N951" s="64"/>
      <c r="O951" s="64"/>
      <c r="P951" s="64"/>
      <c r="Q951" s="64"/>
      <c r="R951" s="64"/>
      <c r="S951" s="64"/>
      <c r="T951" s="64"/>
      <c r="U951" s="64"/>
      <c r="V951" s="64"/>
      <c r="W951" s="64"/>
      <c r="X951" s="64"/>
    </row>
    <row r="952">
      <c r="A952" s="64"/>
      <c r="B952" s="220"/>
      <c r="C952" s="21"/>
      <c r="D952" s="21"/>
      <c r="E952" s="64"/>
      <c r="F952" s="64"/>
      <c r="G952" s="64"/>
      <c r="H952" s="64"/>
      <c r="I952" s="64"/>
      <c r="J952" s="64"/>
      <c r="K952" s="64"/>
      <c r="L952" s="64"/>
      <c r="M952" s="64"/>
      <c r="N952" s="64"/>
      <c r="O952" s="64"/>
      <c r="P952" s="64"/>
      <c r="Q952" s="64"/>
      <c r="R952" s="64"/>
      <c r="S952" s="64"/>
      <c r="T952" s="64"/>
      <c r="U952" s="64"/>
      <c r="V952" s="64"/>
      <c r="W952" s="64"/>
      <c r="X952" s="64"/>
    </row>
    <row r="953">
      <c r="A953" s="64"/>
      <c r="B953" s="220"/>
      <c r="C953" s="21"/>
      <c r="D953" s="21"/>
      <c r="E953" s="64"/>
      <c r="F953" s="64"/>
      <c r="G953" s="64"/>
      <c r="H953" s="64"/>
      <c r="I953" s="64"/>
      <c r="J953" s="64"/>
      <c r="K953" s="64"/>
      <c r="L953" s="64"/>
      <c r="M953" s="64"/>
      <c r="N953" s="64"/>
      <c r="O953" s="64"/>
      <c r="P953" s="64"/>
      <c r="Q953" s="64"/>
      <c r="R953" s="64"/>
      <c r="S953" s="64"/>
      <c r="T953" s="64"/>
      <c r="U953" s="64"/>
      <c r="V953" s="64"/>
      <c r="W953" s="64"/>
      <c r="X953" s="64"/>
    </row>
    <row r="954">
      <c r="A954" s="64"/>
      <c r="B954" s="220"/>
      <c r="C954" s="21"/>
      <c r="D954" s="21"/>
      <c r="E954" s="64"/>
      <c r="F954" s="64"/>
      <c r="G954" s="64"/>
      <c r="H954" s="64"/>
      <c r="I954" s="64"/>
      <c r="J954" s="64"/>
      <c r="K954" s="64"/>
      <c r="L954" s="64"/>
      <c r="M954" s="64"/>
      <c r="N954" s="64"/>
      <c r="O954" s="64"/>
      <c r="P954" s="64"/>
      <c r="Q954" s="64"/>
      <c r="R954" s="64"/>
      <c r="S954" s="64"/>
      <c r="T954" s="64"/>
      <c r="U954" s="64"/>
      <c r="V954" s="64"/>
      <c r="W954" s="64"/>
      <c r="X954" s="64"/>
    </row>
    <row r="955">
      <c r="A955" s="64"/>
      <c r="B955" s="220"/>
      <c r="C955" s="21"/>
      <c r="D955" s="21"/>
      <c r="E955" s="64"/>
      <c r="F955" s="64"/>
      <c r="G955" s="64"/>
      <c r="H955" s="64"/>
      <c r="I955" s="64"/>
      <c r="J955" s="64"/>
      <c r="K955" s="64"/>
      <c r="L955" s="64"/>
      <c r="M955" s="64"/>
      <c r="N955" s="64"/>
      <c r="O955" s="64"/>
      <c r="P955" s="64"/>
      <c r="Q955" s="64"/>
      <c r="R955" s="64"/>
      <c r="S955" s="64"/>
      <c r="T955" s="64"/>
      <c r="U955" s="64"/>
      <c r="V955" s="64"/>
      <c r="W955" s="64"/>
      <c r="X955" s="64"/>
    </row>
    <row r="956">
      <c r="A956" s="64"/>
      <c r="B956" s="220"/>
      <c r="C956" s="21"/>
      <c r="D956" s="21"/>
      <c r="E956" s="64"/>
      <c r="F956" s="64"/>
      <c r="G956" s="64"/>
      <c r="H956" s="64"/>
      <c r="I956" s="64"/>
      <c r="J956" s="64"/>
      <c r="K956" s="64"/>
      <c r="L956" s="64"/>
      <c r="M956" s="64"/>
      <c r="N956" s="64"/>
      <c r="O956" s="64"/>
      <c r="P956" s="64"/>
      <c r="Q956" s="64"/>
      <c r="R956" s="64"/>
      <c r="S956" s="64"/>
      <c r="T956" s="64"/>
      <c r="U956" s="64"/>
      <c r="V956" s="64"/>
      <c r="W956" s="64"/>
      <c r="X956" s="64"/>
    </row>
    <row r="957">
      <c r="A957" s="64"/>
      <c r="B957" s="220"/>
      <c r="C957" s="21"/>
      <c r="D957" s="21"/>
      <c r="E957" s="64"/>
      <c r="F957" s="64"/>
      <c r="G957" s="64"/>
      <c r="H957" s="64"/>
      <c r="I957" s="64"/>
      <c r="J957" s="64"/>
      <c r="K957" s="64"/>
      <c r="L957" s="64"/>
      <c r="M957" s="64"/>
      <c r="N957" s="64"/>
      <c r="O957" s="64"/>
      <c r="P957" s="64"/>
      <c r="Q957" s="64"/>
      <c r="R957" s="64"/>
      <c r="S957" s="64"/>
      <c r="T957" s="64"/>
      <c r="U957" s="64"/>
      <c r="V957" s="64"/>
      <c r="W957" s="64"/>
      <c r="X957" s="64"/>
    </row>
    <row r="958">
      <c r="A958" s="64"/>
      <c r="B958" s="220"/>
      <c r="C958" s="21"/>
      <c r="D958" s="21"/>
      <c r="E958" s="64"/>
      <c r="F958" s="64"/>
      <c r="G958" s="64"/>
      <c r="H958" s="64"/>
      <c r="I958" s="64"/>
      <c r="J958" s="64"/>
      <c r="K958" s="64"/>
      <c r="L958" s="64"/>
      <c r="M958" s="64"/>
      <c r="N958" s="64"/>
      <c r="O958" s="64"/>
      <c r="P958" s="64"/>
      <c r="Q958" s="64"/>
      <c r="R958" s="64"/>
      <c r="S958" s="64"/>
      <c r="T958" s="64"/>
      <c r="U958" s="64"/>
      <c r="V958" s="64"/>
      <c r="W958" s="64"/>
      <c r="X958" s="64"/>
    </row>
    <row r="959">
      <c r="A959" s="64"/>
      <c r="B959" s="220"/>
      <c r="C959" s="21"/>
      <c r="D959" s="21"/>
      <c r="E959" s="64"/>
      <c r="F959" s="64"/>
      <c r="G959" s="64"/>
      <c r="H959" s="64"/>
      <c r="I959" s="64"/>
      <c r="J959" s="64"/>
      <c r="K959" s="64"/>
      <c r="L959" s="64"/>
      <c r="M959" s="64"/>
      <c r="N959" s="64"/>
      <c r="O959" s="64"/>
      <c r="P959" s="64"/>
      <c r="Q959" s="64"/>
      <c r="R959" s="64"/>
      <c r="S959" s="64"/>
      <c r="T959" s="64"/>
      <c r="U959" s="64"/>
      <c r="V959" s="64"/>
      <c r="W959" s="64"/>
      <c r="X959" s="64"/>
    </row>
    <row r="960">
      <c r="A960" s="64"/>
      <c r="B960" s="220"/>
      <c r="C960" s="21"/>
      <c r="D960" s="21"/>
      <c r="E960" s="64"/>
      <c r="F960" s="64"/>
      <c r="G960" s="64"/>
      <c r="H960" s="64"/>
      <c r="I960" s="64"/>
      <c r="J960" s="64"/>
      <c r="K960" s="64"/>
      <c r="L960" s="64"/>
      <c r="M960" s="64"/>
      <c r="N960" s="64"/>
      <c r="O960" s="64"/>
      <c r="P960" s="64"/>
      <c r="Q960" s="64"/>
      <c r="R960" s="64"/>
      <c r="S960" s="64"/>
      <c r="T960" s="64"/>
      <c r="U960" s="64"/>
      <c r="V960" s="64"/>
      <c r="W960" s="64"/>
      <c r="X960" s="64"/>
    </row>
    <row r="961">
      <c r="A961" s="64"/>
      <c r="B961" s="220"/>
      <c r="C961" s="21"/>
      <c r="D961" s="21"/>
      <c r="E961" s="64"/>
      <c r="F961" s="64"/>
      <c r="G961" s="64"/>
      <c r="H961" s="64"/>
      <c r="I961" s="64"/>
      <c r="J961" s="64"/>
      <c r="K961" s="64"/>
      <c r="L961" s="64"/>
      <c r="M961" s="64"/>
      <c r="N961" s="64"/>
      <c r="O961" s="64"/>
      <c r="P961" s="64"/>
      <c r="Q961" s="64"/>
      <c r="R961" s="64"/>
      <c r="S961" s="64"/>
      <c r="T961" s="64"/>
      <c r="U961" s="64"/>
      <c r="V961" s="64"/>
      <c r="W961" s="64"/>
      <c r="X961" s="64"/>
    </row>
    <row r="962">
      <c r="A962" s="64"/>
      <c r="B962" s="220"/>
      <c r="C962" s="21"/>
      <c r="D962" s="21"/>
      <c r="E962" s="64"/>
      <c r="F962" s="64"/>
      <c r="G962" s="64"/>
      <c r="H962" s="64"/>
      <c r="I962" s="64"/>
      <c r="J962" s="64"/>
      <c r="K962" s="64"/>
      <c r="L962" s="64"/>
      <c r="M962" s="64"/>
      <c r="N962" s="64"/>
      <c r="O962" s="64"/>
      <c r="P962" s="64"/>
      <c r="Q962" s="64"/>
      <c r="R962" s="64"/>
      <c r="S962" s="64"/>
      <c r="T962" s="64"/>
      <c r="U962" s="64"/>
      <c r="V962" s="64"/>
      <c r="W962" s="64"/>
      <c r="X962" s="64"/>
    </row>
    <row r="963">
      <c r="A963" s="64"/>
      <c r="B963" s="220"/>
      <c r="C963" s="21"/>
      <c r="D963" s="21"/>
      <c r="E963" s="64"/>
      <c r="F963" s="64"/>
      <c r="G963" s="64"/>
      <c r="H963" s="64"/>
      <c r="I963" s="64"/>
      <c r="J963" s="64"/>
      <c r="K963" s="64"/>
      <c r="L963" s="64"/>
      <c r="M963" s="64"/>
      <c r="N963" s="64"/>
      <c r="O963" s="64"/>
      <c r="P963" s="64"/>
      <c r="Q963" s="64"/>
      <c r="R963" s="64"/>
      <c r="S963" s="64"/>
      <c r="T963" s="64"/>
      <c r="U963" s="64"/>
      <c r="V963" s="64"/>
      <c r="W963" s="64"/>
      <c r="X963" s="64"/>
    </row>
    <row r="964">
      <c r="A964" s="64"/>
      <c r="B964" s="220"/>
      <c r="C964" s="21"/>
      <c r="D964" s="21"/>
      <c r="E964" s="64"/>
      <c r="F964" s="64"/>
      <c r="G964" s="64"/>
      <c r="H964" s="64"/>
      <c r="I964" s="64"/>
      <c r="J964" s="64"/>
      <c r="K964" s="64"/>
      <c r="L964" s="64"/>
      <c r="M964" s="64"/>
      <c r="N964" s="64"/>
      <c r="O964" s="64"/>
      <c r="P964" s="64"/>
      <c r="Q964" s="64"/>
      <c r="R964" s="64"/>
      <c r="S964" s="64"/>
      <c r="T964" s="64"/>
      <c r="U964" s="64"/>
      <c r="V964" s="64"/>
      <c r="W964" s="64"/>
      <c r="X964" s="64"/>
    </row>
    <row r="965">
      <c r="A965" s="64"/>
      <c r="B965" s="220"/>
      <c r="C965" s="21"/>
      <c r="D965" s="21"/>
      <c r="E965" s="64"/>
      <c r="F965" s="64"/>
      <c r="G965" s="64"/>
      <c r="H965" s="64"/>
      <c r="I965" s="64"/>
      <c r="J965" s="64"/>
      <c r="K965" s="64"/>
      <c r="L965" s="64"/>
      <c r="M965" s="64"/>
      <c r="N965" s="64"/>
      <c r="O965" s="64"/>
      <c r="P965" s="64"/>
      <c r="Q965" s="64"/>
      <c r="R965" s="64"/>
      <c r="S965" s="64"/>
      <c r="T965" s="64"/>
      <c r="U965" s="64"/>
      <c r="V965" s="64"/>
      <c r="W965" s="64"/>
      <c r="X965" s="64"/>
    </row>
    <row r="966">
      <c r="A966" s="64"/>
      <c r="B966" s="220"/>
      <c r="C966" s="21"/>
      <c r="D966" s="21"/>
      <c r="E966" s="64"/>
      <c r="F966" s="64"/>
      <c r="G966" s="64"/>
      <c r="H966" s="64"/>
      <c r="I966" s="64"/>
      <c r="J966" s="64"/>
      <c r="K966" s="64"/>
      <c r="L966" s="64"/>
      <c r="M966" s="64"/>
      <c r="N966" s="64"/>
      <c r="O966" s="64"/>
      <c r="P966" s="64"/>
      <c r="Q966" s="64"/>
      <c r="R966" s="64"/>
      <c r="S966" s="64"/>
      <c r="T966" s="64"/>
      <c r="U966" s="64"/>
      <c r="V966" s="64"/>
      <c r="W966" s="64"/>
      <c r="X966" s="64"/>
    </row>
    <row r="967">
      <c r="A967" s="64"/>
      <c r="B967" s="220"/>
      <c r="C967" s="21"/>
      <c r="D967" s="21"/>
      <c r="E967" s="64"/>
      <c r="F967" s="64"/>
      <c r="G967" s="64"/>
      <c r="H967" s="64"/>
      <c r="I967" s="64"/>
      <c r="J967" s="64"/>
      <c r="K967" s="64"/>
      <c r="L967" s="64"/>
      <c r="M967" s="64"/>
      <c r="N967" s="64"/>
      <c r="O967" s="64"/>
      <c r="P967" s="64"/>
      <c r="Q967" s="64"/>
      <c r="R967" s="64"/>
      <c r="S967" s="64"/>
      <c r="T967" s="64"/>
      <c r="U967" s="64"/>
      <c r="V967" s="64"/>
      <c r="W967" s="64"/>
      <c r="X967" s="64"/>
    </row>
    <row r="968">
      <c r="A968" s="64"/>
      <c r="B968" s="220"/>
      <c r="C968" s="21"/>
      <c r="D968" s="21"/>
      <c r="E968" s="64"/>
      <c r="F968" s="64"/>
      <c r="G968" s="64"/>
      <c r="H968" s="64"/>
      <c r="I968" s="64"/>
      <c r="J968" s="64"/>
      <c r="K968" s="64"/>
      <c r="L968" s="64"/>
      <c r="M968" s="64"/>
      <c r="N968" s="64"/>
      <c r="O968" s="64"/>
      <c r="P968" s="64"/>
      <c r="Q968" s="64"/>
      <c r="R968" s="64"/>
      <c r="S968" s="64"/>
      <c r="T968" s="64"/>
      <c r="U968" s="64"/>
      <c r="V968" s="64"/>
      <c r="W968" s="64"/>
      <c r="X968" s="64"/>
    </row>
    <row r="969">
      <c r="A969" s="64"/>
      <c r="B969" s="220"/>
      <c r="C969" s="21"/>
      <c r="D969" s="21"/>
      <c r="E969" s="64"/>
      <c r="F969" s="64"/>
      <c r="G969" s="64"/>
      <c r="H969" s="64"/>
      <c r="I969" s="64"/>
      <c r="J969" s="64"/>
      <c r="K969" s="64"/>
      <c r="L969" s="64"/>
      <c r="M969" s="64"/>
      <c r="N969" s="64"/>
      <c r="O969" s="64"/>
      <c r="P969" s="64"/>
      <c r="Q969" s="64"/>
      <c r="R969" s="64"/>
      <c r="S969" s="64"/>
      <c r="T969" s="64"/>
      <c r="U969" s="64"/>
      <c r="V969" s="64"/>
      <c r="W969" s="64"/>
      <c r="X969" s="64"/>
    </row>
    <row r="970">
      <c r="A970" s="64"/>
      <c r="B970" s="220"/>
      <c r="C970" s="21"/>
      <c r="D970" s="21"/>
      <c r="E970" s="64"/>
      <c r="F970" s="64"/>
      <c r="G970" s="64"/>
      <c r="H970" s="64"/>
      <c r="I970" s="64"/>
      <c r="J970" s="64"/>
      <c r="K970" s="64"/>
      <c r="L970" s="64"/>
      <c r="M970" s="64"/>
      <c r="N970" s="64"/>
      <c r="O970" s="64"/>
      <c r="P970" s="64"/>
      <c r="Q970" s="64"/>
      <c r="R970" s="64"/>
      <c r="S970" s="64"/>
      <c r="T970" s="64"/>
      <c r="U970" s="64"/>
      <c r="V970" s="64"/>
      <c r="W970" s="64"/>
      <c r="X970" s="64"/>
    </row>
    <row r="971">
      <c r="A971" s="64"/>
      <c r="B971" s="220"/>
      <c r="C971" s="21"/>
      <c r="D971" s="21"/>
      <c r="E971" s="64"/>
      <c r="F971" s="64"/>
      <c r="G971" s="64"/>
      <c r="H971" s="64"/>
      <c r="I971" s="64"/>
      <c r="J971" s="64"/>
      <c r="K971" s="64"/>
      <c r="L971" s="64"/>
      <c r="M971" s="64"/>
      <c r="N971" s="64"/>
      <c r="O971" s="64"/>
      <c r="P971" s="64"/>
      <c r="Q971" s="64"/>
      <c r="R971" s="64"/>
      <c r="S971" s="64"/>
      <c r="T971" s="64"/>
      <c r="U971" s="64"/>
      <c r="V971" s="64"/>
      <c r="W971" s="64"/>
      <c r="X971" s="64"/>
    </row>
    <row r="972">
      <c r="A972" s="64"/>
      <c r="B972" s="220"/>
      <c r="C972" s="21"/>
      <c r="D972" s="21"/>
      <c r="E972" s="64"/>
      <c r="F972" s="64"/>
      <c r="G972" s="64"/>
      <c r="H972" s="64"/>
      <c r="I972" s="64"/>
      <c r="J972" s="64"/>
      <c r="K972" s="64"/>
      <c r="L972" s="64"/>
      <c r="M972" s="64"/>
      <c r="N972" s="64"/>
      <c r="O972" s="64"/>
      <c r="P972" s="64"/>
      <c r="Q972" s="64"/>
      <c r="R972" s="64"/>
      <c r="S972" s="64"/>
      <c r="T972" s="64"/>
      <c r="U972" s="64"/>
      <c r="V972" s="64"/>
      <c r="W972" s="64"/>
      <c r="X972" s="64"/>
    </row>
    <row r="973">
      <c r="A973" s="64"/>
      <c r="B973" s="220"/>
      <c r="C973" s="21"/>
      <c r="D973" s="21"/>
      <c r="E973" s="64"/>
      <c r="F973" s="64"/>
      <c r="G973" s="64"/>
      <c r="H973" s="64"/>
      <c r="I973" s="64"/>
      <c r="J973" s="64"/>
      <c r="K973" s="64"/>
      <c r="L973" s="64"/>
      <c r="M973" s="64"/>
      <c r="N973" s="64"/>
      <c r="O973" s="64"/>
      <c r="P973" s="64"/>
      <c r="Q973" s="64"/>
      <c r="R973" s="64"/>
      <c r="S973" s="64"/>
      <c r="T973" s="64"/>
      <c r="U973" s="64"/>
      <c r="V973" s="64"/>
      <c r="W973" s="64"/>
      <c r="X973" s="64"/>
    </row>
    <row r="974">
      <c r="A974" s="64"/>
      <c r="B974" s="220"/>
      <c r="C974" s="21"/>
      <c r="D974" s="21"/>
      <c r="E974" s="64"/>
      <c r="F974" s="64"/>
      <c r="G974" s="64"/>
      <c r="H974" s="64"/>
      <c r="I974" s="64"/>
      <c r="J974" s="64"/>
      <c r="K974" s="64"/>
      <c r="L974" s="64"/>
      <c r="M974" s="64"/>
      <c r="N974" s="64"/>
      <c r="O974" s="64"/>
      <c r="P974" s="64"/>
      <c r="Q974" s="64"/>
      <c r="R974" s="64"/>
      <c r="S974" s="64"/>
      <c r="T974" s="64"/>
      <c r="U974" s="64"/>
      <c r="V974" s="64"/>
      <c r="W974" s="64"/>
      <c r="X974" s="64"/>
    </row>
    <row r="975">
      <c r="A975" s="64"/>
      <c r="B975" s="220"/>
      <c r="C975" s="21"/>
      <c r="D975" s="21"/>
      <c r="E975" s="64"/>
      <c r="F975" s="64"/>
      <c r="G975" s="64"/>
      <c r="H975" s="64"/>
      <c r="I975" s="64"/>
      <c r="J975" s="64"/>
      <c r="K975" s="64"/>
      <c r="L975" s="64"/>
      <c r="M975" s="64"/>
      <c r="N975" s="64"/>
      <c r="O975" s="64"/>
      <c r="P975" s="64"/>
      <c r="Q975" s="64"/>
      <c r="R975" s="64"/>
      <c r="S975" s="64"/>
      <c r="T975" s="64"/>
      <c r="U975" s="64"/>
      <c r="V975" s="64"/>
      <c r="W975" s="64"/>
      <c r="X975" s="64"/>
    </row>
    <row r="976">
      <c r="A976" s="64"/>
      <c r="B976" s="220"/>
      <c r="C976" s="21"/>
      <c r="D976" s="21"/>
      <c r="E976" s="64"/>
      <c r="F976" s="64"/>
      <c r="G976" s="64"/>
      <c r="H976" s="64"/>
      <c r="I976" s="64"/>
      <c r="J976" s="64"/>
      <c r="K976" s="64"/>
      <c r="L976" s="64"/>
      <c r="M976" s="64"/>
      <c r="N976" s="64"/>
      <c r="O976" s="64"/>
      <c r="P976" s="64"/>
      <c r="Q976" s="64"/>
      <c r="R976" s="64"/>
      <c r="S976" s="64"/>
      <c r="T976" s="64"/>
      <c r="U976" s="64"/>
      <c r="V976" s="64"/>
      <c r="W976" s="64"/>
      <c r="X976" s="64"/>
    </row>
    <row r="977">
      <c r="A977" s="64"/>
      <c r="B977" s="220"/>
      <c r="C977" s="21"/>
      <c r="D977" s="21"/>
      <c r="E977" s="64"/>
      <c r="F977" s="64"/>
      <c r="G977" s="64"/>
      <c r="H977" s="64"/>
      <c r="I977" s="64"/>
      <c r="J977" s="64"/>
      <c r="K977" s="64"/>
      <c r="L977" s="64"/>
      <c r="M977" s="64"/>
      <c r="N977" s="64"/>
      <c r="O977" s="64"/>
      <c r="P977" s="64"/>
      <c r="Q977" s="64"/>
      <c r="R977" s="64"/>
      <c r="S977" s="64"/>
      <c r="T977" s="64"/>
      <c r="U977" s="64"/>
      <c r="V977" s="64"/>
      <c r="W977" s="64"/>
      <c r="X977" s="64"/>
    </row>
    <row r="978">
      <c r="A978" s="64"/>
      <c r="B978" s="220"/>
      <c r="C978" s="21"/>
      <c r="D978" s="21"/>
      <c r="E978" s="64"/>
      <c r="F978" s="64"/>
      <c r="G978" s="64"/>
      <c r="H978" s="64"/>
      <c r="I978" s="64"/>
      <c r="J978" s="64"/>
      <c r="K978" s="64"/>
      <c r="L978" s="64"/>
      <c r="M978" s="64"/>
      <c r="N978" s="64"/>
      <c r="O978" s="64"/>
      <c r="P978" s="64"/>
      <c r="Q978" s="64"/>
      <c r="R978" s="64"/>
      <c r="S978" s="64"/>
      <c r="T978" s="64"/>
      <c r="U978" s="64"/>
      <c r="V978" s="64"/>
      <c r="W978" s="64"/>
      <c r="X978" s="64"/>
    </row>
    <row r="979">
      <c r="A979" s="64"/>
      <c r="B979" s="220"/>
      <c r="C979" s="21"/>
      <c r="D979" s="21"/>
      <c r="E979" s="64"/>
      <c r="F979" s="64"/>
      <c r="G979" s="64"/>
      <c r="H979" s="64"/>
      <c r="I979" s="64"/>
      <c r="J979" s="64"/>
      <c r="K979" s="64"/>
      <c r="L979" s="64"/>
      <c r="M979" s="64"/>
      <c r="N979" s="64"/>
      <c r="O979" s="64"/>
      <c r="P979" s="64"/>
      <c r="Q979" s="64"/>
      <c r="R979" s="64"/>
      <c r="S979" s="64"/>
      <c r="T979" s="64"/>
      <c r="U979" s="64"/>
      <c r="V979" s="64"/>
      <c r="W979" s="64"/>
      <c r="X979" s="64"/>
    </row>
    <row r="980">
      <c r="A980" s="64"/>
      <c r="B980" s="220"/>
      <c r="C980" s="21"/>
      <c r="D980" s="21"/>
      <c r="E980" s="64"/>
      <c r="F980" s="64"/>
      <c r="G980" s="64"/>
      <c r="H980" s="64"/>
      <c r="I980" s="64"/>
      <c r="J980" s="64"/>
      <c r="K980" s="64"/>
      <c r="L980" s="64"/>
      <c r="M980" s="64"/>
      <c r="N980" s="64"/>
      <c r="O980" s="64"/>
      <c r="P980" s="64"/>
      <c r="Q980" s="64"/>
      <c r="R980" s="64"/>
      <c r="S980" s="64"/>
      <c r="T980" s="64"/>
      <c r="U980" s="64"/>
      <c r="V980" s="64"/>
      <c r="W980" s="64"/>
      <c r="X980" s="64"/>
    </row>
    <row r="981">
      <c r="A981" s="64"/>
      <c r="B981" s="220"/>
      <c r="C981" s="21"/>
      <c r="D981" s="21"/>
      <c r="E981" s="64"/>
      <c r="F981" s="64"/>
      <c r="G981" s="64"/>
      <c r="H981" s="64"/>
      <c r="I981" s="64"/>
      <c r="J981" s="64"/>
      <c r="K981" s="64"/>
      <c r="L981" s="64"/>
      <c r="M981" s="64"/>
      <c r="N981" s="64"/>
      <c r="O981" s="64"/>
      <c r="P981" s="64"/>
      <c r="Q981" s="64"/>
      <c r="R981" s="64"/>
      <c r="S981" s="64"/>
      <c r="T981" s="64"/>
      <c r="U981" s="64"/>
      <c r="V981" s="64"/>
      <c r="W981" s="64"/>
      <c r="X981" s="64"/>
    </row>
    <row r="982">
      <c r="A982" s="64"/>
      <c r="B982" s="220"/>
      <c r="C982" s="21"/>
      <c r="D982" s="21"/>
      <c r="E982" s="64"/>
      <c r="F982" s="64"/>
      <c r="G982" s="64"/>
      <c r="H982" s="64"/>
      <c r="I982" s="64"/>
      <c r="J982" s="64"/>
      <c r="K982" s="64"/>
      <c r="L982" s="64"/>
      <c r="M982" s="64"/>
      <c r="N982" s="64"/>
      <c r="O982" s="64"/>
      <c r="P982" s="64"/>
      <c r="Q982" s="64"/>
      <c r="R982" s="64"/>
      <c r="S982" s="64"/>
      <c r="T982" s="64"/>
      <c r="U982" s="64"/>
      <c r="V982" s="64"/>
      <c r="W982" s="64"/>
      <c r="X982" s="64"/>
    </row>
    <row r="983">
      <c r="A983" s="64"/>
      <c r="B983" s="220"/>
      <c r="C983" s="21"/>
      <c r="D983" s="21"/>
      <c r="E983" s="64"/>
      <c r="F983" s="64"/>
      <c r="G983" s="64"/>
      <c r="H983" s="64"/>
      <c r="I983" s="64"/>
      <c r="J983" s="64"/>
      <c r="K983" s="64"/>
      <c r="L983" s="64"/>
      <c r="M983" s="64"/>
      <c r="N983" s="64"/>
      <c r="O983" s="64"/>
      <c r="P983" s="64"/>
      <c r="Q983" s="64"/>
      <c r="R983" s="64"/>
      <c r="S983" s="64"/>
      <c r="T983" s="64"/>
      <c r="U983" s="64"/>
      <c r="V983" s="64"/>
      <c r="W983" s="64"/>
      <c r="X983" s="64"/>
    </row>
    <row r="984">
      <c r="A984" s="64"/>
      <c r="B984" s="220"/>
      <c r="C984" s="21"/>
      <c r="D984" s="21"/>
      <c r="E984" s="64"/>
      <c r="F984" s="64"/>
      <c r="G984" s="64"/>
      <c r="H984" s="64"/>
      <c r="I984" s="64"/>
      <c r="J984" s="64"/>
      <c r="K984" s="64"/>
      <c r="L984" s="64"/>
      <c r="M984" s="64"/>
      <c r="N984" s="64"/>
      <c r="O984" s="64"/>
      <c r="P984" s="64"/>
      <c r="Q984" s="64"/>
      <c r="R984" s="64"/>
      <c r="S984" s="64"/>
      <c r="T984" s="64"/>
      <c r="U984" s="64"/>
      <c r="V984" s="64"/>
      <c r="W984" s="64"/>
      <c r="X984" s="64"/>
    </row>
    <row r="985">
      <c r="A985" s="64"/>
      <c r="B985" s="220"/>
      <c r="C985" s="21"/>
      <c r="D985" s="21"/>
      <c r="E985" s="64"/>
      <c r="F985" s="64"/>
      <c r="G985" s="64"/>
      <c r="H985" s="64"/>
      <c r="I985" s="64"/>
      <c r="J985" s="64"/>
      <c r="K985" s="64"/>
      <c r="L985" s="64"/>
      <c r="M985" s="64"/>
      <c r="N985" s="64"/>
      <c r="O985" s="64"/>
      <c r="P985" s="64"/>
      <c r="Q985" s="64"/>
      <c r="R985" s="64"/>
      <c r="S985" s="64"/>
      <c r="T985" s="64"/>
      <c r="U985" s="64"/>
      <c r="V985" s="64"/>
      <c r="W985" s="64"/>
      <c r="X985" s="64"/>
    </row>
    <row r="986">
      <c r="A986" s="64"/>
      <c r="B986" s="220"/>
      <c r="C986" s="21"/>
      <c r="D986" s="21"/>
      <c r="E986" s="64"/>
      <c r="F986" s="64"/>
      <c r="G986" s="64"/>
      <c r="H986" s="64"/>
      <c r="I986" s="64"/>
      <c r="J986" s="64"/>
      <c r="K986" s="64"/>
      <c r="L986" s="64"/>
      <c r="M986" s="64"/>
      <c r="N986" s="64"/>
      <c r="O986" s="64"/>
      <c r="P986" s="64"/>
      <c r="Q986" s="64"/>
      <c r="R986" s="64"/>
      <c r="S986" s="64"/>
      <c r="T986" s="64"/>
      <c r="U986" s="64"/>
      <c r="V986" s="64"/>
      <c r="W986" s="64"/>
      <c r="X986" s="64"/>
    </row>
    <row r="987">
      <c r="A987" s="64"/>
      <c r="B987" s="220"/>
      <c r="C987" s="21"/>
      <c r="D987" s="21"/>
      <c r="E987" s="64"/>
      <c r="F987" s="64"/>
      <c r="G987" s="64"/>
      <c r="H987" s="64"/>
      <c r="I987" s="64"/>
      <c r="J987" s="64"/>
      <c r="K987" s="64"/>
      <c r="L987" s="64"/>
      <c r="M987" s="64"/>
      <c r="N987" s="64"/>
      <c r="O987" s="64"/>
      <c r="P987" s="64"/>
      <c r="Q987" s="64"/>
      <c r="R987" s="64"/>
      <c r="S987" s="64"/>
      <c r="T987" s="64"/>
      <c r="U987" s="64"/>
      <c r="V987" s="64"/>
      <c r="W987" s="64"/>
      <c r="X987" s="64"/>
    </row>
    <row r="988">
      <c r="A988" s="64"/>
      <c r="B988" s="220"/>
      <c r="C988" s="21"/>
      <c r="D988" s="21"/>
      <c r="E988" s="64"/>
      <c r="F988" s="64"/>
      <c r="G988" s="64"/>
      <c r="H988" s="64"/>
      <c r="I988" s="64"/>
      <c r="J988" s="64"/>
      <c r="K988" s="64"/>
      <c r="L988" s="64"/>
      <c r="M988" s="64"/>
      <c r="N988" s="64"/>
      <c r="O988" s="64"/>
      <c r="P988" s="64"/>
      <c r="Q988" s="64"/>
      <c r="R988" s="64"/>
      <c r="S988" s="64"/>
      <c r="T988" s="64"/>
      <c r="U988" s="64"/>
      <c r="V988" s="64"/>
      <c r="W988" s="64"/>
      <c r="X988" s="64"/>
    </row>
    <row r="989">
      <c r="A989" s="64"/>
      <c r="B989" s="220"/>
      <c r="C989" s="21"/>
      <c r="D989" s="21"/>
      <c r="E989" s="64"/>
      <c r="F989" s="64"/>
      <c r="G989" s="64"/>
      <c r="H989" s="64"/>
      <c r="I989" s="64"/>
      <c r="J989" s="64"/>
      <c r="K989" s="64"/>
      <c r="L989" s="64"/>
      <c r="M989" s="64"/>
      <c r="N989" s="64"/>
      <c r="O989" s="64"/>
      <c r="P989" s="64"/>
      <c r="Q989" s="64"/>
      <c r="R989" s="64"/>
      <c r="S989" s="64"/>
      <c r="T989" s="64"/>
      <c r="U989" s="64"/>
      <c r="V989" s="64"/>
      <c r="W989" s="64"/>
      <c r="X989" s="64"/>
    </row>
    <row r="990">
      <c r="A990" s="64"/>
      <c r="B990" s="220"/>
      <c r="C990" s="21"/>
      <c r="D990" s="21"/>
      <c r="E990" s="64"/>
      <c r="F990" s="64"/>
      <c r="G990" s="64"/>
      <c r="H990" s="64"/>
      <c r="I990" s="64"/>
      <c r="J990" s="64"/>
      <c r="K990" s="64"/>
      <c r="L990" s="64"/>
      <c r="M990" s="64"/>
      <c r="N990" s="64"/>
      <c r="O990" s="64"/>
      <c r="P990" s="64"/>
      <c r="Q990" s="64"/>
      <c r="R990" s="64"/>
      <c r="S990" s="64"/>
      <c r="T990" s="64"/>
      <c r="U990" s="64"/>
      <c r="V990" s="64"/>
      <c r="W990" s="64"/>
      <c r="X990" s="64"/>
    </row>
    <row r="991">
      <c r="A991" s="64"/>
      <c r="B991" s="220"/>
      <c r="C991" s="21"/>
      <c r="D991" s="21"/>
      <c r="E991" s="64"/>
      <c r="F991" s="64"/>
      <c r="G991" s="64"/>
      <c r="H991" s="64"/>
      <c r="I991" s="64"/>
      <c r="J991" s="64"/>
      <c r="K991" s="64"/>
      <c r="L991" s="64"/>
      <c r="M991" s="64"/>
      <c r="N991" s="64"/>
      <c r="O991" s="64"/>
      <c r="P991" s="64"/>
      <c r="Q991" s="64"/>
      <c r="R991" s="64"/>
      <c r="S991" s="64"/>
      <c r="T991" s="64"/>
      <c r="U991" s="64"/>
      <c r="V991" s="64"/>
      <c r="W991" s="64"/>
      <c r="X991" s="64"/>
    </row>
    <row r="992">
      <c r="A992" s="64"/>
      <c r="B992" s="220"/>
      <c r="C992" s="21"/>
      <c r="D992" s="21"/>
      <c r="E992" s="64"/>
      <c r="F992" s="64"/>
      <c r="G992" s="64"/>
      <c r="H992" s="64"/>
      <c r="I992" s="64"/>
      <c r="J992" s="64"/>
      <c r="K992" s="64"/>
      <c r="L992" s="64"/>
      <c r="M992" s="64"/>
      <c r="N992" s="64"/>
      <c r="O992" s="64"/>
      <c r="P992" s="64"/>
      <c r="Q992" s="64"/>
      <c r="R992" s="64"/>
      <c r="S992" s="64"/>
      <c r="T992" s="64"/>
      <c r="U992" s="64"/>
      <c r="V992" s="64"/>
      <c r="W992" s="64"/>
      <c r="X992" s="64"/>
    </row>
    <row r="993">
      <c r="A993" s="64"/>
      <c r="B993" s="220"/>
      <c r="C993" s="21"/>
      <c r="D993" s="21"/>
      <c r="E993" s="64"/>
      <c r="F993" s="64"/>
      <c r="G993" s="64"/>
      <c r="H993" s="64"/>
      <c r="I993" s="64"/>
      <c r="J993" s="64"/>
      <c r="K993" s="64"/>
      <c r="L993" s="64"/>
      <c r="M993" s="64"/>
      <c r="N993" s="64"/>
      <c r="O993" s="64"/>
      <c r="P993" s="64"/>
      <c r="Q993" s="64"/>
      <c r="R993" s="64"/>
      <c r="S993" s="64"/>
      <c r="T993" s="64"/>
      <c r="U993" s="64"/>
      <c r="V993" s="64"/>
      <c r="W993" s="64"/>
      <c r="X993" s="64"/>
    </row>
    <row r="994">
      <c r="A994" s="64"/>
      <c r="B994" s="220"/>
      <c r="C994" s="21"/>
      <c r="D994" s="21"/>
      <c r="E994" s="64"/>
      <c r="F994" s="64"/>
      <c r="G994" s="64"/>
      <c r="H994" s="64"/>
      <c r="I994" s="64"/>
      <c r="J994" s="64"/>
      <c r="K994" s="64"/>
      <c r="L994" s="64"/>
      <c r="M994" s="64"/>
      <c r="N994" s="64"/>
      <c r="O994" s="64"/>
      <c r="P994" s="64"/>
      <c r="Q994" s="64"/>
      <c r="R994" s="64"/>
      <c r="S994" s="64"/>
      <c r="T994" s="64"/>
      <c r="U994" s="64"/>
      <c r="V994" s="64"/>
      <c r="W994" s="64"/>
      <c r="X994" s="64"/>
    </row>
    <row r="995">
      <c r="A995" s="64"/>
      <c r="B995" s="220"/>
      <c r="C995" s="21"/>
      <c r="D995" s="21"/>
      <c r="E995" s="64"/>
      <c r="F995" s="64"/>
      <c r="G995" s="64"/>
      <c r="H995" s="64"/>
      <c r="I995" s="64"/>
      <c r="J995" s="64"/>
      <c r="K995" s="64"/>
      <c r="L995" s="64"/>
      <c r="M995" s="64"/>
      <c r="N995" s="64"/>
      <c r="O995" s="64"/>
      <c r="P995" s="64"/>
      <c r="Q995" s="64"/>
      <c r="R995" s="64"/>
      <c r="S995" s="64"/>
      <c r="T995" s="64"/>
      <c r="U995" s="64"/>
      <c r="V995" s="64"/>
      <c r="W995" s="64"/>
      <c r="X995" s="64"/>
    </row>
    <row r="996">
      <c r="A996" s="64"/>
      <c r="B996" s="220"/>
      <c r="C996" s="21"/>
      <c r="D996" s="21"/>
      <c r="E996" s="64"/>
      <c r="F996" s="64"/>
      <c r="G996" s="64"/>
      <c r="H996" s="64"/>
      <c r="I996" s="64"/>
      <c r="J996" s="64"/>
      <c r="K996" s="64"/>
      <c r="L996" s="64"/>
      <c r="M996" s="64"/>
      <c r="N996" s="64"/>
      <c r="O996" s="64"/>
      <c r="P996" s="64"/>
      <c r="Q996" s="64"/>
      <c r="R996" s="64"/>
      <c r="S996" s="64"/>
      <c r="T996" s="64"/>
      <c r="U996" s="64"/>
      <c r="V996" s="64"/>
      <c r="W996" s="64"/>
      <c r="X996" s="64"/>
    </row>
    <row r="997">
      <c r="A997" s="64"/>
      <c r="B997" s="220"/>
      <c r="C997" s="21"/>
      <c r="D997" s="21"/>
      <c r="E997" s="64"/>
      <c r="F997" s="64"/>
      <c r="G997" s="64"/>
      <c r="H997" s="64"/>
      <c r="I997" s="64"/>
      <c r="J997" s="64"/>
      <c r="K997" s="64"/>
      <c r="L997" s="64"/>
      <c r="M997" s="64"/>
      <c r="N997" s="64"/>
      <c r="O997" s="64"/>
      <c r="P997" s="64"/>
      <c r="Q997" s="64"/>
      <c r="R997" s="64"/>
      <c r="S997" s="64"/>
      <c r="T997" s="64"/>
      <c r="U997" s="64"/>
      <c r="V997" s="64"/>
      <c r="W997" s="64"/>
      <c r="X997" s="64"/>
    </row>
    <row r="998">
      <c r="A998" s="64"/>
      <c r="B998" s="220"/>
      <c r="C998" s="21"/>
      <c r="D998" s="21"/>
      <c r="E998" s="64"/>
      <c r="F998" s="64"/>
      <c r="G998" s="64"/>
      <c r="H998" s="64"/>
      <c r="I998" s="64"/>
      <c r="J998" s="64"/>
      <c r="K998" s="64"/>
      <c r="L998" s="64"/>
      <c r="M998" s="64"/>
      <c r="N998" s="64"/>
      <c r="O998" s="64"/>
      <c r="P998" s="64"/>
      <c r="Q998" s="64"/>
      <c r="R998" s="64"/>
      <c r="S998" s="64"/>
      <c r="T998" s="64"/>
      <c r="U998" s="64"/>
      <c r="V998" s="64"/>
      <c r="W998" s="64"/>
      <c r="X998" s="64"/>
    </row>
    <row r="999">
      <c r="A999" s="64"/>
      <c r="B999" s="220"/>
      <c r="C999" s="21"/>
      <c r="D999" s="21"/>
      <c r="E999" s="64"/>
      <c r="F999" s="64"/>
      <c r="G999" s="64"/>
      <c r="H999" s="64"/>
      <c r="I999" s="64"/>
      <c r="J999" s="64"/>
      <c r="K999" s="64"/>
      <c r="L999" s="64"/>
      <c r="M999" s="64"/>
      <c r="N999" s="64"/>
      <c r="O999" s="64"/>
      <c r="P999" s="64"/>
      <c r="Q999" s="64"/>
      <c r="R999" s="64"/>
      <c r="S999" s="64"/>
      <c r="T999" s="64"/>
      <c r="U999" s="64"/>
      <c r="V999" s="64"/>
      <c r="W999" s="64"/>
      <c r="X999" s="64"/>
    </row>
    <row r="1000">
      <c r="A1000" s="64"/>
      <c r="B1000" s="220"/>
      <c r="C1000" s="21"/>
      <c r="D1000" s="21"/>
      <c r="E1000" s="64"/>
      <c r="F1000" s="64"/>
      <c r="G1000" s="64"/>
      <c r="H1000" s="64"/>
      <c r="I1000" s="64"/>
      <c r="J1000" s="64"/>
      <c r="K1000" s="64"/>
      <c r="L1000" s="64"/>
      <c r="M1000" s="64"/>
      <c r="N1000" s="64"/>
      <c r="O1000" s="64"/>
      <c r="P1000" s="64"/>
      <c r="Q1000" s="64"/>
      <c r="R1000" s="64"/>
      <c r="S1000" s="64"/>
      <c r="T1000" s="64"/>
      <c r="U1000" s="64"/>
      <c r="V1000" s="64"/>
      <c r="W1000" s="64"/>
      <c r="X1000" s="64"/>
    </row>
    <row r="1001">
      <c r="A1001" s="64"/>
      <c r="B1001" s="220"/>
      <c r="C1001" s="21"/>
      <c r="D1001" s="21"/>
      <c r="E1001" s="64"/>
      <c r="F1001" s="64"/>
      <c r="G1001" s="64"/>
      <c r="H1001" s="64"/>
      <c r="I1001" s="64"/>
      <c r="J1001" s="64"/>
      <c r="K1001" s="64"/>
      <c r="L1001" s="64"/>
      <c r="M1001" s="64"/>
      <c r="N1001" s="64"/>
      <c r="O1001" s="64"/>
      <c r="P1001" s="64"/>
      <c r="Q1001" s="64"/>
      <c r="R1001" s="64"/>
      <c r="S1001" s="64"/>
      <c r="T1001" s="64"/>
      <c r="U1001" s="64"/>
      <c r="V1001" s="64"/>
      <c r="W1001" s="64"/>
      <c r="X1001" s="64"/>
    </row>
    <row r="1002">
      <c r="A1002" s="64"/>
      <c r="B1002" s="220"/>
      <c r="C1002" s="21"/>
      <c r="D1002" s="21"/>
      <c r="E1002" s="64"/>
      <c r="F1002" s="64"/>
      <c r="G1002" s="64"/>
      <c r="H1002" s="64"/>
      <c r="I1002" s="64"/>
      <c r="J1002" s="64"/>
      <c r="K1002" s="64"/>
      <c r="L1002" s="64"/>
      <c r="M1002" s="64"/>
      <c r="N1002" s="64"/>
      <c r="O1002" s="64"/>
      <c r="P1002" s="64"/>
      <c r="Q1002" s="64"/>
      <c r="R1002" s="64"/>
      <c r="S1002" s="64"/>
      <c r="T1002" s="64"/>
      <c r="U1002" s="64"/>
      <c r="V1002" s="64"/>
      <c r="W1002" s="64"/>
      <c r="X1002" s="64"/>
    </row>
    <row r="1003">
      <c r="A1003" s="64"/>
      <c r="B1003" s="220"/>
      <c r="C1003" s="21"/>
      <c r="D1003" s="21"/>
      <c r="E1003" s="64"/>
      <c r="F1003" s="64"/>
      <c r="G1003" s="64"/>
      <c r="H1003" s="64"/>
      <c r="I1003" s="64"/>
      <c r="J1003" s="64"/>
      <c r="K1003" s="64"/>
      <c r="L1003" s="64"/>
      <c r="M1003" s="64"/>
      <c r="N1003" s="64"/>
      <c r="O1003" s="64"/>
      <c r="P1003" s="64"/>
      <c r="Q1003" s="64"/>
      <c r="R1003" s="64"/>
      <c r="S1003" s="64"/>
      <c r="T1003" s="64"/>
      <c r="U1003" s="64"/>
      <c r="V1003" s="64"/>
      <c r="W1003" s="64"/>
      <c r="X1003" s="64"/>
    </row>
    <row r="1004">
      <c r="A1004" s="64"/>
      <c r="B1004" s="220"/>
      <c r="C1004" s="21"/>
      <c r="D1004" s="21"/>
      <c r="E1004" s="64"/>
      <c r="F1004" s="64"/>
      <c r="G1004" s="64"/>
      <c r="H1004" s="64"/>
      <c r="I1004" s="64"/>
      <c r="J1004" s="64"/>
      <c r="K1004" s="64"/>
      <c r="L1004" s="64"/>
      <c r="M1004" s="64"/>
      <c r="N1004" s="64"/>
      <c r="O1004" s="64"/>
      <c r="P1004" s="64"/>
      <c r="Q1004" s="64"/>
      <c r="R1004" s="64"/>
      <c r="S1004" s="64"/>
      <c r="T1004" s="64"/>
      <c r="U1004" s="64"/>
      <c r="V1004" s="64"/>
      <c r="W1004" s="64"/>
      <c r="X1004" s="64"/>
    </row>
    <row r="1005">
      <c r="A1005" s="64"/>
      <c r="B1005" s="220"/>
      <c r="C1005" s="21"/>
      <c r="D1005" s="21"/>
      <c r="E1005" s="64"/>
      <c r="F1005" s="64"/>
      <c r="G1005" s="64"/>
      <c r="H1005" s="64"/>
      <c r="I1005" s="64"/>
      <c r="J1005" s="64"/>
      <c r="K1005" s="64"/>
      <c r="L1005" s="64"/>
      <c r="M1005" s="64"/>
      <c r="N1005" s="64"/>
      <c r="O1005" s="64"/>
      <c r="P1005" s="64"/>
      <c r="Q1005" s="64"/>
      <c r="R1005" s="64"/>
      <c r="S1005" s="64"/>
      <c r="T1005" s="64"/>
      <c r="U1005" s="64"/>
      <c r="V1005" s="64"/>
      <c r="W1005" s="64"/>
      <c r="X1005" s="64"/>
    </row>
    <row r="1006">
      <c r="A1006" s="64"/>
      <c r="B1006" s="220"/>
      <c r="C1006" s="21"/>
      <c r="D1006" s="21"/>
      <c r="E1006" s="64"/>
      <c r="F1006" s="64"/>
      <c r="G1006" s="64"/>
      <c r="H1006" s="64"/>
      <c r="I1006" s="64"/>
      <c r="J1006" s="64"/>
      <c r="K1006" s="64"/>
      <c r="L1006" s="64"/>
      <c r="M1006" s="64"/>
      <c r="N1006" s="64"/>
      <c r="O1006" s="64"/>
      <c r="P1006" s="64"/>
      <c r="Q1006" s="64"/>
      <c r="R1006" s="64"/>
      <c r="S1006" s="64"/>
      <c r="T1006" s="64"/>
      <c r="U1006" s="64"/>
      <c r="V1006" s="64"/>
      <c r="W1006" s="64"/>
      <c r="X1006" s="64"/>
    </row>
    <row r="1007">
      <c r="A1007" s="64"/>
      <c r="B1007" s="220"/>
      <c r="C1007" s="21"/>
      <c r="D1007" s="21"/>
      <c r="E1007" s="64"/>
      <c r="F1007" s="64"/>
      <c r="G1007" s="64"/>
      <c r="H1007" s="64"/>
      <c r="I1007" s="64"/>
      <c r="J1007" s="64"/>
      <c r="K1007" s="64"/>
      <c r="L1007" s="64"/>
      <c r="M1007" s="64"/>
      <c r="N1007" s="64"/>
      <c r="O1007" s="64"/>
      <c r="P1007" s="64"/>
      <c r="Q1007" s="64"/>
      <c r="R1007" s="64"/>
      <c r="S1007" s="64"/>
      <c r="T1007" s="64"/>
      <c r="U1007" s="64"/>
      <c r="V1007" s="64"/>
      <c r="W1007" s="64"/>
      <c r="X1007" s="64"/>
    </row>
    <row r="1008">
      <c r="A1008" s="64"/>
      <c r="B1008" s="220"/>
      <c r="C1008" s="21"/>
      <c r="D1008" s="21"/>
      <c r="E1008" s="64"/>
      <c r="F1008" s="64"/>
      <c r="G1008" s="64"/>
      <c r="H1008" s="64"/>
      <c r="I1008" s="64"/>
      <c r="J1008" s="64"/>
      <c r="K1008" s="64"/>
      <c r="L1008" s="64"/>
      <c r="M1008" s="64"/>
      <c r="N1008" s="64"/>
      <c r="O1008" s="64"/>
      <c r="P1008" s="64"/>
      <c r="Q1008" s="64"/>
      <c r="R1008" s="64"/>
      <c r="S1008" s="64"/>
      <c r="T1008" s="64"/>
      <c r="U1008" s="64"/>
      <c r="V1008" s="64"/>
      <c r="W1008" s="64"/>
      <c r="X1008" s="64"/>
    </row>
    <row r="1009">
      <c r="A1009" s="64"/>
      <c r="B1009" s="220"/>
      <c r="C1009" s="21"/>
      <c r="D1009" s="21"/>
      <c r="E1009" s="64"/>
      <c r="F1009" s="64"/>
      <c r="G1009" s="64"/>
      <c r="H1009" s="64"/>
      <c r="I1009" s="64"/>
      <c r="J1009" s="64"/>
      <c r="K1009" s="64"/>
      <c r="L1009" s="64"/>
      <c r="M1009" s="64"/>
      <c r="N1009" s="64"/>
      <c r="O1009" s="64"/>
      <c r="P1009" s="64"/>
      <c r="Q1009" s="64"/>
      <c r="R1009" s="64"/>
      <c r="S1009" s="64"/>
      <c r="T1009" s="64"/>
      <c r="U1009" s="64"/>
      <c r="V1009" s="64"/>
      <c r="W1009" s="64"/>
      <c r="X1009" s="64"/>
    </row>
    <row r="1010">
      <c r="A1010" s="64"/>
      <c r="B1010" s="220"/>
      <c r="C1010" s="21"/>
      <c r="D1010" s="21"/>
      <c r="E1010" s="64"/>
      <c r="F1010" s="64"/>
      <c r="G1010" s="64"/>
      <c r="H1010" s="64"/>
      <c r="I1010" s="64"/>
      <c r="J1010" s="64"/>
      <c r="K1010" s="64"/>
      <c r="L1010" s="64"/>
      <c r="M1010" s="64"/>
      <c r="N1010" s="64"/>
      <c r="O1010" s="64"/>
      <c r="P1010" s="64"/>
      <c r="Q1010" s="64"/>
      <c r="R1010" s="64"/>
      <c r="S1010" s="64"/>
      <c r="T1010" s="64"/>
      <c r="U1010" s="64"/>
      <c r="V1010" s="64"/>
      <c r="W1010" s="64"/>
      <c r="X1010" s="64"/>
    </row>
    <row r="1011">
      <c r="A1011" s="64"/>
      <c r="B1011" s="220"/>
      <c r="C1011" s="21"/>
      <c r="D1011" s="21"/>
      <c r="E1011" s="64"/>
      <c r="F1011" s="64"/>
      <c r="G1011" s="64"/>
      <c r="H1011" s="64"/>
      <c r="I1011" s="64"/>
      <c r="J1011" s="64"/>
      <c r="K1011" s="64"/>
      <c r="L1011" s="64"/>
      <c r="M1011" s="64"/>
      <c r="N1011" s="64"/>
      <c r="O1011" s="64"/>
      <c r="P1011" s="64"/>
      <c r="Q1011" s="64"/>
      <c r="R1011" s="64"/>
      <c r="S1011" s="64"/>
      <c r="T1011" s="64"/>
      <c r="U1011" s="64"/>
      <c r="V1011" s="64"/>
      <c r="W1011" s="64"/>
      <c r="X1011" s="64"/>
    </row>
    <row r="1012">
      <c r="A1012" s="64"/>
      <c r="B1012" s="220"/>
      <c r="C1012" s="21"/>
      <c r="D1012" s="21"/>
      <c r="E1012" s="64"/>
      <c r="F1012" s="64"/>
      <c r="G1012" s="64"/>
      <c r="H1012" s="64"/>
      <c r="I1012" s="64"/>
      <c r="J1012" s="64"/>
      <c r="K1012" s="64"/>
      <c r="L1012" s="64"/>
      <c r="M1012" s="64"/>
      <c r="N1012" s="64"/>
      <c r="O1012" s="64"/>
      <c r="P1012" s="64"/>
      <c r="Q1012" s="64"/>
      <c r="R1012" s="64"/>
      <c r="S1012" s="64"/>
      <c r="T1012" s="64"/>
      <c r="U1012" s="64"/>
      <c r="V1012" s="64"/>
      <c r="W1012" s="64"/>
      <c r="X1012" s="64"/>
    </row>
    <row r="1013">
      <c r="A1013" s="64"/>
      <c r="B1013" s="220"/>
      <c r="C1013" s="21"/>
      <c r="D1013" s="21"/>
      <c r="E1013" s="64"/>
      <c r="F1013" s="64"/>
      <c r="G1013" s="64"/>
      <c r="H1013" s="64"/>
      <c r="I1013" s="64"/>
      <c r="J1013" s="64"/>
      <c r="K1013" s="64"/>
      <c r="L1013" s="64"/>
      <c r="M1013" s="64"/>
      <c r="N1013" s="64"/>
      <c r="O1013" s="64"/>
      <c r="P1013" s="64"/>
      <c r="Q1013" s="64"/>
      <c r="R1013" s="64"/>
      <c r="S1013" s="64"/>
      <c r="T1013" s="64"/>
      <c r="U1013" s="64"/>
      <c r="V1013" s="64"/>
      <c r="W1013" s="64"/>
      <c r="X1013" s="64"/>
    </row>
    <row r="1014">
      <c r="A1014" s="64"/>
      <c r="B1014" s="220"/>
      <c r="C1014" s="21"/>
      <c r="D1014" s="21"/>
      <c r="E1014" s="64"/>
      <c r="F1014" s="64"/>
      <c r="G1014" s="64"/>
      <c r="H1014" s="64"/>
      <c r="I1014" s="64"/>
      <c r="J1014" s="64"/>
      <c r="K1014" s="64"/>
      <c r="L1014" s="64"/>
      <c r="M1014" s="64"/>
      <c r="N1014" s="64"/>
      <c r="O1014" s="64"/>
      <c r="P1014" s="64"/>
      <c r="Q1014" s="64"/>
      <c r="R1014" s="64"/>
      <c r="S1014" s="64"/>
      <c r="T1014" s="64"/>
      <c r="U1014" s="64"/>
      <c r="V1014" s="64"/>
      <c r="W1014" s="64"/>
      <c r="X1014" s="64"/>
    </row>
    <row r="1015">
      <c r="A1015" s="64"/>
      <c r="B1015" s="220"/>
      <c r="C1015" s="21"/>
      <c r="D1015" s="21"/>
      <c r="E1015" s="64"/>
      <c r="F1015" s="64"/>
      <c r="G1015" s="64"/>
      <c r="H1015" s="64"/>
      <c r="I1015" s="64"/>
      <c r="J1015" s="64"/>
      <c r="K1015" s="64"/>
      <c r="L1015" s="64"/>
      <c r="M1015" s="64"/>
      <c r="N1015" s="64"/>
      <c r="O1015" s="64"/>
      <c r="P1015" s="64"/>
      <c r="Q1015" s="64"/>
      <c r="R1015" s="64"/>
      <c r="S1015" s="64"/>
      <c r="T1015" s="64"/>
      <c r="U1015" s="64"/>
      <c r="V1015" s="64"/>
      <c r="W1015" s="64"/>
      <c r="X1015" s="64"/>
    </row>
    <row r="1016">
      <c r="A1016" s="64"/>
      <c r="B1016" s="220"/>
      <c r="C1016" s="21"/>
      <c r="D1016" s="21"/>
      <c r="E1016" s="64"/>
      <c r="F1016" s="64"/>
      <c r="G1016" s="64"/>
      <c r="H1016" s="64"/>
      <c r="I1016" s="64"/>
      <c r="J1016" s="64"/>
      <c r="K1016" s="64"/>
      <c r="L1016" s="64"/>
      <c r="M1016" s="64"/>
      <c r="N1016" s="64"/>
      <c r="O1016" s="64"/>
      <c r="P1016" s="64"/>
      <c r="Q1016" s="64"/>
      <c r="R1016" s="64"/>
      <c r="S1016" s="64"/>
      <c r="T1016" s="64"/>
      <c r="U1016" s="64"/>
      <c r="V1016" s="64"/>
      <c r="W1016" s="64"/>
      <c r="X1016" s="64"/>
    </row>
    <row r="1017">
      <c r="A1017" s="64"/>
      <c r="B1017" s="220"/>
      <c r="C1017" s="21"/>
      <c r="D1017" s="21"/>
      <c r="E1017" s="64"/>
      <c r="F1017" s="64"/>
      <c r="G1017" s="64"/>
      <c r="H1017" s="64"/>
      <c r="I1017" s="64"/>
      <c r="J1017" s="64"/>
      <c r="K1017" s="64"/>
      <c r="L1017" s="64"/>
      <c r="M1017" s="64"/>
      <c r="N1017" s="64"/>
      <c r="O1017" s="64"/>
      <c r="P1017" s="64"/>
      <c r="Q1017" s="64"/>
      <c r="R1017" s="64"/>
      <c r="S1017" s="64"/>
      <c r="T1017" s="64"/>
      <c r="U1017" s="64"/>
      <c r="V1017" s="64"/>
      <c r="W1017" s="64"/>
      <c r="X1017" s="64"/>
    </row>
    <row r="1018">
      <c r="A1018" s="64"/>
      <c r="B1018" s="220"/>
      <c r="C1018" s="21"/>
      <c r="D1018" s="21"/>
      <c r="E1018" s="64"/>
      <c r="F1018" s="64"/>
      <c r="G1018" s="64"/>
      <c r="H1018" s="64"/>
      <c r="I1018" s="64"/>
      <c r="J1018" s="64"/>
      <c r="K1018" s="64"/>
      <c r="L1018" s="64"/>
      <c r="M1018" s="64"/>
      <c r="N1018" s="64"/>
      <c r="O1018" s="64"/>
      <c r="P1018" s="64"/>
      <c r="Q1018" s="64"/>
      <c r="R1018" s="64"/>
      <c r="S1018" s="64"/>
      <c r="T1018" s="64"/>
      <c r="U1018" s="64"/>
      <c r="V1018" s="64"/>
      <c r="W1018" s="64"/>
      <c r="X1018" s="64"/>
    </row>
    <row r="1019">
      <c r="A1019" s="64"/>
      <c r="B1019" s="220"/>
      <c r="C1019" s="21"/>
      <c r="D1019" s="21"/>
      <c r="E1019" s="64"/>
      <c r="F1019" s="64"/>
      <c r="G1019" s="64"/>
      <c r="H1019" s="64"/>
      <c r="I1019" s="64"/>
      <c r="J1019" s="64"/>
      <c r="K1019" s="64"/>
      <c r="L1019" s="64"/>
      <c r="M1019" s="64"/>
      <c r="N1019" s="64"/>
      <c r="O1019" s="64"/>
      <c r="P1019" s="64"/>
      <c r="Q1019" s="64"/>
      <c r="R1019" s="64"/>
      <c r="S1019" s="64"/>
      <c r="T1019" s="64"/>
      <c r="U1019" s="64"/>
      <c r="V1019" s="64"/>
      <c r="W1019" s="64"/>
      <c r="X1019" s="64"/>
    </row>
    <row r="1020">
      <c r="A1020" s="64"/>
      <c r="B1020" s="220"/>
      <c r="C1020" s="21"/>
      <c r="D1020" s="21"/>
      <c r="E1020" s="64"/>
      <c r="F1020" s="64"/>
      <c r="G1020" s="64"/>
      <c r="H1020" s="64"/>
      <c r="I1020" s="64"/>
      <c r="J1020" s="64"/>
      <c r="K1020" s="64"/>
      <c r="L1020" s="64"/>
      <c r="M1020" s="64"/>
      <c r="N1020" s="64"/>
      <c r="O1020" s="64"/>
      <c r="P1020" s="64"/>
      <c r="Q1020" s="64"/>
      <c r="R1020" s="64"/>
      <c r="S1020" s="64"/>
      <c r="T1020" s="64"/>
      <c r="U1020" s="64"/>
      <c r="V1020" s="64"/>
      <c r="W1020" s="64"/>
      <c r="X1020" s="64"/>
    </row>
    <row r="1021">
      <c r="A1021" s="64"/>
      <c r="B1021" s="220"/>
      <c r="C1021" s="21"/>
      <c r="D1021" s="21"/>
      <c r="E1021" s="64"/>
      <c r="F1021" s="64"/>
      <c r="G1021" s="64"/>
      <c r="H1021" s="64"/>
      <c r="I1021" s="64"/>
      <c r="J1021" s="64"/>
      <c r="K1021" s="64"/>
      <c r="L1021" s="64"/>
      <c r="M1021" s="64"/>
      <c r="N1021" s="64"/>
      <c r="O1021" s="64"/>
      <c r="P1021" s="64"/>
      <c r="Q1021" s="64"/>
      <c r="R1021" s="64"/>
      <c r="S1021" s="64"/>
      <c r="T1021" s="64"/>
      <c r="U1021" s="64"/>
      <c r="V1021" s="64"/>
      <c r="W1021" s="64"/>
      <c r="X1021" s="64"/>
    </row>
    <row r="1022">
      <c r="A1022" s="64"/>
      <c r="B1022" s="220"/>
      <c r="C1022" s="21"/>
      <c r="D1022" s="21"/>
      <c r="E1022" s="64"/>
      <c r="F1022" s="64"/>
      <c r="G1022" s="64"/>
      <c r="H1022" s="64"/>
      <c r="I1022" s="64"/>
      <c r="J1022" s="64"/>
      <c r="K1022" s="64"/>
      <c r="L1022" s="64"/>
      <c r="M1022" s="64"/>
      <c r="N1022" s="64"/>
      <c r="O1022" s="64"/>
      <c r="P1022" s="64"/>
      <c r="Q1022" s="64"/>
      <c r="R1022" s="64"/>
      <c r="S1022" s="64"/>
      <c r="T1022" s="64"/>
      <c r="U1022" s="64"/>
      <c r="V1022" s="64"/>
      <c r="W1022" s="64"/>
      <c r="X1022" s="64"/>
    </row>
    <row r="1023">
      <c r="A1023" s="64"/>
      <c r="B1023" s="220"/>
      <c r="C1023" s="21"/>
      <c r="D1023" s="21"/>
      <c r="E1023" s="64"/>
      <c r="F1023" s="64"/>
      <c r="G1023" s="64"/>
      <c r="H1023" s="64"/>
      <c r="I1023" s="64"/>
      <c r="J1023" s="64"/>
      <c r="K1023" s="64"/>
      <c r="L1023" s="64"/>
      <c r="M1023" s="64"/>
      <c r="N1023" s="64"/>
      <c r="O1023" s="64"/>
      <c r="P1023" s="64"/>
      <c r="Q1023" s="64"/>
      <c r="R1023" s="64"/>
      <c r="S1023" s="64"/>
      <c r="T1023" s="64"/>
      <c r="U1023" s="64"/>
      <c r="V1023" s="64"/>
      <c r="W1023" s="64"/>
      <c r="X1023" s="64"/>
    </row>
    <row r="1024">
      <c r="A1024" s="64"/>
      <c r="B1024" s="220"/>
      <c r="C1024" s="21"/>
      <c r="D1024" s="21"/>
      <c r="E1024" s="64"/>
      <c r="F1024" s="64"/>
      <c r="G1024" s="64"/>
      <c r="H1024" s="64"/>
      <c r="I1024" s="64"/>
      <c r="J1024" s="64"/>
      <c r="K1024" s="64"/>
      <c r="L1024" s="64"/>
      <c r="M1024" s="64"/>
      <c r="N1024" s="64"/>
      <c r="O1024" s="64"/>
      <c r="P1024" s="64"/>
      <c r="Q1024" s="64"/>
      <c r="R1024" s="64"/>
      <c r="S1024" s="64"/>
      <c r="T1024" s="64"/>
      <c r="U1024" s="64"/>
      <c r="V1024" s="64"/>
      <c r="W1024" s="64"/>
      <c r="X1024" s="64"/>
    </row>
    <row r="1025">
      <c r="A1025" s="64"/>
      <c r="B1025" s="220"/>
      <c r="C1025" s="21"/>
      <c r="D1025" s="21"/>
      <c r="E1025" s="64"/>
      <c r="F1025" s="64"/>
      <c r="G1025" s="64"/>
      <c r="H1025" s="64"/>
      <c r="I1025" s="64"/>
      <c r="J1025" s="64"/>
      <c r="K1025" s="64"/>
      <c r="L1025" s="64"/>
      <c r="M1025" s="64"/>
      <c r="N1025" s="64"/>
      <c r="O1025" s="64"/>
      <c r="P1025" s="64"/>
      <c r="Q1025" s="64"/>
      <c r="R1025" s="64"/>
      <c r="S1025" s="64"/>
      <c r="T1025" s="64"/>
      <c r="U1025" s="64"/>
      <c r="V1025" s="64"/>
      <c r="W1025" s="64"/>
      <c r="X1025" s="64"/>
    </row>
    <row r="1026">
      <c r="A1026" s="64"/>
      <c r="B1026" s="220"/>
      <c r="C1026" s="21"/>
      <c r="D1026" s="21"/>
      <c r="E1026" s="64"/>
      <c r="F1026" s="64"/>
      <c r="G1026" s="64"/>
      <c r="H1026" s="64"/>
      <c r="I1026" s="64"/>
      <c r="J1026" s="64"/>
      <c r="K1026" s="64"/>
      <c r="L1026" s="64"/>
      <c r="M1026" s="64"/>
      <c r="N1026" s="64"/>
      <c r="O1026" s="64"/>
      <c r="P1026" s="64"/>
      <c r="Q1026" s="64"/>
      <c r="R1026" s="64"/>
      <c r="S1026" s="64"/>
      <c r="T1026" s="64"/>
      <c r="U1026" s="64"/>
      <c r="V1026" s="64"/>
      <c r="W1026" s="64"/>
      <c r="X1026" s="64"/>
    </row>
    <row r="1027">
      <c r="A1027" s="64"/>
      <c r="B1027" s="220"/>
      <c r="C1027" s="21"/>
      <c r="D1027" s="21"/>
      <c r="E1027" s="64"/>
      <c r="F1027" s="64"/>
      <c r="G1027" s="64"/>
      <c r="H1027" s="64"/>
      <c r="I1027" s="64"/>
      <c r="J1027" s="64"/>
      <c r="K1027" s="64"/>
      <c r="L1027" s="64"/>
      <c r="M1027" s="64"/>
      <c r="N1027" s="64"/>
      <c r="O1027" s="64"/>
      <c r="P1027" s="64"/>
      <c r="Q1027" s="64"/>
      <c r="R1027" s="64"/>
      <c r="S1027" s="64"/>
      <c r="T1027" s="64"/>
      <c r="U1027" s="64"/>
      <c r="V1027" s="64"/>
      <c r="W1027" s="64"/>
      <c r="X1027" s="64"/>
    </row>
    <row r="1028">
      <c r="A1028" s="64"/>
      <c r="B1028" s="220"/>
      <c r="C1028" s="21"/>
      <c r="D1028" s="21"/>
      <c r="E1028" s="64"/>
      <c r="F1028" s="64"/>
      <c r="G1028" s="64"/>
      <c r="H1028" s="64"/>
      <c r="I1028" s="64"/>
      <c r="J1028" s="64"/>
      <c r="K1028" s="64"/>
      <c r="L1028" s="64"/>
      <c r="M1028" s="64"/>
      <c r="N1028" s="64"/>
      <c r="O1028" s="64"/>
      <c r="P1028" s="64"/>
      <c r="Q1028" s="64"/>
      <c r="R1028" s="64"/>
      <c r="S1028" s="64"/>
      <c r="T1028" s="64"/>
      <c r="U1028" s="64"/>
      <c r="V1028" s="64"/>
      <c r="W1028" s="64"/>
      <c r="X1028" s="64"/>
    </row>
    <row r="1029">
      <c r="A1029" s="64"/>
      <c r="B1029" s="220"/>
      <c r="C1029" s="21"/>
      <c r="D1029" s="21"/>
      <c r="E1029" s="64"/>
      <c r="F1029" s="64"/>
      <c r="G1029" s="64"/>
      <c r="H1029" s="64"/>
      <c r="I1029" s="64"/>
      <c r="J1029" s="64"/>
      <c r="K1029" s="64"/>
      <c r="L1029" s="64"/>
      <c r="M1029" s="64"/>
      <c r="N1029" s="64"/>
      <c r="O1029" s="64"/>
      <c r="P1029" s="64"/>
      <c r="Q1029" s="64"/>
      <c r="R1029" s="64"/>
      <c r="S1029" s="64"/>
      <c r="T1029" s="64"/>
      <c r="U1029" s="64"/>
      <c r="V1029" s="64"/>
      <c r="W1029" s="64"/>
      <c r="X1029" s="64"/>
    </row>
    <row r="1030">
      <c r="A1030" s="64"/>
      <c r="B1030" s="220"/>
      <c r="C1030" s="21"/>
      <c r="D1030" s="21"/>
      <c r="E1030" s="64"/>
      <c r="F1030" s="64"/>
      <c r="G1030" s="64"/>
      <c r="H1030" s="64"/>
      <c r="I1030" s="64"/>
      <c r="J1030" s="64"/>
      <c r="K1030" s="64"/>
      <c r="L1030" s="64"/>
      <c r="M1030" s="64"/>
      <c r="N1030" s="64"/>
      <c r="O1030" s="64"/>
      <c r="P1030" s="64"/>
      <c r="Q1030" s="64"/>
      <c r="R1030" s="64"/>
      <c r="S1030" s="64"/>
      <c r="T1030" s="64"/>
      <c r="U1030" s="64"/>
      <c r="V1030" s="64"/>
      <c r="W1030" s="64"/>
      <c r="X1030" s="64"/>
    </row>
    <row r="1031">
      <c r="A1031" s="64"/>
      <c r="B1031" s="220"/>
      <c r="C1031" s="21"/>
      <c r="D1031" s="21"/>
      <c r="E1031" s="64"/>
      <c r="F1031" s="64"/>
      <c r="G1031" s="64"/>
      <c r="H1031" s="64"/>
      <c r="I1031" s="64"/>
      <c r="J1031" s="64"/>
      <c r="K1031" s="64"/>
      <c r="L1031" s="64"/>
      <c r="M1031" s="64"/>
      <c r="N1031" s="64"/>
      <c r="O1031" s="64"/>
      <c r="P1031" s="64"/>
      <c r="Q1031" s="64"/>
      <c r="R1031" s="64"/>
      <c r="S1031" s="64"/>
      <c r="T1031" s="64"/>
      <c r="U1031" s="64"/>
      <c r="V1031" s="64"/>
      <c r="W1031" s="64"/>
      <c r="X1031" s="64"/>
    </row>
    <row r="1032">
      <c r="A1032" s="64"/>
      <c r="B1032" s="220"/>
      <c r="C1032" s="21"/>
      <c r="D1032" s="21"/>
      <c r="E1032" s="64"/>
      <c r="F1032" s="64"/>
      <c r="G1032" s="64"/>
      <c r="H1032" s="64"/>
      <c r="I1032" s="64"/>
      <c r="J1032" s="64"/>
      <c r="K1032" s="64"/>
      <c r="L1032" s="64"/>
      <c r="M1032" s="64"/>
      <c r="N1032" s="64"/>
      <c r="O1032" s="64"/>
      <c r="P1032" s="64"/>
      <c r="Q1032" s="64"/>
      <c r="R1032" s="64"/>
      <c r="S1032" s="64"/>
      <c r="T1032" s="64"/>
      <c r="U1032" s="64"/>
      <c r="V1032" s="64"/>
      <c r="W1032" s="64"/>
      <c r="X1032" s="64"/>
    </row>
    <row r="1033">
      <c r="A1033" s="64"/>
      <c r="B1033" s="220"/>
      <c r="C1033" s="21"/>
      <c r="D1033" s="21"/>
      <c r="E1033" s="64"/>
      <c r="F1033" s="64"/>
      <c r="G1033" s="64"/>
      <c r="H1033" s="64"/>
      <c r="I1033" s="64"/>
      <c r="J1033" s="64"/>
      <c r="K1033" s="64"/>
      <c r="L1033" s="64"/>
      <c r="M1033" s="64"/>
      <c r="N1033" s="64"/>
      <c r="O1033" s="64"/>
      <c r="P1033" s="64"/>
      <c r="Q1033" s="64"/>
      <c r="R1033" s="64"/>
      <c r="S1033" s="64"/>
      <c r="T1033" s="64"/>
      <c r="U1033" s="64"/>
      <c r="V1033" s="64"/>
      <c r="W1033" s="64"/>
      <c r="X1033" s="64"/>
    </row>
    <row r="1034">
      <c r="A1034" s="64"/>
      <c r="B1034" s="220"/>
      <c r="C1034" s="21"/>
      <c r="D1034" s="21"/>
      <c r="E1034" s="64"/>
      <c r="F1034" s="64"/>
      <c r="G1034" s="64"/>
      <c r="H1034" s="64"/>
      <c r="I1034" s="64"/>
      <c r="J1034" s="64"/>
      <c r="K1034" s="64"/>
      <c r="L1034" s="64"/>
      <c r="M1034" s="64"/>
      <c r="N1034" s="64"/>
      <c r="O1034" s="64"/>
      <c r="P1034" s="64"/>
      <c r="Q1034" s="64"/>
      <c r="R1034" s="64"/>
      <c r="S1034" s="64"/>
      <c r="T1034" s="64"/>
      <c r="U1034" s="64"/>
      <c r="V1034" s="64"/>
      <c r="W1034" s="64"/>
      <c r="X1034" s="64"/>
    </row>
    <row r="1035">
      <c r="A1035" s="64"/>
      <c r="B1035" s="220"/>
      <c r="C1035" s="21"/>
      <c r="D1035" s="21"/>
      <c r="E1035" s="64"/>
      <c r="F1035" s="64"/>
      <c r="G1035" s="64"/>
      <c r="H1035" s="64"/>
      <c r="I1035" s="64"/>
      <c r="J1035" s="64"/>
      <c r="K1035" s="64"/>
      <c r="L1035" s="64"/>
      <c r="M1035" s="64"/>
      <c r="N1035" s="64"/>
      <c r="O1035" s="64"/>
      <c r="P1035" s="64"/>
      <c r="Q1035" s="64"/>
      <c r="R1035" s="64"/>
      <c r="S1035" s="64"/>
      <c r="T1035" s="64"/>
      <c r="U1035" s="64"/>
      <c r="V1035" s="64"/>
      <c r="W1035" s="64"/>
      <c r="X1035" s="64"/>
    </row>
    <row r="1036">
      <c r="A1036" s="64"/>
      <c r="B1036" s="220"/>
      <c r="C1036" s="21"/>
      <c r="D1036" s="21"/>
      <c r="E1036" s="64"/>
      <c r="F1036" s="64"/>
      <c r="G1036" s="64"/>
      <c r="H1036" s="64"/>
      <c r="I1036" s="64"/>
      <c r="J1036" s="64"/>
      <c r="K1036" s="64"/>
      <c r="L1036" s="64"/>
      <c r="M1036" s="64"/>
      <c r="N1036" s="64"/>
      <c r="O1036" s="64"/>
      <c r="P1036" s="64"/>
      <c r="Q1036" s="64"/>
      <c r="R1036" s="64"/>
      <c r="S1036" s="64"/>
      <c r="T1036" s="64"/>
      <c r="U1036" s="64"/>
      <c r="V1036" s="64"/>
      <c r="W1036" s="64"/>
      <c r="X1036" s="64"/>
    </row>
    <row r="1037">
      <c r="A1037" s="64"/>
      <c r="B1037" s="220"/>
      <c r="C1037" s="21"/>
      <c r="D1037" s="21"/>
      <c r="E1037" s="64"/>
      <c r="F1037" s="64"/>
      <c r="G1037" s="64"/>
      <c r="H1037" s="64"/>
      <c r="I1037" s="64"/>
      <c r="J1037" s="64"/>
      <c r="K1037" s="64"/>
      <c r="L1037" s="64"/>
      <c r="M1037" s="64"/>
      <c r="N1037" s="64"/>
      <c r="O1037" s="64"/>
      <c r="P1037" s="64"/>
      <c r="Q1037" s="64"/>
      <c r="R1037" s="64"/>
      <c r="S1037" s="64"/>
      <c r="T1037" s="64"/>
      <c r="U1037" s="64"/>
      <c r="V1037" s="64"/>
      <c r="W1037" s="64"/>
      <c r="X1037" s="64"/>
    </row>
    <row r="1038">
      <c r="A1038" s="64"/>
      <c r="B1038" s="220"/>
      <c r="C1038" s="21"/>
      <c r="D1038" s="21"/>
      <c r="E1038" s="64"/>
      <c r="F1038" s="64"/>
      <c r="G1038" s="64"/>
      <c r="H1038" s="64"/>
      <c r="I1038" s="64"/>
      <c r="J1038" s="64"/>
      <c r="K1038" s="64"/>
      <c r="L1038" s="64"/>
      <c r="M1038" s="64"/>
      <c r="N1038" s="64"/>
      <c r="O1038" s="64"/>
      <c r="P1038" s="64"/>
      <c r="Q1038" s="64"/>
      <c r="R1038" s="64"/>
      <c r="S1038" s="64"/>
      <c r="T1038" s="64"/>
      <c r="U1038" s="64"/>
      <c r="V1038" s="64"/>
      <c r="W1038" s="64"/>
      <c r="X1038" s="64"/>
    </row>
    <row r="1039">
      <c r="A1039" s="64"/>
      <c r="B1039" s="220"/>
      <c r="C1039" s="21"/>
      <c r="D1039" s="21"/>
      <c r="E1039" s="64"/>
      <c r="F1039" s="64"/>
      <c r="G1039" s="64"/>
      <c r="H1039" s="64"/>
      <c r="I1039" s="64"/>
      <c r="J1039" s="64"/>
      <c r="K1039" s="64"/>
      <c r="L1039" s="64"/>
      <c r="M1039" s="64"/>
      <c r="N1039" s="64"/>
      <c r="O1039" s="64"/>
      <c r="P1039" s="64"/>
      <c r="Q1039" s="64"/>
      <c r="R1039" s="64"/>
      <c r="S1039" s="64"/>
      <c r="T1039" s="64"/>
      <c r="U1039" s="64"/>
      <c r="V1039" s="64"/>
      <c r="W1039" s="64"/>
      <c r="X1039" s="64"/>
    </row>
    <row r="1040">
      <c r="A1040" s="64"/>
      <c r="B1040" s="220"/>
      <c r="C1040" s="21"/>
      <c r="D1040" s="21"/>
      <c r="E1040" s="64"/>
      <c r="F1040" s="64"/>
      <c r="G1040" s="64"/>
      <c r="H1040" s="64"/>
      <c r="I1040" s="64"/>
      <c r="J1040" s="64"/>
      <c r="K1040" s="64"/>
      <c r="L1040" s="64"/>
      <c r="M1040" s="64"/>
      <c r="N1040" s="64"/>
      <c r="O1040" s="64"/>
      <c r="P1040" s="64"/>
      <c r="Q1040" s="64"/>
      <c r="R1040" s="64"/>
      <c r="S1040" s="64"/>
      <c r="T1040" s="64"/>
      <c r="U1040" s="64"/>
      <c r="V1040" s="64"/>
      <c r="W1040" s="64"/>
      <c r="X1040" s="64"/>
    </row>
    <row r="1041">
      <c r="A1041" s="64"/>
      <c r="B1041" s="220"/>
      <c r="C1041" s="21"/>
      <c r="D1041" s="21"/>
      <c r="E1041" s="64"/>
      <c r="F1041" s="64"/>
      <c r="G1041" s="64"/>
      <c r="H1041" s="64"/>
      <c r="I1041" s="64"/>
      <c r="J1041" s="64"/>
      <c r="K1041" s="64"/>
      <c r="L1041" s="64"/>
      <c r="M1041" s="64"/>
      <c r="N1041" s="64"/>
      <c r="O1041" s="64"/>
      <c r="P1041" s="64"/>
      <c r="Q1041" s="64"/>
      <c r="R1041" s="64"/>
      <c r="S1041" s="64"/>
      <c r="T1041" s="64"/>
      <c r="U1041" s="64"/>
      <c r="V1041" s="64"/>
      <c r="W1041" s="64"/>
      <c r="X1041" s="64"/>
    </row>
    <row r="1042">
      <c r="A1042" s="64"/>
      <c r="B1042" s="220"/>
      <c r="C1042" s="21"/>
      <c r="D1042" s="21"/>
      <c r="E1042" s="64"/>
      <c r="F1042" s="64"/>
      <c r="G1042" s="64"/>
      <c r="H1042" s="64"/>
      <c r="I1042" s="64"/>
      <c r="J1042" s="64"/>
      <c r="K1042" s="64"/>
      <c r="L1042" s="64"/>
      <c r="M1042" s="64"/>
      <c r="N1042" s="64"/>
      <c r="O1042" s="64"/>
      <c r="P1042" s="64"/>
      <c r="Q1042" s="64"/>
      <c r="R1042" s="64"/>
      <c r="S1042" s="64"/>
      <c r="T1042" s="64"/>
      <c r="U1042" s="64"/>
      <c r="V1042" s="64"/>
      <c r="W1042" s="64"/>
      <c r="X1042" s="64"/>
    </row>
    <row r="1043">
      <c r="A1043" s="64"/>
      <c r="B1043" s="220"/>
      <c r="C1043" s="21"/>
      <c r="D1043" s="21"/>
      <c r="E1043" s="64"/>
      <c r="F1043" s="64"/>
      <c r="G1043" s="64"/>
      <c r="H1043" s="64"/>
      <c r="I1043" s="64"/>
      <c r="J1043" s="64"/>
      <c r="K1043" s="64"/>
      <c r="L1043" s="64"/>
      <c r="M1043" s="64"/>
      <c r="N1043" s="64"/>
      <c r="O1043" s="64"/>
      <c r="P1043" s="64"/>
      <c r="Q1043" s="64"/>
      <c r="R1043" s="64"/>
      <c r="S1043" s="64"/>
      <c r="T1043" s="64"/>
      <c r="U1043" s="64"/>
      <c r="V1043" s="64"/>
      <c r="W1043" s="64"/>
      <c r="X1043" s="64"/>
    </row>
    <row r="1044">
      <c r="A1044" s="64"/>
      <c r="B1044" s="220"/>
      <c r="C1044" s="21"/>
      <c r="D1044" s="21"/>
      <c r="E1044" s="64"/>
      <c r="F1044" s="64"/>
      <c r="G1044" s="64"/>
      <c r="H1044" s="64"/>
      <c r="I1044" s="64"/>
      <c r="J1044" s="64"/>
      <c r="K1044" s="64"/>
      <c r="L1044" s="64"/>
      <c r="M1044" s="64"/>
      <c r="N1044" s="64"/>
      <c r="O1044" s="64"/>
      <c r="P1044" s="64"/>
      <c r="Q1044" s="64"/>
      <c r="R1044" s="64"/>
      <c r="S1044" s="64"/>
      <c r="T1044" s="64"/>
      <c r="U1044" s="64"/>
      <c r="V1044" s="64"/>
      <c r="W1044" s="64"/>
      <c r="X1044" s="64"/>
    </row>
    <row r="1045">
      <c r="A1045" s="64"/>
      <c r="B1045" s="220"/>
      <c r="C1045" s="21"/>
      <c r="D1045" s="21"/>
      <c r="E1045" s="64"/>
      <c r="F1045" s="64"/>
      <c r="G1045" s="64"/>
      <c r="H1045" s="64"/>
      <c r="I1045" s="64"/>
      <c r="J1045" s="64"/>
      <c r="K1045" s="64"/>
      <c r="L1045" s="64"/>
      <c r="M1045" s="64"/>
      <c r="N1045" s="64"/>
      <c r="O1045" s="64"/>
      <c r="P1045" s="64"/>
      <c r="Q1045" s="64"/>
      <c r="R1045" s="64"/>
      <c r="S1045" s="64"/>
      <c r="T1045" s="64"/>
      <c r="U1045" s="64"/>
      <c r="V1045" s="64"/>
      <c r="W1045" s="64"/>
      <c r="X1045" s="64"/>
    </row>
    <row r="1046">
      <c r="A1046" s="64"/>
      <c r="B1046" s="220"/>
      <c r="C1046" s="21"/>
      <c r="D1046" s="21"/>
      <c r="E1046" s="64"/>
      <c r="F1046" s="64"/>
      <c r="G1046" s="64"/>
      <c r="H1046" s="64"/>
      <c r="I1046" s="64"/>
      <c r="J1046" s="64"/>
      <c r="K1046" s="64"/>
      <c r="L1046" s="64"/>
      <c r="M1046" s="64"/>
      <c r="N1046" s="64"/>
      <c r="O1046" s="64"/>
      <c r="P1046" s="64"/>
      <c r="Q1046" s="64"/>
      <c r="R1046" s="64"/>
      <c r="S1046" s="64"/>
      <c r="T1046" s="64"/>
      <c r="U1046" s="64"/>
      <c r="V1046" s="64"/>
      <c r="W1046" s="64"/>
      <c r="X1046" s="64"/>
    </row>
    <row r="1047">
      <c r="A1047" s="64"/>
      <c r="B1047" s="220"/>
      <c r="C1047" s="21"/>
      <c r="D1047" s="21"/>
      <c r="E1047" s="64"/>
      <c r="F1047" s="64"/>
      <c r="G1047" s="64"/>
      <c r="H1047" s="64"/>
      <c r="I1047" s="64"/>
      <c r="J1047" s="64"/>
      <c r="K1047" s="64"/>
      <c r="L1047" s="64"/>
      <c r="M1047" s="64"/>
      <c r="N1047" s="64"/>
      <c r="O1047" s="64"/>
      <c r="P1047" s="64"/>
      <c r="Q1047" s="64"/>
      <c r="R1047" s="64"/>
      <c r="S1047" s="64"/>
      <c r="T1047" s="64"/>
      <c r="U1047" s="64"/>
      <c r="V1047" s="64"/>
      <c r="W1047" s="64"/>
      <c r="X1047" s="64"/>
    </row>
    <row r="1048">
      <c r="A1048" s="64"/>
      <c r="B1048" s="220"/>
      <c r="C1048" s="21"/>
      <c r="D1048" s="21"/>
      <c r="E1048" s="64"/>
      <c r="F1048" s="64"/>
      <c r="G1048" s="64"/>
      <c r="H1048" s="64"/>
      <c r="I1048" s="64"/>
      <c r="J1048" s="64"/>
      <c r="K1048" s="64"/>
      <c r="L1048" s="64"/>
      <c r="M1048" s="64"/>
      <c r="N1048" s="64"/>
      <c r="O1048" s="64"/>
      <c r="P1048" s="64"/>
      <c r="Q1048" s="64"/>
      <c r="R1048" s="64"/>
      <c r="S1048" s="64"/>
      <c r="T1048" s="64"/>
      <c r="U1048" s="64"/>
      <c r="V1048" s="64"/>
      <c r="W1048" s="64"/>
      <c r="X1048" s="64"/>
    </row>
    <row r="1049">
      <c r="A1049" s="64"/>
      <c r="B1049" s="220"/>
      <c r="C1049" s="21"/>
      <c r="D1049" s="21"/>
      <c r="E1049" s="64"/>
      <c r="F1049" s="64"/>
      <c r="G1049" s="64"/>
      <c r="H1049" s="64"/>
      <c r="I1049" s="64"/>
      <c r="J1049" s="64"/>
      <c r="K1049" s="64"/>
      <c r="L1049" s="64"/>
      <c r="M1049" s="64"/>
      <c r="N1049" s="64"/>
      <c r="O1049" s="64"/>
      <c r="P1049" s="64"/>
      <c r="Q1049" s="64"/>
      <c r="R1049" s="64"/>
      <c r="S1049" s="64"/>
      <c r="T1049" s="64"/>
      <c r="U1049" s="64"/>
      <c r="V1049" s="64"/>
      <c r="W1049" s="64"/>
      <c r="X1049" s="64"/>
    </row>
    <row r="1050">
      <c r="A1050" s="64"/>
      <c r="B1050" s="220"/>
      <c r="C1050" s="21"/>
      <c r="D1050" s="21"/>
      <c r="E1050" s="64"/>
      <c r="F1050" s="64"/>
      <c r="G1050" s="64"/>
      <c r="H1050" s="64"/>
      <c r="I1050" s="64"/>
      <c r="J1050" s="64"/>
      <c r="K1050" s="64"/>
      <c r="L1050" s="64"/>
      <c r="M1050" s="64"/>
      <c r="N1050" s="64"/>
      <c r="O1050" s="64"/>
      <c r="P1050" s="64"/>
      <c r="Q1050" s="64"/>
      <c r="R1050" s="64"/>
      <c r="S1050" s="64"/>
      <c r="T1050" s="64"/>
      <c r="U1050" s="64"/>
      <c r="V1050" s="64"/>
      <c r="W1050" s="64"/>
      <c r="X1050" s="64"/>
    </row>
    <row r="1051">
      <c r="A1051" s="64"/>
      <c r="B1051" s="220"/>
      <c r="C1051" s="21"/>
      <c r="D1051" s="21"/>
      <c r="E1051" s="64"/>
      <c r="F1051" s="64"/>
      <c r="G1051" s="64"/>
      <c r="H1051" s="64"/>
      <c r="I1051" s="64"/>
      <c r="J1051" s="64"/>
      <c r="K1051" s="64"/>
      <c r="L1051" s="64"/>
      <c r="M1051" s="64"/>
      <c r="N1051" s="64"/>
      <c r="O1051" s="64"/>
      <c r="P1051" s="64"/>
      <c r="Q1051" s="64"/>
      <c r="R1051" s="64"/>
      <c r="S1051" s="64"/>
      <c r="T1051" s="64"/>
      <c r="U1051" s="64"/>
      <c r="V1051" s="64"/>
      <c r="W1051" s="64"/>
      <c r="X1051" s="64"/>
    </row>
    <row r="1052">
      <c r="A1052" s="64"/>
      <c r="B1052" s="220"/>
      <c r="C1052" s="21"/>
      <c r="D1052" s="21"/>
      <c r="E1052" s="64"/>
      <c r="F1052" s="64"/>
      <c r="G1052" s="64"/>
      <c r="H1052" s="64"/>
      <c r="I1052" s="64"/>
      <c r="J1052" s="64"/>
      <c r="K1052" s="64"/>
      <c r="L1052" s="64"/>
      <c r="M1052" s="64"/>
      <c r="N1052" s="64"/>
      <c r="O1052" s="64"/>
      <c r="P1052" s="64"/>
      <c r="Q1052" s="64"/>
      <c r="R1052" s="64"/>
      <c r="S1052" s="64"/>
      <c r="T1052" s="64"/>
      <c r="U1052" s="64"/>
      <c r="V1052" s="64"/>
      <c r="W1052" s="64"/>
      <c r="X1052" s="64"/>
    </row>
    <row r="1053">
      <c r="A1053" s="64"/>
      <c r="B1053" s="220"/>
      <c r="C1053" s="21"/>
      <c r="D1053" s="21"/>
      <c r="E1053" s="64"/>
      <c r="F1053" s="64"/>
      <c r="G1053" s="64"/>
      <c r="H1053" s="64"/>
      <c r="I1053" s="64"/>
      <c r="J1053" s="64"/>
      <c r="K1053" s="64"/>
      <c r="L1053" s="64"/>
      <c r="M1053" s="64"/>
      <c r="N1053" s="64"/>
      <c r="O1053" s="64"/>
      <c r="P1053" s="64"/>
      <c r="Q1053" s="64"/>
      <c r="R1053" s="64"/>
      <c r="S1053" s="64"/>
      <c r="T1053" s="64"/>
      <c r="U1053" s="64"/>
      <c r="V1053" s="64"/>
      <c r="W1053" s="64"/>
      <c r="X1053" s="64"/>
    </row>
    <row r="1054">
      <c r="A1054" s="64"/>
      <c r="B1054" s="220"/>
      <c r="C1054" s="21"/>
      <c r="D1054" s="21"/>
      <c r="E1054" s="64"/>
      <c r="F1054" s="64"/>
      <c r="G1054" s="64"/>
      <c r="H1054" s="64"/>
      <c r="I1054" s="64"/>
      <c r="J1054" s="64"/>
      <c r="K1054" s="64"/>
      <c r="L1054" s="64"/>
      <c r="M1054" s="64"/>
      <c r="N1054" s="64"/>
      <c r="O1054" s="64"/>
      <c r="P1054" s="64"/>
      <c r="Q1054" s="64"/>
      <c r="R1054" s="64"/>
      <c r="S1054" s="64"/>
      <c r="T1054" s="64"/>
      <c r="U1054" s="64"/>
      <c r="V1054" s="64"/>
      <c r="W1054" s="64"/>
      <c r="X1054" s="64"/>
    </row>
    <row r="1055">
      <c r="A1055" s="64"/>
      <c r="B1055" s="220"/>
      <c r="C1055" s="21"/>
      <c r="D1055" s="21"/>
      <c r="E1055" s="64"/>
      <c r="F1055" s="64"/>
      <c r="G1055" s="64"/>
      <c r="H1055" s="64"/>
      <c r="I1055" s="64"/>
      <c r="J1055" s="64"/>
      <c r="K1055" s="64"/>
      <c r="L1055" s="64"/>
      <c r="M1055" s="64"/>
      <c r="N1055" s="64"/>
      <c r="O1055" s="64"/>
      <c r="P1055" s="64"/>
      <c r="Q1055" s="64"/>
      <c r="R1055" s="64"/>
      <c r="S1055" s="64"/>
      <c r="T1055" s="64"/>
      <c r="U1055" s="64"/>
      <c r="V1055" s="64"/>
      <c r="W1055" s="64"/>
      <c r="X1055" s="64"/>
    </row>
    <row r="1056">
      <c r="A1056" s="64"/>
      <c r="B1056" s="220"/>
      <c r="C1056" s="21"/>
      <c r="D1056" s="21"/>
      <c r="E1056" s="64"/>
      <c r="F1056" s="64"/>
      <c r="G1056" s="64"/>
      <c r="H1056" s="64"/>
      <c r="I1056" s="64"/>
      <c r="J1056" s="64"/>
      <c r="K1056" s="64"/>
      <c r="L1056" s="64"/>
      <c r="M1056" s="64"/>
      <c r="N1056" s="64"/>
      <c r="O1056" s="64"/>
      <c r="P1056" s="64"/>
      <c r="Q1056" s="64"/>
      <c r="R1056" s="64"/>
      <c r="S1056" s="64"/>
      <c r="T1056" s="64"/>
      <c r="U1056" s="64"/>
      <c r="V1056" s="64"/>
      <c r="W1056" s="64"/>
      <c r="X1056" s="64"/>
    </row>
    <row r="1057">
      <c r="A1057" s="64"/>
      <c r="B1057" s="220"/>
      <c r="C1057" s="21"/>
      <c r="D1057" s="21"/>
      <c r="E1057" s="64"/>
      <c r="F1057" s="64"/>
      <c r="G1057" s="64"/>
      <c r="H1057" s="64"/>
      <c r="I1057" s="64"/>
      <c r="J1057" s="64"/>
      <c r="K1057" s="64"/>
      <c r="L1057" s="64"/>
      <c r="M1057" s="64"/>
      <c r="N1057" s="64"/>
      <c r="O1057" s="64"/>
      <c r="P1057" s="64"/>
      <c r="Q1057" s="64"/>
      <c r="R1057" s="64"/>
      <c r="S1057" s="64"/>
      <c r="T1057" s="64"/>
      <c r="U1057" s="64"/>
      <c r="V1057" s="64"/>
      <c r="W1057" s="64"/>
      <c r="X1057" s="64"/>
    </row>
    <row r="1058">
      <c r="A1058" s="64"/>
      <c r="B1058" s="220"/>
      <c r="C1058" s="21"/>
      <c r="D1058" s="21"/>
      <c r="E1058" s="64"/>
      <c r="F1058" s="64"/>
      <c r="G1058" s="64"/>
      <c r="H1058" s="64"/>
      <c r="I1058" s="64"/>
      <c r="J1058" s="64"/>
      <c r="K1058" s="64"/>
      <c r="L1058" s="64"/>
      <c r="M1058" s="64"/>
      <c r="N1058" s="64"/>
      <c r="O1058" s="64"/>
      <c r="P1058" s="64"/>
      <c r="Q1058" s="64"/>
      <c r="R1058" s="64"/>
      <c r="S1058" s="64"/>
      <c r="T1058" s="64"/>
      <c r="U1058" s="64"/>
      <c r="V1058" s="64"/>
      <c r="W1058" s="64"/>
      <c r="X1058" s="64"/>
    </row>
    <row r="1059">
      <c r="A1059" s="64"/>
      <c r="B1059" s="220"/>
      <c r="C1059" s="21"/>
      <c r="D1059" s="21"/>
      <c r="E1059" s="64"/>
      <c r="F1059" s="64"/>
      <c r="G1059" s="64"/>
      <c r="H1059" s="64"/>
      <c r="I1059" s="64"/>
      <c r="J1059" s="64"/>
      <c r="K1059" s="64"/>
      <c r="L1059" s="64"/>
      <c r="M1059" s="64"/>
      <c r="N1059" s="64"/>
      <c r="O1059" s="64"/>
      <c r="P1059" s="64"/>
      <c r="Q1059" s="64"/>
      <c r="R1059" s="64"/>
      <c r="S1059" s="64"/>
      <c r="T1059" s="64"/>
      <c r="U1059" s="64"/>
      <c r="V1059" s="64"/>
      <c r="W1059" s="64"/>
      <c r="X1059" s="64"/>
    </row>
    <row r="1060">
      <c r="A1060" s="64"/>
      <c r="B1060" s="220"/>
      <c r="C1060" s="21"/>
      <c r="D1060" s="21"/>
      <c r="E1060" s="64"/>
      <c r="F1060" s="64"/>
      <c r="G1060" s="64"/>
      <c r="H1060" s="64"/>
      <c r="I1060" s="64"/>
      <c r="J1060" s="64"/>
      <c r="K1060" s="64"/>
      <c r="L1060" s="64"/>
      <c r="M1060" s="64"/>
      <c r="N1060" s="64"/>
      <c r="O1060" s="64"/>
      <c r="P1060" s="64"/>
      <c r="Q1060" s="64"/>
      <c r="R1060" s="64"/>
      <c r="S1060" s="64"/>
      <c r="T1060" s="64"/>
      <c r="U1060" s="64"/>
      <c r="V1060" s="64"/>
      <c r="W1060" s="64"/>
      <c r="X1060" s="64"/>
    </row>
    <row r="1061">
      <c r="A1061" s="64"/>
      <c r="B1061" s="220"/>
      <c r="C1061" s="21"/>
      <c r="D1061" s="21"/>
      <c r="E1061" s="64"/>
      <c r="F1061" s="64"/>
      <c r="G1061" s="64"/>
      <c r="H1061" s="64"/>
      <c r="I1061" s="64"/>
      <c r="J1061" s="64"/>
      <c r="K1061" s="64"/>
      <c r="L1061" s="64"/>
      <c r="M1061" s="64"/>
      <c r="N1061" s="64"/>
      <c r="O1061" s="64"/>
      <c r="P1061" s="64"/>
      <c r="Q1061" s="64"/>
      <c r="R1061" s="64"/>
      <c r="S1061" s="64"/>
      <c r="T1061" s="64"/>
      <c r="U1061" s="64"/>
      <c r="V1061" s="64"/>
      <c r="W1061" s="64"/>
      <c r="X1061" s="64"/>
    </row>
    <row r="1062">
      <c r="A1062" s="64"/>
      <c r="B1062" s="220"/>
      <c r="C1062" s="21"/>
      <c r="D1062" s="21"/>
      <c r="E1062" s="64"/>
      <c r="F1062" s="64"/>
      <c r="G1062" s="64"/>
      <c r="H1062" s="64"/>
      <c r="I1062" s="64"/>
      <c r="J1062" s="64"/>
      <c r="K1062" s="64"/>
      <c r="L1062" s="64"/>
      <c r="M1062" s="64"/>
      <c r="N1062" s="64"/>
      <c r="O1062" s="64"/>
      <c r="P1062" s="64"/>
      <c r="Q1062" s="64"/>
      <c r="R1062" s="64"/>
      <c r="S1062" s="64"/>
      <c r="T1062" s="64"/>
      <c r="U1062" s="64"/>
      <c r="V1062" s="64"/>
      <c r="W1062" s="64"/>
      <c r="X1062" s="64"/>
    </row>
    <row r="1063">
      <c r="A1063" s="64"/>
      <c r="B1063" s="220"/>
      <c r="C1063" s="21"/>
      <c r="D1063" s="21"/>
      <c r="E1063" s="64"/>
      <c r="F1063" s="64"/>
      <c r="G1063" s="64"/>
      <c r="H1063" s="64"/>
      <c r="I1063" s="64"/>
      <c r="J1063" s="64"/>
      <c r="K1063" s="64"/>
      <c r="L1063" s="64"/>
      <c r="M1063" s="64"/>
      <c r="N1063" s="64"/>
      <c r="O1063" s="64"/>
      <c r="P1063" s="64"/>
      <c r="Q1063" s="64"/>
      <c r="R1063" s="64"/>
      <c r="S1063" s="64"/>
      <c r="T1063" s="64"/>
      <c r="U1063" s="64"/>
      <c r="V1063" s="64"/>
      <c r="W1063" s="64"/>
      <c r="X1063" s="64"/>
    </row>
    <row r="1064">
      <c r="A1064" s="64"/>
      <c r="B1064" s="220"/>
      <c r="C1064" s="21"/>
      <c r="D1064" s="21"/>
      <c r="E1064" s="64"/>
      <c r="F1064" s="64"/>
      <c r="G1064" s="64"/>
      <c r="H1064" s="64"/>
      <c r="I1064" s="64"/>
      <c r="J1064" s="64"/>
      <c r="K1064" s="64"/>
      <c r="L1064" s="64"/>
      <c r="M1064" s="64"/>
      <c r="N1064" s="64"/>
      <c r="O1064" s="64"/>
      <c r="P1064" s="64"/>
      <c r="Q1064" s="64"/>
      <c r="R1064" s="64"/>
      <c r="S1064" s="64"/>
      <c r="T1064" s="64"/>
      <c r="U1064" s="64"/>
      <c r="V1064" s="64"/>
      <c r="W1064" s="64"/>
      <c r="X1064" s="64"/>
    </row>
    <row r="1065">
      <c r="A1065" s="64"/>
      <c r="B1065" s="220"/>
      <c r="C1065" s="21"/>
      <c r="D1065" s="21"/>
      <c r="E1065" s="64"/>
      <c r="F1065" s="64"/>
      <c r="G1065" s="64"/>
      <c r="H1065" s="64"/>
      <c r="I1065" s="64"/>
      <c r="J1065" s="64"/>
      <c r="K1065" s="64"/>
      <c r="L1065" s="64"/>
      <c r="M1065" s="64"/>
      <c r="N1065" s="64"/>
      <c r="O1065" s="64"/>
      <c r="P1065" s="64"/>
      <c r="Q1065" s="64"/>
      <c r="R1065" s="64"/>
      <c r="S1065" s="64"/>
      <c r="T1065" s="64"/>
      <c r="U1065" s="64"/>
      <c r="V1065" s="64"/>
      <c r="W1065" s="64"/>
      <c r="X1065" s="64"/>
    </row>
    <row r="1066">
      <c r="A1066" s="64"/>
      <c r="B1066" s="220"/>
      <c r="C1066" s="21"/>
      <c r="D1066" s="21"/>
      <c r="E1066" s="64"/>
      <c r="F1066" s="64"/>
      <c r="G1066" s="64"/>
      <c r="H1066" s="64"/>
      <c r="I1066" s="64"/>
      <c r="J1066" s="64"/>
      <c r="K1066" s="64"/>
      <c r="L1066" s="64"/>
      <c r="M1066" s="64"/>
      <c r="N1066" s="64"/>
      <c r="O1066" s="64"/>
      <c r="P1066" s="64"/>
      <c r="Q1066" s="64"/>
      <c r="R1066" s="64"/>
      <c r="S1066" s="64"/>
      <c r="T1066" s="64"/>
      <c r="U1066" s="64"/>
      <c r="V1066" s="64"/>
      <c r="W1066" s="64"/>
      <c r="X1066" s="64"/>
    </row>
    <row r="1067">
      <c r="A1067" s="64"/>
      <c r="B1067" s="220"/>
      <c r="C1067" s="21"/>
      <c r="D1067" s="21"/>
      <c r="E1067" s="64"/>
      <c r="F1067" s="64"/>
      <c r="G1067" s="64"/>
      <c r="H1067" s="64"/>
      <c r="I1067" s="64"/>
      <c r="J1067" s="64"/>
      <c r="K1067" s="64"/>
      <c r="L1067" s="64"/>
      <c r="M1067" s="64"/>
      <c r="N1067" s="64"/>
      <c r="O1067" s="64"/>
      <c r="P1067" s="64"/>
      <c r="Q1067" s="64"/>
      <c r="R1067" s="64"/>
      <c r="S1067" s="64"/>
      <c r="T1067" s="64"/>
      <c r="U1067" s="64"/>
      <c r="V1067" s="64"/>
      <c r="W1067" s="64"/>
      <c r="X1067" s="64"/>
    </row>
    <row r="1068">
      <c r="A1068" s="64"/>
      <c r="B1068" s="220"/>
      <c r="C1068" s="21"/>
      <c r="D1068" s="21"/>
      <c r="E1068" s="64"/>
      <c r="F1068" s="64"/>
      <c r="G1068" s="64"/>
      <c r="H1068" s="64"/>
      <c r="I1068" s="64"/>
      <c r="J1068" s="64"/>
      <c r="K1068" s="64"/>
      <c r="L1068" s="64"/>
      <c r="M1068" s="64"/>
      <c r="N1068" s="64"/>
      <c r="O1068" s="64"/>
      <c r="P1068" s="64"/>
      <c r="Q1068" s="64"/>
      <c r="R1068" s="64"/>
      <c r="S1068" s="64"/>
      <c r="T1068" s="64"/>
      <c r="U1068" s="64"/>
      <c r="V1068" s="64"/>
      <c r="W1068" s="64"/>
      <c r="X1068" s="64"/>
    </row>
    <row r="1069">
      <c r="A1069" s="64"/>
      <c r="B1069" s="220"/>
      <c r="C1069" s="21"/>
      <c r="D1069" s="21"/>
      <c r="E1069" s="64"/>
      <c r="F1069" s="64"/>
      <c r="G1069" s="64"/>
      <c r="H1069" s="64"/>
      <c r="I1069" s="64"/>
      <c r="J1069" s="64"/>
      <c r="K1069" s="64"/>
      <c r="L1069" s="64"/>
      <c r="M1069" s="64"/>
      <c r="N1069" s="64"/>
      <c r="O1069" s="64"/>
      <c r="P1069" s="64"/>
      <c r="Q1069" s="64"/>
      <c r="R1069" s="64"/>
      <c r="S1069" s="64"/>
      <c r="T1069" s="64"/>
      <c r="U1069" s="64"/>
      <c r="V1069" s="64"/>
      <c r="W1069" s="64"/>
      <c r="X1069" s="64"/>
    </row>
    <row r="1070">
      <c r="A1070" s="64"/>
      <c r="B1070" s="220"/>
      <c r="C1070" s="21"/>
      <c r="D1070" s="21"/>
      <c r="E1070" s="64"/>
      <c r="F1070" s="64"/>
      <c r="G1070" s="64"/>
      <c r="H1070" s="64"/>
      <c r="I1070" s="64"/>
      <c r="J1070" s="64"/>
      <c r="K1070" s="64"/>
      <c r="L1070" s="64"/>
      <c r="M1070" s="64"/>
      <c r="N1070" s="64"/>
      <c r="O1070" s="64"/>
      <c r="P1070" s="64"/>
      <c r="Q1070" s="64"/>
      <c r="R1070" s="64"/>
      <c r="S1070" s="64"/>
      <c r="T1070" s="64"/>
      <c r="U1070" s="64"/>
      <c r="V1070" s="64"/>
      <c r="W1070" s="64"/>
      <c r="X1070" s="64"/>
    </row>
    <row r="1071">
      <c r="A1071" s="64"/>
      <c r="B1071" s="220"/>
      <c r="C1071" s="21"/>
      <c r="D1071" s="21"/>
      <c r="E1071" s="64"/>
      <c r="F1071" s="64"/>
      <c r="G1071" s="64"/>
      <c r="H1071" s="64"/>
      <c r="I1071" s="64"/>
      <c r="J1071" s="64"/>
      <c r="K1071" s="64"/>
      <c r="L1071" s="64"/>
      <c r="M1071" s="64"/>
      <c r="N1071" s="64"/>
      <c r="O1071" s="64"/>
      <c r="P1071" s="64"/>
      <c r="Q1071" s="64"/>
      <c r="R1071" s="64"/>
      <c r="S1071" s="64"/>
      <c r="T1071" s="64"/>
      <c r="U1071" s="64"/>
      <c r="V1071" s="64"/>
      <c r="W1071" s="64"/>
      <c r="X1071" s="64"/>
    </row>
    <row r="1072">
      <c r="A1072" s="64"/>
      <c r="B1072" s="220"/>
      <c r="C1072" s="21"/>
      <c r="D1072" s="21"/>
      <c r="E1072" s="64"/>
      <c r="F1072" s="64"/>
      <c r="G1072" s="64"/>
      <c r="H1072" s="64"/>
      <c r="I1072" s="64"/>
      <c r="J1072" s="64"/>
      <c r="K1072" s="64"/>
      <c r="L1072" s="64"/>
      <c r="M1072" s="64"/>
      <c r="N1072" s="64"/>
      <c r="O1072" s="64"/>
      <c r="P1072" s="64"/>
      <c r="Q1072" s="64"/>
      <c r="R1072" s="64"/>
      <c r="S1072" s="64"/>
      <c r="T1072" s="64"/>
      <c r="U1072" s="64"/>
      <c r="V1072" s="64"/>
      <c r="W1072" s="64"/>
      <c r="X1072" s="64"/>
    </row>
    <row r="1073">
      <c r="A1073" s="64"/>
      <c r="B1073" s="220"/>
      <c r="C1073" s="21"/>
      <c r="D1073" s="21"/>
      <c r="E1073" s="64"/>
      <c r="F1073" s="64"/>
      <c r="G1073" s="64"/>
      <c r="H1073" s="64"/>
      <c r="I1073" s="64"/>
      <c r="J1073" s="64"/>
      <c r="K1073" s="64"/>
      <c r="L1073" s="64"/>
      <c r="M1073" s="64"/>
      <c r="N1073" s="64"/>
      <c r="O1073" s="64"/>
      <c r="P1073" s="64"/>
      <c r="Q1073" s="64"/>
      <c r="R1073" s="64"/>
      <c r="S1073" s="64"/>
      <c r="T1073" s="64"/>
      <c r="U1073" s="64"/>
      <c r="V1073" s="64"/>
      <c r="W1073" s="64"/>
      <c r="X1073" s="64"/>
    </row>
    <row r="1074">
      <c r="A1074" s="64"/>
      <c r="B1074" s="220"/>
      <c r="C1074" s="21"/>
      <c r="D1074" s="21"/>
      <c r="E1074" s="64"/>
      <c r="F1074" s="64"/>
      <c r="G1074" s="64"/>
      <c r="H1074" s="64"/>
      <c r="I1074" s="64"/>
      <c r="J1074" s="64"/>
      <c r="K1074" s="64"/>
      <c r="L1074" s="64"/>
      <c r="M1074" s="64"/>
      <c r="N1074" s="64"/>
      <c r="O1074" s="64"/>
      <c r="P1074" s="64"/>
      <c r="Q1074" s="64"/>
      <c r="R1074" s="64"/>
      <c r="S1074" s="64"/>
      <c r="T1074" s="64"/>
      <c r="U1074" s="64"/>
      <c r="V1074" s="64"/>
      <c r="W1074" s="64"/>
      <c r="X1074" s="64"/>
    </row>
    <row r="1075">
      <c r="A1075" s="64"/>
      <c r="B1075" s="220"/>
      <c r="C1075" s="21"/>
      <c r="D1075" s="21"/>
      <c r="E1075" s="64"/>
      <c r="F1075" s="64"/>
      <c r="G1075" s="64"/>
      <c r="H1075" s="64"/>
      <c r="I1075" s="64"/>
      <c r="J1075" s="64"/>
      <c r="K1075" s="64"/>
      <c r="L1075" s="64"/>
      <c r="M1075" s="64"/>
      <c r="N1075" s="64"/>
      <c r="O1075" s="64"/>
      <c r="P1075" s="64"/>
      <c r="Q1075" s="64"/>
      <c r="R1075" s="64"/>
      <c r="S1075" s="64"/>
      <c r="T1075" s="64"/>
      <c r="U1075" s="64"/>
      <c r="V1075" s="64"/>
      <c r="W1075" s="64"/>
      <c r="X1075" s="64"/>
    </row>
    <row r="1076">
      <c r="A1076" s="64"/>
      <c r="B1076" s="220"/>
      <c r="C1076" s="21"/>
      <c r="D1076" s="21"/>
      <c r="E1076" s="64"/>
      <c r="F1076" s="64"/>
      <c r="G1076" s="64"/>
      <c r="H1076" s="64"/>
      <c r="I1076" s="64"/>
      <c r="J1076" s="64"/>
      <c r="K1076" s="64"/>
      <c r="L1076" s="64"/>
      <c r="M1076" s="64"/>
      <c r="N1076" s="64"/>
      <c r="O1076" s="64"/>
      <c r="P1076" s="64"/>
      <c r="Q1076" s="64"/>
      <c r="R1076" s="64"/>
      <c r="S1076" s="64"/>
      <c r="T1076" s="64"/>
      <c r="U1076" s="64"/>
      <c r="V1076" s="64"/>
      <c r="W1076" s="64"/>
      <c r="X1076" s="64"/>
    </row>
    <row r="1077">
      <c r="A1077" s="64"/>
      <c r="B1077" s="220"/>
      <c r="C1077" s="21"/>
      <c r="D1077" s="21"/>
      <c r="E1077" s="64"/>
      <c r="F1077" s="64"/>
      <c r="G1077" s="64"/>
      <c r="H1077" s="64"/>
      <c r="I1077" s="64"/>
      <c r="J1077" s="64"/>
      <c r="K1077" s="64"/>
      <c r="L1077" s="64"/>
      <c r="M1077" s="64"/>
      <c r="N1077" s="64"/>
      <c r="O1077" s="64"/>
      <c r="P1077" s="64"/>
      <c r="Q1077" s="64"/>
      <c r="R1077" s="64"/>
      <c r="S1077" s="64"/>
      <c r="T1077" s="64"/>
      <c r="U1077" s="64"/>
      <c r="V1077" s="64"/>
      <c r="W1077" s="64"/>
      <c r="X1077" s="64"/>
    </row>
    <row r="1078">
      <c r="A1078" s="64"/>
      <c r="B1078" s="220"/>
      <c r="C1078" s="21"/>
      <c r="D1078" s="21"/>
      <c r="E1078" s="64"/>
      <c r="F1078" s="64"/>
      <c r="G1078" s="64"/>
      <c r="H1078" s="64"/>
      <c r="I1078" s="64"/>
      <c r="J1078" s="64"/>
      <c r="K1078" s="64"/>
      <c r="L1078" s="64"/>
      <c r="M1078" s="64"/>
      <c r="N1078" s="64"/>
      <c r="O1078" s="64"/>
      <c r="P1078" s="64"/>
      <c r="Q1078" s="64"/>
      <c r="R1078" s="64"/>
      <c r="S1078" s="64"/>
      <c r="T1078" s="64"/>
      <c r="U1078" s="64"/>
      <c r="V1078" s="64"/>
      <c r="W1078" s="64"/>
      <c r="X1078" s="64"/>
    </row>
    <row r="1079">
      <c r="A1079" s="64"/>
      <c r="B1079" s="220"/>
      <c r="C1079" s="21"/>
      <c r="D1079" s="21"/>
      <c r="E1079" s="64"/>
      <c r="F1079" s="64"/>
      <c r="G1079" s="64"/>
      <c r="H1079" s="64"/>
      <c r="I1079" s="64"/>
      <c r="J1079" s="64"/>
      <c r="K1079" s="64"/>
      <c r="L1079" s="64"/>
      <c r="M1079" s="64"/>
      <c r="N1079" s="64"/>
      <c r="O1079" s="64"/>
      <c r="P1079" s="64"/>
      <c r="Q1079" s="64"/>
      <c r="R1079" s="64"/>
      <c r="S1079" s="64"/>
      <c r="T1079" s="64"/>
      <c r="U1079" s="64"/>
      <c r="V1079" s="64"/>
      <c r="W1079" s="64"/>
      <c r="X1079" s="64"/>
    </row>
    <row r="1080">
      <c r="A1080" s="64"/>
      <c r="B1080" s="220"/>
      <c r="C1080" s="21"/>
      <c r="D1080" s="21"/>
      <c r="E1080" s="64"/>
      <c r="F1080" s="64"/>
      <c r="G1080" s="64"/>
      <c r="H1080" s="64"/>
      <c r="I1080" s="64"/>
      <c r="J1080" s="64"/>
      <c r="K1080" s="64"/>
      <c r="L1080" s="64"/>
      <c r="M1080" s="64"/>
      <c r="N1080" s="64"/>
      <c r="O1080" s="64"/>
      <c r="P1080" s="64"/>
      <c r="Q1080" s="64"/>
      <c r="R1080" s="64"/>
      <c r="S1080" s="64"/>
      <c r="T1080" s="64"/>
      <c r="U1080" s="64"/>
      <c r="V1080" s="64"/>
      <c r="W1080" s="64"/>
      <c r="X1080" s="64"/>
    </row>
    <row r="1081">
      <c r="A1081" s="64"/>
      <c r="B1081" s="220"/>
      <c r="C1081" s="21"/>
      <c r="D1081" s="21"/>
      <c r="E1081" s="64"/>
      <c r="F1081" s="64"/>
      <c r="G1081" s="64"/>
      <c r="H1081" s="64"/>
      <c r="I1081" s="64"/>
      <c r="J1081" s="64"/>
      <c r="K1081" s="64"/>
      <c r="L1081" s="64"/>
      <c r="M1081" s="64"/>
      <c r="N1081" s="64"/>
      <c r="O1081" s="64"/>
      <c r="P1081" s="64"/>
      <c r="Q1081" s="64"/>
      <c r="R1081" s="64"/>
      <c r="S1081" s="64"/>
      <c r="T1081" s="64"/>
      <c r="U1081" s="64"/>
      <c r="V1081" s="64"/>
      <c r="W1081" s="64"/>
      <c r="X1081" s="64"/>
    </row>
    <row r="1082">
      <c r="A1082" s="64"/>
      <c r="B1082" s="220"/>
      <c r="C1082" s="21"/>
      <c r="D1082" s="21"/>
      <c r="E1082" s="64"/>
      <c r="F1082" s="64"/>
      <c r="G1082" s="64"/>
      <c r="H1082" s="64"/>
      <c r="I1082" s="64"/>
      <c r="J1082" s="64"/>
      <c r="K1082" s="64"/>
      <c r="L1082" s="64"/>
      <c r="M1082" s="64"/>
      <c r="N1082" s="64"/>
      <c r="O1082" s="64"/>
      <c r="P1082" s="64"/>
      <c r="Q1082" s="64"/>
      <c r="R1082" s="64"/>
      <c r="S1082" s="64"/>
      <c r="T1082" s="64"/>
      <c r="U1082" s="64"/>
      <c r="V1082" s="64"/>
      <c r="W1082" s="64"/>
      <c r="X1082" s="64"/>
    </row>
    <row r="1083">
      <c r="A1083" s="64"/>
      <c r="B1083" s="220"/>
      <c r="C1083" s="21"/>
      <c r="D1083" s="21"/>
      <c r="E1083" s="64"/>
      <c r="F1083" s="64"/>
      <c r="G1083" s="64"/>
      <c r="H1083" s="64"/>
      <c r="I1083" s="64"/>
      <c r="J1083" s="64"/>
      <c r="K1083" s="64"/>
      <c r="L1083" s="64"/>
      <c r="M1083" s="64"/>
      <c r="N1083" s="64"/>
      <c r="O1083" s="64"/>
      <c r="P1083" s="64"/>
      <c r="Q1083" s="64"/>
      <c r="R1083" s="64"/>
      <c r="S1083" s="64"/>
      <c r="T1083" s="64"/>
      <c r="U1083" s="64"/>
      <c r="V1083" s="64"/>
      <c r="W1083" s="64"/>
      <c r="X1083" s="64"/>
    </row>
    <row r="1084">
      <c r="A1084" s="64"/>
      <c r="B1084" s="220"/>
      <c r="C1084" s="21"/>
      <c r="D1084" s="21"/>
      <c r="E1084" s="64"/>
      <c r="F1084" s="64"/>
      <c r="G1084" s="64"/>
      <c r="H1084" s="64"/>
      <c r="I1084" s="64"/>
      <c r="J1084" s="64"/>
      <c r="K1084" s="64"/>
      <c r="L1084" s="64"/>
      <c r="M1084" s="64"/>
      <c r="N1084" s="64"/>
      <c r="O1084" s="64"/>
      <c r="P1084" s="64"/>
      <c r="Q1084" s="64"/>
      <c r="R1084" s="64"/>
      <c r="S1084" s="64"/>
      <c r="T1084" s="64"/>
      <c r="U1084" s="64"/>
      <c r="V1084" s="64"/>
      <c r="W1084" s="64"/>
      <c r="X1084" s="64"/>
    </row>
    <row r="1085">
      <c r="A1085" s="64"/>
      <c r="B1085" s="220"/>
      <c r="C1085" s="21"/>
      <c r="D1085" s="21"/>
      <c r="E1085" s="64"/>
      <c r="F1085" s="64"/>
      <c r="G1085" s="64"/>
      <c r="H1085" s="64"/>
      <c r="I1085" s="64"/>
      <c r="J1085" s="64"/>
      <c r="K1085" s="64"/>
      <c r="L1085" s="64"/>
      <c r="M1085" s="64"/>
      <c r="N1085" s="64"/>
      <c r="O1085" s="64"/>
      <c r="P1085" s="64"/>
      <c r="Q1085" s="64"/>
      <c r="R1085" s="64"/>
      <c r="S1085" s="64"/>
      <c r="T1085" s="64"/>
      <c r="U1085" s="64"/>
      <c r="V1085" s="64"/>
      <c r="W1085" s="64"/>
      <c r="X1085" s="64"/>
    </row>
    <row r="1086">
      <c r="A1086" s="64"/>
      <c r="B1086" s="220"/>
      <c r="C1086" s="21"/>
      <c r="D1086" s="21"/>
      <c r="E1086" s="64"/>
      <c r="F1086" s="64"/>
      <c r="G1086" s="64"/>
      <c r="H1086" s="64"/>
      <c r="I1086" s="64"/>
      <c r="J1086" s="64"/>
      <c r="K1086" s="64"/>
      <c r="L1086" s="64"/>
      <c r="M1086" s="64"/>
      <c r="N1086" s="64"/>
      <c r="O1086" s="64"/>
      <c r="P1086" s="64"/>
      <c r="Q1086" s="64"/>
      <c r="R1086" s="64"/>
      <c r="S1086" s="64"/>
      <c r="T1086" s="64"/>
      <c r="U1086" s="64"/>
      <c r="V1086" s="64"/>
      <c r="W1086" s="64"/>
      <c r="X1086" s="64"/>
    </row>
    <row r="1087">
      <c r="A1087" s="64"/>
      <c r="B1087" s="220"/>
      <c r="C1087" s="21"/>
      <c r="D1087" s="21"/>
      <c r="E1087" s="64"/>
      <c r="F1087" s="64"/>
      <c r="G1087" s="64"/>
      <c r="H1087" s="64"/>
      <c r="I1087" s="64"/>
      <c r="J1087" s="64"/>
      <c r="K1087" s="64"/>
      <c r="L1087" s="64"/>
      <c r="M1087" s="64"/>
      <c r="N1087" s="64"/>
      <c r="O1087" s="64"/>
      <c r="P1087" s="64"/>
      <c r="Q1087" s="64"/>
      <c r="R1087" s="64"/>
      <c r="S1087" s="64"/>
      <c r="T1087" s="64"/>
      <c r="U1087" s="64"/>
      <c r="V1087" s="64"/>
      <c r="W1087" s="64"/>
      <c r="X1087" s="64"/>
    </row>
    <row r="1088">
      <c r="A1088" s="64"/>
      <c r="B1088" s="220"/>
      <c r="C1088" s="21"/>
      <c r="D1088" s="21"/>
      <c r="E1088" s="64"/>
      <c r="F1088" s="64"/>
      <c r="G1088" s="64"/>
      <c r="H1088" s="64"/>
      <c r="I1088" s="64"/>
      <c r="J1088" s="64"/>
      <c r="K1088" s="64"/>
      <c r="L1088" s="64"/>
      <c r="M1088" s="64"/>
      <c r="N1088" s="64"/>
      <c r="O1088" s="64"/>
      <c r="P1088" s="64"/>
      <c r="Q1088" s="64"/>
      <c r="R1088" s="64"/>
      <c r="S1088" s="64"/>
      <c r="T1088" s="64"/>
      <c r="U1088" s="64"/>
      <c r="V1088" s="64"/>
      <c r="W1088" s="64"/>
      <c r="X1088" s="64"/>
    </row>
    <row r="1089">
      <c r="A1089" s="64"/>
      <c r="B1089" s="220"/>
      <c r="C1089" s="21"/>
      <c r="D1089" s="21"/>
      <c r="E1089" s="64"/>
      <c r="F1089" s="64"/>
      <c r="G1089" s="64"/>
      <c r="H1089" s="64"/>
      <c r="I1089" s="64"/>
      <c r="J1089" s="64"/>
      <c r="K1089" s="64"/>
      <c r="L1089" s="64"/>
      <c r="M1089" s="64"/>
      <c r="N1089" s="64"/>
      <c r="O1089" s="64"/>
      <c r="P1089" s="64"/>
      <c r="Q1089" s="64"/>
      <c r="R1089" s="64"/>
      <c r="S1089" s="64"/>
      <c r="T1089" s="64"/>
      <c r="U1089" s="64"/>
      <c r="V1089" s="64"/>
      <c r="W1089" s="64"/>
      <c r="X1089" s="64"/>
    </row>
    <row r="1090">
      <c r="A1090" s="64"/>
      <c r="B1090" s="220"/>
      <c r="C1090" s="21"/>
      <c r="D1090" s="21"/>
      <c r="E1090" s="64"/>
      <c r="F1090" s="64"/>
      <c r="G1090" s="64"/>
      <c r="H1090" s="64"/>
      <c r="I1090" s="64"/>
      <c r="J1090" s="64"/>
      <c r="K1090" s="64"/>
      <c r="L1090" s="64"/>
      <c r="M1090" s="64"/>
      <c r="N1090" s="64"/>
      <c r="O1090" s="64"/>
      <c r="P1090" s="64"/>
      <c r="Q1090" s="64"/>
      <c r="R1090" s="64"/>
      <c r="S1090" s="64"/>
      <c r="T1090" s="64"/>
      <c r="U1090" s="64"/>
      <c r="V1090" s="64"/>
      <c r="W1090" s="64"/>
      <c r="X1090" s="64"/>
    </row>
    <row r="1091">
      <c r="A1091" s="64"/>
      <c r="B1091" s="220"/>
      <c r="C1091" s="21"/>
      <c r="D1091" s="21"/>
      <c r="E1091" s="64"/>
      <c r="F1091" s="64"/>
      <c r="G1091" s="64"/>
      <c r="H1091" s="64"/>
      <c r="I1091" s="64"/>
      <c r="J1091" s="64"/>
      <c r="K1091" s="64"/>
      <c r="L1091" s="64"/>
      <c r="M1091" s="64"/>
      <c r="N1091" s="64"/>
      <c r="O1091" s="64"/>
      <c r="P1091" s="64"/>
      <c r="Q1091" s="64"/>
      <c r="R1091" s="64"/>
      <c r="S1091" s="64"/>
      <c r="T1091" s="64"/>
      <c r="U1091" s="64"/>
      <c r="V1091" s="64"/>
      <c r="W1091" s="64"/>
      <c r="X1091" s="64"/>
    </row>
    <row r="1092">
      <c r="A1092" s="64"/>
      <c r="B1092" s="220"/>
      <c r="C1092" s="21"/>
      <c r="D1092" s="21"/>
      <c r="E1092" s="64"/>
      <c r="F1092" s="64"/>
      <c r="G1092" s="64"/>
      <c r="H1092" s="64"/>
      <c r="I1092" s="64"/>
      <c r="J1092" s="64"/>
      <c r="K1092" s="64"/>
      <c r="L1092" s="64"/>
      <c r="M1092" s="64"/>
      <c r="N1092" s="64"/>
      <c r="O1092" s="64"/>
      <c r="P1092" s="64"/>
      <c r="Q1092" s="64"/>
      <c r="R1092" s="64"/>
      <c r="S1092" s="64"/>
      <c r="T1092" s="64"/>
      <c r="U1092" s="64"/>
      <c r="V1092" s="64"/>
      <c r="W1092" s="64"/>
      <c r="X1092" s="64"/>
    </row>
    <row r="1093">
      <c r="A1093" s="64"/>
      <c r="B1093" s="220"/>
      <c r="C1093" s="21"/>
      <c r="D1093" s="21"/>
      <c r="E1093" s="64"/>
      <c r="F1093" s="64"/>
      <c r="G1093" s="64"/>
      <c r="H1093" s="64"/>
      <c r="I1093" s="64"/>
      <c r="J1093" s="64"/>
      <c r="K1093" s="64"/>
      <c r="L1093" s="64"/>
      <c r="M1093" s="64"/>
      <c r="N1093" s="64"/>
      <c r="O1093" s="64"/>
      <c r="P1093" s="64"/>
      <c r="Q1093" s="64"/>
      <c r="R1093" s="64"/>
      <c r="S1093" s="64"/>
      <c r="T1093" s="64"/>
      <c r="U1093" s="64"/>
      <c r="V1093" s="64"/>
      <c r="W1093" s="64"/>
      <c r="X1093" s="64"/>
    </row>
    <row r="1094">
      <c r="A1094" s="64"/>
      <c r="B1094" s="220"/>
      <c r="C1094" s="21"/>
      <c r="D1094" s="21"/>
      <c r="E1094" s="64"/>
      <c r="F1094" s="64"/>
      <c r="G1094" s="64"/>
      <c r="H1094" s="64"/>
      <c r="I1094" s="64"/>
      <c r="J1094" s="64"/>
      <c r="K1094" s="64"/>
      <c r="L1094" s="64"/>
      <c r="M1094" s="64"/>
      <c r="N1094" s="64"/>
      <c r="O1094" s="64"/>
      <c r="P1094" s="64"/>
      <c r="Q1094" s="64"/>
      <c r="R1094" s="64"/>
      <c r="S1094" s="64"/>
      <c r="T1094" s="64"/>
      <c r="U1094" s="64"/>
      <c r="V1094" s="64"/>
      <c r="W1094" s="64"/>
      <c r="X1094" s="64"/>
    </row>
    <row r="1095">
      <c r="A1095" s="64"/>
      <c r="B1095" s="220"/>
      <c r="C1095" s="21"/>
      <c r="D1095" s="21"/>
      <c r="E1095" s="64"/>
      <c r="F1095" s="64"/>
      <c r="G1095" s="64"/>
      <c r="H1095" s="64"/>
      <c r="I1095" s="64"/>
      <c r="J1095" s="64"/>
      <c r="K1095" s="64"/>
      <c r="L1095" s="64"/>
      <c r="M1095" s="64"/>
      <c r="N1095" s="64"/>
      <c r="O1095" s="64"/>
      <c r="P1095" s="64"/>
      <c r="Q1095" s="64"/>
      <c r="R1095" s="64"/>
      <c r="S1095" s="64"/>
      <c r="T1095" s="64"/>
      <c r="U1095" s="64"/>
      <c r="V1095" s="64"/>
      <c r="W1095" s="64"/>
      <c r="X1095" s="64"/>
    </row>
    <row r="1096">
      <c r="A1096" s="64"/>
      <c r="B1096" s="220"/>
      <c r="C1096" s="21"/>
      <c r="D1096" s="21"/>
      <c r="E1096" s="64"/>
      <c r="F1096" s="64"/>
      <c r="G1096" s="64"/>
      <c r="H1096" s="64"/>
      <c r="I1096" s="64"/>
      <c r="J1096" s="64"/>
      <c r="K1096" s="64"/>
      <c r="L1096" s="64"/>
      <c r="M1096" s="64"/>
      <c r="N1096" s="64"/>
      <c r="O1096" s="64"/>
      <c r="P1096" s="64"/>
      <c r="Q1096" s="64"/>
      <c r="R1096" s="64"/>
      <c r="S1096" s="64"/>
      <c r="T1096" s="64"/>
      <c r="U1096" s="64"/>
      <c r="V1096" s="64"/>
      <c r="W1096" s="64"/>
      <c r="X1096" s="64"/>
    </row>
    <row r="1097">
      <c r="A1097" s="64"/>
      <c r="B1097" s="220"/>
      <c r="C1097" s="21"/>
      <c r="D1097" s="21"/>
      <c r="E1097" s="64"/>
      <c r="F1097" s="64"/>
      <c r="G1097" s="64"/>
      <c r="H1097" s="64"/>
      <c r="I1097" s="64"/>
      <c r="J1097" s="64"/>
      <c r="K1097" s="64"/>
      <c r="L1097" s="64"/>
      <c r="M1097" s="64"/>
      <c r="N1097" s="64"/>
      <c r="O1097" s="64"/>
      <c r="P1097" s="64"/>
      <c r="Q1097" s="64"/>
      <c r="R1097" s="64"/>
      <c r="S1097" s="64"/>
      <c r="T1097" s="64"/>
      <c r="U1097" s="64"/>
      <c r="V1097" s="64"/>
      <c r="W1097" s="64"/>
      <c r="X1097" s="64"/>
    </row>
    <row r="1098">
      <c r="A1098" s="64"/>
      <c r="B1098" s="220"/>
      <c r="C1098" s="21"/>
      <c r="D1098" s="21"/>
      <c r="E1098" s="64"/>
      <c r="F1098" s="64"/>
      <c r="G1098" s="64"/>
      <c r="H1098" s="64"/>
      <c r="I1098" s="64"/>
      <c r="J1098" s="64"/>
      <c r="K1098" s="64"/>
      <c r="L1098" s="64"/>
      <c r="M1098" s="64"/>
      <c r="N1098" s="64"/>
      <c r="O1098" s="64"/>
      <c r="P1098" s="64"/>
      <c r="Q1098" s="64"/>
      <c r="R1098" s="64"/>
      <c r="S1098" s="64"/>
      <c r="T1098" s="64"/>
      <c r="U1098" s="64"/>
      <c r="V1098" s="64"/>
      <c r="W1098" s="64"/>
      <c r="X1098" s="64"/>
    </row>
    <row r="1099">
      <c r="A1099" s="64"/>
      <c r="B1099" s="220"/>
      <c r="C1099" s="21"/>
      <c r="D1099" s="21"/>
      <c r="E1099" s="64"/>
      <c r="F1099" s="64"/>
      <c r="G1099" s="64"/>
      <c r="H1099" s="64"/>
      <c r="I1099" s="64"/>
      <c r="J1099" s="64"/>
      <c r="K1099" s="64"/>
      <c r="L1099" s="64"/>
      <c r="M1099" s="64"/>
      <c r="N1099" s="64"/>
      <c r="O1099" s="64"/>
      <c r="P1099" s="64"/>
      <c r="Q1099" s="64"/>
      <c r="R1099" s="64"/>
      <c r="S1099" s="64"/>
      <c r="T1099" s="64"/>
      <c r="U1099" s="64"/>
      <c r="V1099" s="64"/>
      <c r="W1099" s="64"/>
      <c r="X1099" s="64"/>
    </row>
    <row r="1100">
      <c r="A1100" s="64"/>
      <c r="B1100" s="220"/>
      <c r="C1100" s="21"/>
      <c r="D1100" s="21"/>
      <c r="E1100" s="64"/>
      <c r="F1100" s="64"/>
      <c r="G1100" s="64"/>
      <c r="H1100" s="64"/>
      <c r="I1100" s="64"/>
      <c r="J1100" s="64"/>
      <c r="K1100" s="64"/>
      <c r="L1100" s="64"/>
      <c r="M1100" s="64"/>
      <c r="N1100" s="64"/>
      <c r="O1100" s="64"/>
      <c r="P1100" s="64"/>
      <c r="Q1100" s="64"/>
      <c r="R1100" s="64"/>
      <c r="S1100" s="64"/>
      <c r="T1100" s="64"/>
      <c r="U1100" s="64"/>
      <c r="V1100" s="64"/>
      <c r="W1100" s="64"/>
      <c r="X1100" s="64"/>
    </row>
    <row r="1101">
      <c r="A1101" s="64"/>
      <c r="B1101" s="220"/>
      <c r="C1101" s="21"/>
      <c r="D1101" s="21"/>
      <c r="E1101" s="64"/>
      <c r="F1101" s="64"/>
      <c r="G1101" s="64"/>
      <c r="H1101" s="64"/>
      <c r="I1101" s="64"/>
      <c r="J1101" s="64"/>
      <c r="K1101" s="64"/>
      <c r="L1101" s="64"/>
      <c r="M1101" s="64"/>
      <c r="N1101" s="64"/>
      <c r="O1101" s="64"/>
      <c r="P1101" s="64"/>
      <c r="Q1101" s="64"/>
      <c r="R1101" s="64"/>
      <c r="S1101" s="64"/>
      <c r="T1101" s="64"/>
      <c r="U1101" s="64"/>
      <c r="V1101" s="64"/>
      <c r="W1101" s="64"/>
      <c r="X1101" s="64"/>
    </row>
    <row r="1102">
      <c r="A1102" s="64"/>
      <c r="B1102" s="220"/>
      <c r="C1102" s="21"/>
      <c r="D1102" s="21"/>
      <c r="E1102" s="64"/>
      <c r="F1102" s="64"/>
      <c r="G1102" s="64"/>
      <c r="H1102" s="64"/>
      <c r="I1102" s="64"/>
      <c r="J1102" s="64"/>
      <c r="K1102" s="64"/>
      <c r="L1102" s="64"/>
      <c r="M1102" s="64"/>
      <c r="N1102" s="64"/>
      <c r="O1102" s="64"/>
      <c r="P1102" s="64"/>
      <c r="Q1102" s="64"/>
      <c r="R1102" s="64"/>
      <c r="S1102" s="64"/>
      <c r="T1102" s="64"/>
      <c r="U1102" s="64"/>
      <c r="V1102" s="64"/>
      <c r="W1102" s="64"/>
      <c r="X1102" s="64"/>
    </row>
    <row r="1103">
      <c r="A1103" s="64"/>
      <c r="B1103" s="220"/>
      <c r="C1103" s="21"/>
      <c r="D1103" s="21"/>
      <c r="E1103" s="64"/>
      <c r="F1103" s="64"/>
      <c r="G1103" s="64"/>
      <c r="H1103" s="64"/>
      <c r="I1103" s="64"/>
      <c r="J1103" s="64"/>
      <c r="K1103" s="64"/>
      <c r="L1103" s="64"/>
      <c r="M1103" s="64"/>
      <c r="N1103" s="64"/>
      <c r="O1103" s="64"/>
      <c r="P1103" s="64"/>
      <c r="Q1103" s="64"/>
      <c r="R1103" s="64"/>
      <c r="S1103" s="64"/>
      <c r="T1103" s="64"/>
      <c r="U1103" s="64"/>
      <c r="V1103" s="64"/>
      <c r="W1103" s="64"/>
      <c r="X1103" s="64"/>
    </row>
    <row r="1104">
      <c r="A1104" s="64"/>
      <c r="B1104" s="220"/>
      <c r="C1104" s="21"/>
      <c r="D1104" s="21"/>
      <c r="E1104" s="64"/>
      <c r="F1104" s="64"/>
      <c r="G1104" s="64"/>
      <c r="H1104" s="64"/>
      <c r="I1104" s="64"/>
      <c r="J1104" s="64"/>
      <c r="K1104" s="64"/>
      <c r="L1104" s="64"/>
      <c r="M1104" s="64"/>
      <c r="N1104" s="64"/>
      <c r="O1104" s="64"/>
      <c r="P1104" s="64"/>
      <c r="Q1104" s="64"/>
      <c r="R1104" s="64"/>
      <c r="S1104" s="64"/>
      <c r="T1104" s="64"/>
      <c r="U1104" s="64"/>
      <c r="V1104" s="64"/>
      <c r="W1104" s="64"/>
      <c r="X1104" s="64"/>
    </row>
    <row r="1105">
      <c r="A1105" s="64"/>
      <c r="B1105" s="220"/>
      <c r="C1105" s="21"/>
      <c r="D1105" s="21"/>
      <c r="E1105" s="64"/>
      <c r="F1105" s="64"/>
      <c r="G1105" s="64"/>
      <c r="H1105" s="64"/>
      <c r="I1105" s="64"/>
      <c r="J1105" s="64"/>
      <c r="K1105" s="64"/>
      <c r="L1105" s="64"/>
      <c r="M1105" s="64"/>
      <c r="N1105" s="64"/>
      <c r="O1105" s="64"/>
      <c r="P1105" s="64"/>
      <c r="Q1105" s="64"/>
      <c r="R1105" s="64"/>
      <c r="S1105" s="64"/>
      <c r="T1105" s="64"/>
      <c r="U1105" s="64"/>
      <c r="V1105" s="64"/>
      <c r="W1105" s="64"/>
      <c r="X1105" s="64"/>
    </row>
    <row r="1106">
      <c r="A1106" s="64"/>
      <c r="B1106" s="220"/>
      <c r="C1106" s="21"/>
      <c r="D1106" s="21"/>
      <c r="E1106" s="64"/>
      <c r="F1106" s="64"/>
      <c r="G1106" s="64"/>
      <c r="H1106" s="64"/>
      <c r="I1106" s="64"/>
      <c r="J1106" s="64"/>
      <c r="K1106" s="64"/>
      <c r="L1106" s="64"/>
      <c r="M1106" s="64"/>
      <c r="N1106" s="64"/>
      <c r="O1106" s="64"/>
      <c r="P1106" s="64"/>
      <c r="Q1106" s="64"/>
      <c r="R1106" s="64"/>
      <c r="S1106" s="64"/>
      <c r="T1106" s="64"/>
      <c r="U1106" s="64"/>
      <c r="V1106" s="64"/>
      <c r="W1106" s="64"/>
      <c r="X1106" s="64"/>
    </row>
    <row r="1107">
      <c r="A1107" s="64"/>
      <c r="B1107" s="220"/>
      <c r="C1107" s="21"/>
      <c r="D1107" s="21"/>
      <c r="E1107" s="64"/>
      <c r="F1107" s="64"/>
      <c r="G1107" s="64"/>
      <c r="H1107" s="64"/>
      <c r="I1107" s="64"/>
      <c r="J1107" s="64"/>
      <c r="K1107" s="64"/>
      <c r="L1107" s="64"/>
      <c r="M1107" s="64"/>
      <c r="N1107" s="64"/>
      <c r="O1107" s="64"/>
      <c r="P1107" s="64"/>
      <c r="Q1107" s="64"/>
      <c r="R1107" s="64"/>
      <c r="S1107" s="64"/>
      <c r="T1107" s="64"/>
      <c r="U1107" s="64"/>
      <c r="V1107" s="64"/>
      <c r="W1107" s="64"/>
      <c r="X1107" s="64"/>
    </row>
    <row r="1108">
      <c r="A1108" s="64"/>
      <c r="B1108" s="220"/>
      <c r="C1108" s="21"/>
      <c r="D1108" s="21"/>
      <c r="E1108" s="64"/>
      <c r="F1108" s="64"/>
      <c r="G1108" s="64"/>
      <c r="H1108" s="64"/>
      <c r="I1108" s="64"/>
      <c r="J1108" s="64"/>
      <c r="K1108" s="64"/>
      <c r="L1108" s="64"/>
      <c r="M1108" s="64"/>
      <c r="N1108" s="64"/>
      <c r="O1108" s="64"/>
      <c r="P1108" s="64"/>
      <c r="Q1108" s="64"/>
      <c r="R1108" s="64"/>
      <c r="S1108" s="64"/>
      <c r="T1108" s="64"/>
      <c r="U1108" s="64"/>
      <c r="V1108" s="64"/>
      <c r="W1108" s="64"/>
      <c r="X1108" s="64"/>
    </row>
    <row r="1109">
      <c r="A1109" s="64"/>
      <c r="B1109" s="220"/>
      <c r="C1109" s="21"/>
      <c r="D1109" s="21"/>
      <c r="E1109" s="64"/>
      <c r="F1109" s="64"/>
      <c r="G1109" s="64"/>
      <c r="H1109" s="64"/>
      <c r="I1109" s="64"/>
      <c r="J1109" s="64"/>
      <c r="K1109" s="64"/>
      <c r="L1109" s="64"/>
      <c r="M1109" s="64"/>
      <c r="N1109" s="64"/>
      <c r="O1109" s="64"/>
      <c r="P1109" s="64"/>
      <c r="Q1109" s="64"/>
      <c r="R1109" s="64"/>
      <c r="S1109" s="64"/>
      <c r="T1109" s="64"/>
      <c r="U1109" s="64"/>
      <c r="V1109" s="64"/>
      <c r="W1109" s="64"/>
      <c r="X1109" s="64"/>
    </row>
    <row r="1110">
      <c r="A1110" s="64"/>
      <c r="B1110" s="220"/>
      <c r="C1110" s="21"/>
      <c r="D1110" s="21"/>
      <c r="E1110" s="64"/>
      <c r="F1110" s="64"/>
      <c r="G1110" s="64"/>
      <c r="H1110" s="64"/>
      <c r="I1110" s="64"/>
      <c r="J1110" s="64"/>
      <c r="K1110" s="64"/>
      <c r="L1110" s="64"/>
      <c r="M1110" s="64"/>
      <c r="N1110" s="64"/>
      <c r="O1110" s="64"/>
      <c r="P1110" s="64"/>
      <c r="Q1110" s="64"/>
      <c r="R1110" s="64"/>
      <c r="S1110" s="64"/>
      <c r="T1110" s="64"/>
      <c r="U1110" s="64"/>
      <c r="V1110" s="64"/>
      <c r="W1110" s="64"/>
      <c r="X1110" s="64"/>
    </row>
    <row r="1111">
      <c r="A1111" s="64"/>
      <c r="B1111" s="220"/>
      <c r="C1111" s="21"/>
      <c r="D1111" s="21"/>
      <c r="E1111" s="64"/>
      <c r="F1111" s="64"/>
      <c r="G1111" s="64"/>
      <c r="H1111" s="64"/>
      <c r="I1111" s="64"/>
      <c r="J1111" s="64"/>
      <c r="K1111" s="64"/>
      <c r="L1111" s="64"/>
      <c r="M1111" s="64"/>
      <c r="N1111" s="64"/>
      <c r="O1111" s="64"/>
      <c r="P1111" s="64"/>
      <c r="Q1111" s="64"/>
      <c r="R1111" s="64"/>
      <c r="S1111" s="64"/>
      <c r="T1111" s="64"/>
      <c r="U1111" s="64"/>
      <c r="V1111" s="64"/>
      <c r="W1111" s="64"/>
      <c r="X1111" s="64"/>
    </row>
    <row r="1112">
      <c r="A1112" s="64"/>
      <c r="B1112" s="220"/>
      <c r="C1112" s="21"/>
      <c r="D1112" s="21"/>
      <c r="E1112" s="64"/>
      <c r="F1112" s="64"/>
      <c r="G1112" s="64"/>
      <c r="H1112" s="64"/>
      <c r="I1112" s="64"/>
      <c r="J1112" s="64"/>
      <c r="K1112" s="64"/>
      <c r="L1112" s="64"/>
      <c r="M1112" s="64"/>
      <c r="N1112" s="64"/>
      <c r="O1112" s="64"/>
      <c r="P1112" s="64"/>
      <c r="Q1112" s="64"/>
      <c r="R1112" s="64"/>
      <c r="S1112" s="64"/>
      <c r="T1112" s="64"/>
      <c r="U1112" s="64"/>
      <c r="V1112" s="64"/>
      <c r="W1112" s="64"/>
      <c r="X1112" s="64"/>
    </row>
    <row r="1113">
      <c r="A1113" s="64"/>
      <c r="B1113" s="220"/>
      <c r="C1113" s="21"/>
      <c r="D1113" s="21"/>
      <c r="E1113" s="64"/>
      <c r="F1113" s="64"/>
      <c r="G1113" s="64"/>
      <c r="H1113" s="64"/>
      <c r="I1113" s="64"/>
      <c r="J1113" s="64"/>
      <c r="K1113" s="64"/>
      <c r="L1113" s="64"/>
      <c r="M1113" s="64"/>
      <c r="N1113" s="64"/>
      <c r="O1113" s="64"/>
      <c r="P1113" s="64"/>
      <c r="Q1113" s="64"/>
      <c r="R1113" s="64"/>
      <c r="S1113" s="64"/>
      <c r="T1113" s="64"/>
      <c r="U1113" s="64"/>
      <c r="V1113" s="64"/>
      <c r="W1113" s="64"/>
      <c r="X1113" s="64"/>
    </row>
    <row r="1114">
      <c r="A1114" s="64"/>
      <c r="B1114" s="220"/>
      <c r="C1114" s="21"/>
      <c r="D1114" s="21"/>
      <c r="E1114" s="64"/>
      <c r="F1114" s="64"/>
      <c r="G1114" s="64"/>
      <c r="H1114" s="64"/>
      <c r="I1114" s="64"/>
      <c r="J1114" s="64"/>
      <c r="K1114" s="64"/>
      <c r="L1114" s="64"/>
      <c r="M1114" s="64"/>
      <c r="N1114" s="64"/>
      <c r="O1114" s="64"/>
      <c r="P1114" s="64"/>
      <c r="Q1114" s="64"/>
      <c r="R1114" s="64"/>
      <c r="S1114" s="64"/>
      <c r="T1114" s="64"/>
      <c r="U1114" s="64"/>
      <c r="V1114" s="64"/>
      <c r="W1114" s="64"/>
      <c r="X1114" s="64"/>
    </row>
    <row r="1115">
      <c r="A1115" s="64"/>
      <c r="B1115" s="220"/>
      <c r="C1115" s="21"/>
      <c r="D1115" s="21"/>
      <c r="E1115" s="64"/>
      <c r="F1115" s="64"/>
      <c r="G1115" s="64"/>
      <c r="H1115" s="64"/>
      <c r="I1115" s="64"/>
      <c r="J1115" s="64"/>
      <c r="K1115" s="64"/>
      <c r="L1115" s="64"/>
      <c r="M1115" s="64"/>
      <c r="N1115" s="64"/>
      <c r="O1115" s="64"/>
      <c r="P1115" s="64"/>
      <c r="Q1115" s="64"/>
      <c r="R1115" s="64"/>
      <c r="S1115" s="64"/>
      <c r="T1115" s="64"/>
      <c r="U1115" s="64"/>
      <c r="V1115" s="64"/>
      <c r="W1115" s="64"/>
      <c r="X1115" s="64"/>
    </row>
    <row r="1116">
      <c r="A1116" s="64"/>
      <c r="B1116" s="220"/>
      <c r="C1116" s="21"/>
      <c r="D1116" s="21"/>
      <c r="E1116" s="64"/>
      <c r="F1116" s="64"/>
      <c r="G1116" s="64"/>
      <c r="H1116" s="64"/>
      <c r="I1116" s="64"/>
      <c r="J1116" s="64"/>
      <c r="K1116" s="64"/>
      <c r="L1116" s="64"/>
      <c r="M1116" s="64"/>
      <c r="N1116" s="64"/>
      <c r="O1116" s="64"/>
      <c r="P1116" s="64"/>
      <c r="Q1116" s="64"/>
      <c r="R1116" s="64"/>
      <c r="S1116" s="64"/>
      <c r="T1116" s="64"/>
      <c r="U1116" s="64"/>
      <c r="V1116" s="64"/>
      <c r="W1116" s="64"/>
      <c r="X1116" s="64"/>
    </row>
    <row r="1117">
      <c r="A1117" s="64"/>
      <c r="B1117" s="220"/>
      <c r="C1117" s="21"/>
      <c r="D1117" s="21"/>
      <c r="E1117" s="64"/>
      <c r="F1117" s="64"/>
      <c r="G1117" s="64"/>
      <c r="H1117" s="64"/>
      <c r="I1117" s="64"/>
      <c r="J1117" s="64"/>
      <c r="K1117" s="64"/>
      <c r="L1117" s="64"/>
      <c r="M1117" s="64"/>
      <c r="N1117" s="64"/>
      <c r="O1117" s="64"/>
      <c r="P1117" s="64"/>
      <c r="Q1117" s="64"/>
      <c r="R1117" s="64"/>
      <c r="S1117" s="64"/>
      <c r="T1117" s="64"/>
      <c r="U1117" s="64"/>
      <c r="V1117" s="64"/>
      <c r="W1117" s="64"/>
      <c r="X1117" s="64"/>
    </row>
    <row r="1118">
      <c r="A1118" s="64"/>
      <c r="B1118" s="220"/>
      <c r="C1118" s="21"/>
      <c r="D1118" s="21"/>
      <c r="E1118" s="64"/>
      <c r="F1118" s="64"/>
      <c r="G1118" s="64"/>
      <c r="H1118" s="64"/>
      <c r="I1118" s="64"/>
      <c r="J1118" s="64"/>
      <c r="K1118" s="64"/>
      <c r="L1118" s="64"/>
      <c r="M1118" s="64"/>
      <c r="N1118" s="64"/>
      <c r="O1118" s="64"/>
      <c r="P1118" s="64"/>
      <c r="Q1118" s="64"/>
      <c r="R1118" s="64"/>
      <c r="S1118" s="64"/>
      <c r="T1118" s="64"/>
      <c r="U1118" s="64"/>
      <c r="V1118" s="64"/>
      <c r="W1118" s="64"/>
      <c r="X1118" s="64"/>
    </row>
    <row r="1119">
      <c r="A1119" s="64"/>
      <c r="B1119" s="220"/>
      <c r="C1119" s="21"/>
      <c r="D1119" s="21"/>
      <c r="E1119" s="64"/>
      <c r="F1119" s="64"/>
      <c r="G1119" s="64"/>
      <c r="H1119" s="64"/>
      <c r="I1119" s="64"/>
      <c r="J1119" s="64"/>
      <c r="K1119" s="64"/>
      <c r="L1119" s="64"/>
      <c r="M1119" s="64"/>
      <c r="N1119" s="64"/>
      <c r="O1119" s="64"/>
      <c r="P1119" s="64"/>
      <c r="Q1119" s="64"/>
      <c r="R1119" s="64"/>
      <c r="S1119" s="64"/>
      <c r="T1119" s="64"/>
      <c r="U1119" s="64"/>
      <c r="V1119" s="64"/>
      <c r="W1119" s="64"/>
      <c r="X1119" s="64"/>
    </row>
    <row r="1120">
      <c r="A1120" s="64"/>
      <c r="B1120" s="220"/>
      <c r="C1120" s="21"/>
      <c r="D1120" s="21"/>
      <c r="E1120" s="64"/>
      <c r="F1120" s="64"/>
      <c r="G1120" s="64"/>
      <c r="H1120" s="64"/>
      <c r="I1120" s="64"/>
      <c r="J1120" s="64"/>
      <c r="K1120" s="64"/>
      <c r="L1120" s="64"/>
      <c r="M1120" s="64"/>
      <c r="N1120" s="64"/>
      <c r="O1120" s="64"/>
      <c r="P1120" s="64"/>
      <c r="Q1120" s="64"/>
      <c r="R1120" s="64"/>
      <c r="S1120" s="64"/>
      <c r="T1120" s="64"/>
      <c r="U1120" s="64"/>
      <c r="V1120" s="64"/>
      <c r="W1120" s="64"/>
      <c r="X1120" s="64"/>
    </row>
    <row r="1121">
      <c r="A1121" s="64"/>
      <c r="B1121" s="220"/>
      <c r="C1121" s="21"/>
      <c r="D1121" s="21"/>
      <c r="E1121" s="64"/>
      <c r="F1121" s="64"/>
      <c r="G1121" s="64"/>
      <c r="H1121" s="64"/>
      <c r="I1121" s="64"/>
      <c r="J1121" s="64"/>
      <c r="K1121" s="64"/>
      <c r="L1121" s="64"/>
      <c r="M1121" s="64"/>
      <c r="N1121" s="64"/>
      <c r="O1121" s="64"/>
      <c r="P1121" s="64"/>
      <c r="Q1121" s="64"/>
      <c r="R1121" s="64"/>
      <c r="S1121" s="64"/>
      <c r="T1121" s="64"/>
      <c r="U1121" s="64"/>
      <c r="V1121" s="64"/>
      <c r="W1121" s="64"/>
      <c r="X1121" s="64"/>
    </row>
    <row r="1122">
      <c r="A1122" s="64"/>
      <c r="B1122" s="220"/>
      <c r="C1122" s="21"/>
      <c r="D1122" s="21"/>
      <c r="E1122" s="64"/>
      <c r="F1122" s="64"/>
      <c r="G1122" s="64"/>
      <c r="H1122" s="64"/>
      <c r="I1122" s="64"/>
      <c r="J1122" s="64"/>
      <c r="K1122" s="64"/>
      <c r="L1122" s="64"/>
      <c r="M1122" s="64"/>
      <c r="N1122" s="64"/>
      <c r="O1122" s="64"/>
      <c r="P1122" s="64"/>
      <c r="Q1122" s="64"/>
      <c r="R1122" s="64"/>
      <c r="S1122" s="64"/>
      <c r="T1122" s="64"/>
      <c r="U1122" s="64"/>
      <c r="V1122" s="64"/>
      <c r="W1122" s="64"/>
      <c r="X1122" s="64"/>
    </row>
    <row r="1123">
      <c r="A1123" s="64"/>
      <c r="B1123" s="220"/>
      <c r="C1123" s="21"/>
      <c r="D1123" s="21"/>
      <c r="E1123" s="64"/>
      <c r="F1123" s="64"/>
      <c r="G1123" s="64"/>
      <c r="H1123" s="64"/>
      <c r="I1123" s="64"/>
      <c r="J1123" s="64"/>
      <c r="K1123" s="64"/>
      <c r="L1123" s="64"/>
      <c r="M1123" s="64"/>
      <c r="N1123" s="64"/>
      <c r="O1123" s="64"/>
      <c r="P1123" s="64"/>
      <c r="Q1123" s="64"/>
      <c r="R1123" s="64"/>
      <c r="S1123" s="64"/>
      <c r="T1123" s="64"/>
      <c r="U1123" s="64"/>
      <c r="V1123" s="64"/>
      <c r="W1123" s="64"/>
      <c r="X1123" s="64"/>
    </row>
    <row r="1124">
      <c r="A1124" s="64"/>
      <c r="B1124" s="220"/>
      <c r="C1124" s="21"/>
      <c r="D1124" s="21"/>
      <c r="E1124" s="64"/>
      <c r="F1124" s="64"/>
      <c r="G1124" s="64"/>
      <c r="H1124" s="64"/>
      <c r="I1124" s="64"/>
      <c r="J1124" s="64"/>
      <c r="K1124" s="64"/>
      <c r="L1124" s="64"/>
      <c r="M1124" s="64"/>
      <c r="N1124" s="64"/>
      <c r="O1124" s="64"/>
      <c r="P1124" s="64"/>
      <c r="Q1124" s="64"/>
      <c r="R1124" s="64"/>
      <c r="S1124" s="64"/>
      <c r="T1124" s="64"/>
      <c r="U1124" s="64"/>
      <c r="V1124" s="64"/>
      <c r="W1124" s="64"/>
      <c r="X1124" s="64"/>
    </row>
    <row r="1125">
      <c r="A1125" s="64"/>
      <c r="B1125" s="220"/>
      <c r="C1125" s="21"/>
      <c r="D1125" s="21"/>
      <c r="E1125" s="64"/>
      <c r="F1125" s="64"/>
      <c r="G1125" s="64"/>
      <c r="H1125" s="64"/>
      <c r="I1125" s="64"/>
      <c r="J1125" s="64"/>
      <c r="K1125" s="64"/>
      <c r="L1125" s="64"/>
      <c r="M1125" s="64"/>
      <c r="N1125" s="64"/>
      <c r="O1125" s="64"/>
      <c r="P1125" s="64"/>
      <c r="Q1125" s="64"/>
      <c r="R1125" s="64"/>
      <c r="S1125" s="64"/>
      <c r="T1125" s="64"/>
      <c r="U1125" s="64"/>
      <c r="V1125" s="64"/>
      <c r="W1125" s="64"/>
      <c r="X1125" s="64"/>
    </row>
    <row r="1126">
      <c r="A1126" s="64"/>
      <c r="B1126" s="220"/>
      <c r="C1126" s="21"/>
      <c r="D1126" s="21"/>
      <c r="E1126" s="64"/>
      <c r="F1126" s="64"/>
      <c r="G1126" s="64"/>
      <c r="H1126" s="64"/>
      <c r="I1126" s="64"/>
      <c r="J1126" s="64"/>
      <c r="K1126" s="64"/>
      <c r="L1126" s="64"/>
      <c r="M1126" s="64"/>
      <c r="N1126" s="64"/>
      <c r="O1126" s="64"/>
      <c r="P1126" s="64"/>
      <c r="Q1126" s="64"/>
      <c r="R1126" s="64"/>
      <c r="S1126" s="64"/>
      <c r="T1126" s="64"/>
      <c r="U1126" s="64"/>
      <c r="V1126" s="64"/>
      <c r="W1126" s="64"/>
      <c r="X1126" s="64"/>
    </row>
    <row r="1127">
      <c r="A1127" s="64"/>
      <c r="B1127" s="220"/>
      <c r="C1127" s="21"/>
      <c r="D1127" s="21"/>
      <c r="E1127" s="64"/>
      <c r="F1127" s="64"/>
      <c r="G1127" s="64"/>
      <c r="H1127" s="64"/>
      <c r="I1127" s="64"/>
      <c r="J1127" s="64"/>
      <c r="K1127" s="64"/>
      <c r="L1127" s="64"/>
      <c r="M1127" s="64"/>
      <c r="N1127" s="64"/>
      <c r="O1127" s="64"/>
      <c r="P1127" s="64"/>
      <c r="Q1127" s="64"/>
      <c r="R1127" s="64"/>
      <c r="S1127" s="64"/>
      <c r="T1127" s="64"/>
      <c r="U1127" s="64"/>
      <c r="V1127" s="64"/>
      <c r="W1127" s="64"/>
      <c r="X1127" s="64"/>
    </row>
    <row r="1128">
      <c r="A1128" s="64"/>
      <c r="B1128" s="220"/>
      <c r="C1128" s="21"/>
      <c r="D1128" s="21"/>
      <c r="E1128" s="64"/>
      <c r="F1128" s="64"/>
      <c r="G1128" s="64"/>
      <c r="H1128" s="64"/>
      <c r="I1128" s="64"/>
      <c r="J1128" s="64"/>
      <c r="K1128" s="64"/>
      <c r="L1128" s="64"/>
      <c r="M1128" s="64"/>
      <c r="N1128" s="64"/>
      <c r="O1128" s="64"/>
      <c r="P1128" s="64"/>
      <c r="Q1128" s="64"/>
      <c r="R1128" s="64"/>
      <c r="S1128" s="64"/>
      <c r="T1128" s="64"/>
      <c r="U1128" s="64"/>
      <c r="V1128" s="64"/>
      <c r="W1128" s="64"/>
      <c r="X1128" s="64"/>
    </row>
    <row r="1129">
      <c r="A1129" s="64"/>
      <c r="B1129" s="220"/>
      <c r="C1129" s="21"/>
      <c r="D1129" s="21"/>
      <c r="E1129" s="64"/>
      <c r="F1129" s="64"/>
      <c r="G1129" s="64"/>
      <c r="H1129" s="64"/>
      <c r="I1129" s="64"/>
      <c r="J1129" s="64"/>
      <c r="K1129" s="64"/>
      <c r="L1129" s="64"/>
      <c r="M1129" s="64"/>
      <c r="N1129" s="64"/>
      <c r="O1129" s="64"/>
      <c r="P1129" s="64"/>
      <c r="Q1129" s="64"/>
      <c r="R1129" s="64"/>
      <c r="S1129" s="64"/>
      <c r="T1129" s="64"/>
      <c r="U1129" s="64"/>
      <c r="V1129" s="64"/>
      <c r="W1129" s="64"/>
      <c r="X1129" s="64"/>
    </row>
    <row r="1130">
      <c r="A1130" s="64"/>
      <c r="B1130" s="220"/>
      <c r="C1130" s="21"/>
      <c r="D1130" s="21"/>
      <c r="E1130" s="64"/>
      <c r="F1130" s="64"/>
      <c r="G1130" s="64"/>
      <c r="H1130" s="64"/>
      <c r="I1130" s="64"/>
      <c r="J1130" s="64"/>
      <c r="K1130" s="64"/>
      <c r="L1130" s="64"/>
      <c r="M1130" s="64"/>
      <c r="N1130" s="64"/>
      <c r="O1130" s="64"/>
      <c r="P1130" s="64"/>
      <c r="Q1130" s="64"/>
      <c r="R1130" s="64"/>
      <c r="S1130" s="64"/>
      <c r="T1130" s="64"/>
      <c r="U1130" s="64"/>
      <c r="V1130" s="64"/>
      <c r="W1130" s="64"/>
      <c r="X1130" s="64"/>
    </row>
    <row r="1131">
      <c r="A1131" s="64"/>
      <c r="B1131" s="220"/>
      <c r="C1131" s="21"/>
      <c r="D1131" s="21"/>
      <c r="E1131" s="64"/>
      <c r="F1131" s="64"/>
      <c r="G1131" s="64"/>
      <c r="H1131" s="64"/>
      <c r="I1131" s="64"/>
      <c r="J1131" s="64"/>
      <c r="K1131" s="64"/>
      <c r="L1131" s="64"/>
      <c r="M1131" s="64"/>
      <c r="N1131" s="64"/>
      <c r="O1131" s="64"/>
      <c r="P1131" s="64"/>
      <c r="Q1131" s="64"/>
      <c r="R1131" s="64"/>
      <c r="S1131" s="64"/>
      <c r="T1131" s="64"/>
      <c r="U1131" s="64"/>
      <c r="V1131" s="64"/>
      <c r="W1131" s="64"/>
      <c r="X1131" s="64"/>
    </row>
    <row r="1132">
      <c r="A1132" s="64"/>
      <c r="B1132" s="220"/>
      <c r="C1132" s="21"/>
      <c r="D1132" s="21"/>
      <c r="E1132" s="64"/>
      <c r="F1132" s="64"/>
      <c r="G1132" s="64"/>
      <c r="H1132" s="64"/>
      <c r="I1132" s="64"/>
      <c r="J1132" s="64"/>
      <c r="K1132" s="64"/>
      <c r="L1132" s="64"/>
      <c r="M1132" s="64"/>
      <c r="N1132" s="64"/>
      <c r="O1132" s="64"/>
      <c r="P1132" s="64"/>
      <c r="Q1132" s="64"/>
      <c r="R1132" s="64"/>
      <c r="S1132" s="64"/>
      <c r="T1132" s="64"/>
      <c r="U1132" s="64"/>
      <c r="V1132" s="64"/>
      <c r="W1132" s="64"/>
      <c r="X1132" s="64"/>
    </row>
    <row r="1133">
      <c r="A1133" s="64"/>
      <c r="B1133" s="220"/>
      <c r="C1133" s="21"/>
      <c r="D1133" s="21"/>
      <c r="E1133" s="64"/>
      <c r="F1133" s="64"/>
      <c r="G1133" s="64"/>
      <c r="H1133" s="64"/>
      <c r="I1133" s="64"/>
      <c r="J1133" s="64"/>
      <c r="K1133" s="64"/>
      <c r="L1133" s="64"/>
      <c r="M1133" s="64"/>
      <c r="N1133" s="64"/>
      <c r="O1133" s="64"/>
      <c r="P1133" s="64"/>
      <c r="Q1133" s="64"/>
      <c r="R1133" s="64"/>
      <c r="S1133" s="64"/>
      <c r="T1133" s="64"/>
      <c r="U1133" s="64"/>
      <c r="V1133" s="64"/>
      <c r="W1133" s="64"/>
      <c r="X1133" s="64"/>
    </row>
    <row r="1134">
      <c r="A1134" s="64"/>
      <c r="B1134" s="220"/>
      <c r="C1134" s="21"/>
      <c r="D1134" s="21"/>
      <c r="E1134" s="64"/>
      <c r="F1134" s="64"/>
      <c r="G1134" s="64"/>
      <c r="H1134" s="64"/>
      <c r="I1134" s="64"/>
      <c r="J1134" s="64"/>
      <c r="K1134" s="64"/>
      <c r="L1134" s="64"/>
      <c r="M1134" s="64"/>
      <c r="N1134" s="64"/>
      <c r="O1134" s="64"/>
      <c r="P1134" s="64"/>
      <c r="Q1134" s="64"/>
      <c r="R1134" s="64"/>
      <c r="S1134" s="64"/>
      <c r="T1134" s="64"/>
      <c r="U1134" s="64"/>
      <c r="V1134" s="64"/>
      <c r="W1134" s="64"/>
      <c r="X1134" s="64"/>
    </row>
    <row r="1135">
      <c r="A1135" s="64"/>
      <c r="B1135" s="220"/>
      <c r="C1135" s="21"/>
      <c r="D1135" s="21"/>
      <c r="E1135" s="64"/>
      <c r="F1135" s="64"/>
      <c r="G1135" s="64"/>
      <c r="H1135" s="64"/>
      <c r="I1135" s="64"/>
      <c r="J1135" s="64"/>
      <c r="K1135" s="64"/>
      <c r="L1135" s="64"/>
      <c r="M1135" s="64"/>
      <c r="N1135" s="64"/>
      <c r="O1135" s="64"/>
      <c r="P1135" s="64"/>
      <c r="Q1135" s="64"/>
      <c r="R1135" s="64"/>
      <c r="S1135" s="64"/>
      <c r="T1135" s="64"/>
      <c r="U1135" s="64"/>
      <c r="V1135" s="64"/>
      <c r="W1135" s="64"/>
      <c r="X1135" s="64"/>
    </row>
    <row r="1136">
      <c r="A1136" s="64"/>
      <c r="B1136" s="220"/>
      <c r="C1136" s="21"/>
      <c r="D1136" s="21"/>
      <c r="E1136" s="64"/>
      <c r="F1136" s="64"/>
      <c r="G1136" s="64"/>
      <c r="H1136" s="64"/>
      <c r="I1136" s="64"/>
      <c r="J1136" s="64"/>
      <c r="K1136" s="64"/>
      <c r="L1136" s="64"/>
      <c r="M1136" s="64"/>
      <c r="N1136" s="64"/>
      <c r="O1136" s="64"/>
      <c r="P1136" s="64"/>
      <c r="Q1136" s="64"/>
      <c r="R1136" s="64"/>
      <c r="S1136" s="64"/>
      <c r="T1136" s="64"/>
      <c r="U1136" s="64"/>
      <c r="V1136" s="64"/>
      <c r="W1136" s="64"/>
      <c r="X1136" s="64"/>
    </row>
    <row r="1137">
      <c r="A1137" s="64"/>
      <c r="B1137" s="220"/>
      <c r="C1137" s="21"/>
      <c r="D1137" s="21"/>
      <c r="E1137" s="64"/>
      <c r="F1137" s="64"/>
      <c r="G1137" s="64"/>
      <c r="H1137" s="64"/>
      <c r="I1137" s="64"/>
      <c r="J1137" s="64"/>
      <c r="K1137" s="64"/>
      <c r="L1137" s="64"/>
      <c r="M1137" s="64"/>
      <c r="N1137" s="64"/>
      <c r="O1137" s="64"/>
      <c r="P1137" s="64"/>
      <c r="Q1137" s="64"/>
      <c r="R1137" s="64"/>
      <c r="S1137" s="64"/>
      <c r="T1137" s="64"/>
      <c r="U1137" s="64"/>
      <c r="V1137" s="64"/>
      <c r="W1137" s="64"/>
      <c r="X1137" s="64"/>
    </row>
    <row r="1138">
      <c r="A1138" s="64"/>
      <c r="B1138" s="220"/>
      <c r="C1138" s="21"/>
      <c r="D1138" s="21"/>
      <c r="E1138" s="64"/>
      <c r="F1138" s="64"/>
      <c r="G1138" s="64"/>
      <c r="H1138" s="64"/>
      <c r="I1138" s="64"/>
      <c r="J1138" s="64"/>
      <c r="K1138" s="64"/>
      <c r="L1138" s="64"/>
      <c r="M1138" s="64"/>
      <c r="N1138" s="64"/>
      <c r="O1138" s="64"/>
      <c r="P1138" s="64"/>
      <c r="Q1138" s="64"/>
      <c r="R1138" s="64"/>
      <c r="S1138" s="64"/>
      <c r="T1138" s="64"/>
      <c r="U1138" s="64"/>
      <c r="V1138" s="64"/>
      <c r="W1138" s="64"/>
      <c r="X1138" s="64"/>
    </row>
    <row r="1139">
      <c r="A1139" s="64"/>
      <c r="B1139" s="220"/>
      <c r="C1139" s="21"/>
      <c r="D1139" s="21"/>
      <c r="E1139" s="64"/>
      <c r="F1139" s="64"/>
      <c r="G1139" s="64"/>
      <c r="H1139" s="64"/>
      <c r="I1139" s="64"/>
      <c r="J1139" s="64"/>
      <c r="K1139" s="64"/>
      <c r="L1139" s="64"/>
      <c r="M1139" s="64"/>
      <c r="N1139" s="64"/>
      <c r="O1139" s="64"/>
      <c r="P1139" s="64"/>
      <c r="Q1139" s="64"/>
      <c r="R1139" s="64"/>
      <c r="S1139" s="64"/>
      <c r="T1139" s="64"/>
      <c r="U1139" s="64"/>
      <c r="V1139" s="64"/>
      <c r="W1139" s="64"/>
      <c r="X1139" s="64"/>
    </row>
    <row r="1140">
      <c r="A1140" s="64"/>
      <c r="B1140" s="220"/>
      <c r="C1140" s="21"/>
      <c r="D1140" s="21"/>
      <c r="E1140" s="64"/>
      <c r="F1140" s="64"/>
      <c r="G1140" s="64"/>
      <c r="H1140" s="64"/>
      <c r="I1140" s="64"/>
      <c r="J1140" s="64"/>
      <c r="K1140" s="64"/>
      <c r="L1140" s="64"/>
      <c r="M1140" s="64"/>
      <c r="N1140" s="64"/>
      <c r="O1140" s="64"/>
      <c r="P1140" s="64"/>
      <c r="Q1140" s="64"/>
      <c r="R1140" s="64"/>
      <c r="S1140" s="64"/>
      <c r="T1140" s="64"/>
      <c r="U1140" s="64"/>
      <c r="V1140" s="64"/>
      <c r="W1140" s="64"/>
      <c r="X1140" s="64"/>
    </row>
    <row r="1141">
      <c r="A1141" s="64"/>
      <c r="B1141" s="220"/>
      <c r="C1141" s="21"/>
      <c r="D1141" s="21"/>
      <c r="E1141" s="64"/>
      <c r="F1141" s="64"/>
      <c r="G1141" s="64"/>
      <c r="H1141" s="64"/>
      <c r="I1141" s="64"/>
      <c r="J1141" s="64"/>
      <c r="K1141" s="64"/>
      <c r="L1141" s="64"/>
      <c r="M1141" s="64"/>
      <c r="N1141" s="64"/>
      <c r="O1141" s="64"/>
      <c r="P1141" s="64"/>
      <c r="Q1141" s="64"/>
      <c r="R1141" s="64"/>
      <c r="S1141" s="64"/>
      <c r="T1141" s="64"/>
      <c r="U1141" s="64"/>
      <c r="V1141" s="64"/>
      <c r="W1141" s="64"/>
      <c r="X1141" s="64"/>
    </row>
    <row r="1142">
      <c r="A1142" s="64"/>
      <c r="B1142" s="220"/>
      <c r="C1142" s="21"/>
      <c r="D1142" s="21"/>
      <c r="E1142" s="64"/>
      <c r="F1142" s="64"/>
      <c r="G1142" s="64"/>
      <c r="H1142" s="64"/>
      <c r="I1142" s="64"/>
      <c r="J1142" s="64"/>
      <c r="K1142" s="64"/>
      <c r="L1142" s="64"/>
      <c r="M1142" s="64"/>
      <c r="N1142" s="64"/>
      <c r="O1142" s="64"/>
      <c r="P1142" s="64"/>
      <c r="Q1142" s="64"/>
      <c r="R1142" s="64"/>
      <c r="S1142" s="64"/>
      <c r="T1142" s="64"/>
      <c r="U1142" s="64"/>
      <c r="V1142" s="64"/>
      <c r="W1142" s="64"/>
      <c r="X1142" s="64"/>
    </row>
    <row r="1143">
      <c r="A1143" s="64"/>
      <c r="B1143" s="220"/>
      <c r="C1143" s="21"/>
      <c r="D1143" s="21"/>
      <c r="E1143" s="64"/>
      <c r="F1143" s="64"/>
      <c r="G1143" s="64"/>
      <c r="H1143" s="64"/>
      <c r="I1143" s="64"/>
      <c r="J1143" s="64"/>
      <c r="K1143" s="64"/>
      <c r="L1143" s="64"/>
      <c r="M1143" s="64"/>
      <c r="N1143" s="64"/>
      <c r="O1143" s="64"/>
      <c r="P1143" s="64"/>
      <c r="Q1143" s="64"/>
      <c r="R1143" s="64"/>
      <c r="S1143" s="64"/>
      <c r="T1143" s="64"/>
      <c r="U1143" s="64"/>
      <c r="V1143" s="64"/>
      <c r="W1143" s="64"/>
      <c r="X1143" s="64"/>
    </row>
    <row r="1144">
      <c r="A1144" s="64"/>
      <c r="B1144" s="220"/>
      <c r="C1144" s="21"/>
      <c r="D1144" s="21"/>
      <c r="E1144" s="64"/>
      <c r="F1144" s="64"/>
      <c r="G1144" s="64"/>
      <c r="H1144" s="64"/>
      <c r="I1144" s="64"/>
      <c r="J1144" s="64"/>
      <c r="K1144" s="64"/>
      <c r="L1144" s="64"/>
      <c r="M1144" s="64"/>
      <c r="N1144" s="64"/>
      <c r="O1144" s="64"/>
      <c r="P1144" s="64"/>
      <c r="Q1144" s="64"/>
      <c r="R1144" s="64"/>
      <c r="S1144" s="64"/>
      <c r="T1144" s="64"/>
      <c r="U1144" s="64"/>
      <c r="V1144" s="64"/>
      <c r="W1144" s="64"/>
      <c r="X1144" s="64"/>
    </row>
    <row r="1145">
      <c r="A1145" s="64"/>
      <c r="B1145" s="220"/>
      <c r="C1145" s="21"/>
      <c r="D1145" s="21"/>
      <c r="E1145" s="64"/>
      <c r="F1145" s="64"/>
      <c r="G1145" s="64"/>
      <c r="H1145" s="64"/>
      <c r="I1145" s="64"/>
      <c r="J1145" s="64"/>
      <c r="K1145" s="64"/>
      <c r="L1145" s="64"/>
      <c r="M1145" s="64"/>
      <c r="N1145" s="64"/>
      <c r="O1145" s="64"/>
      <c r="P1145" s="64"/>
      <c r="Q1145" s="64"/>
      <c r="R1145" s="64"/>
      <c r="S1145" s="64"/>
      <c r="T1145" s="64"/>
      <c r="U1145" s="64"/>
      <c r="V1145" s="64"/>
      <c r="W1145" s="64"/>
      <c r="X1145" s="64"/>
    </row>
    <row r="1146">
      <c r="A1146" s="64"/>
      <c r="B1146" s="220"/>
      <c r="C1146" s="21"/>
      <c r="D1146" s="21"/>
      <c r="E1146" s="64"/>
      <c r="F1146" s="64"/>
      <c r="G1146" s="64"/>
      <c r="H1146" s="64"/>
      <c r="I1146" s="64"/>
      <c r="J1146" s="64"/>
      <c r="K1146" s="64"/>
      <c r="L1146" s="64"/>
      <c r="M1146" s="64"/>
      <c r="N1146" s="64"/>
      <c r="O1146" s="64"/>
      <c r="P1146" s="64"/>
      <c r="Q1146" s="64"/>
      <c r="R1146" s="64"/>
      <c r="S1146" s="64"/>
      <c r="T1146" s="64"/>
      <c r="U1146" s="64"/>
      <c r="V1146" s="64"/>
      <c r="W1146" s="64"/>
      <c r="X1146" s="64"/>
    </row>
    <row r="1147">
      <c r="A1147" s="64"/>
      <c r="B1147" s="220"/>
      <c r="C1147" s="21"/>
      <c r="D1147" s="21"/>
      <c r="E1147" s="64"/>
      <c r="F1147" s="64"/>
      <c r="G1147" s="64"/>
      <c r="H1147" s="64"/>
      <c r="I1147" s="64"/>
      <c r="J1147" s="64"/>
      <c r="K1147" s="64"/>
      <c r="L1147" s="64"/>
      <c r="M1147" s="64"/>
      <c r="N1147" s="64"/>
      <c r="O1147" s="64"/>
      <c r="P1147" s="64"/>
      <c r="Q1147" s="64"/>
      <c r="R1147" s="64"/>
      <c r="S1147" s="64"/>
      <c r="T1147" s="64"/>
      <c r="U1147" s="64"/>
      <c r="V1147" s="64"/>
      <c r="W1147" s="64"/>
      <c r="X1147" s="64"/>
    </row>
    <row r="1148">
      <c r="A1148" s="64"/>
      <c r="B1148" s="220"/>
      <c r="C1148" s="21"/>
      <c r="D1148" s="21"/>
      <c r="E1148" s="64"/>
      <c r="F1148" s="64"/>
      <c r="G1148" s="64"/>
      <c r="H1148" s="64"/>
      <c r="I1148" s="64"/>
      <c r="J1148" s="64"/>
      <c r="K1148" s="64"/>
      <c r="L1148" s="64"/>
      <c r="M1148" s="64"/>
      <c r="N1148" s="64"/>
      <c r="O1148" s="64"/>
      <c r="P1148" s="64"/>
      <c r="Q1148" s="64"/>
      <c r="R1148" s="64"/>
      <c r="S1148" s="64"/>
      <c r="T1148" s="64"/>
      <c r="U1148" s="64"/>
      <c r="V1148" s="64"/>
      <c r="W1148" s="64"/>
      <c r="X1148" s="64"/>
    </row>
    <row r="1149">
      <c r="A1149" s="64"/>
      <c r="B1149" s="220"/>
      <c r="C1149" s="21"/>
      <c r="D1149" s="21"/>
      <c r="E1149" s="64"/>
      <c r="F1149" s="64"/>
      <c r="G1149" s="64"/>
      <c r="H1149" s="64"/>
      <c r="I1149" s="64"/>
      <c r="J1149" s="64"/>
      <c r="K1149" s="64"/>
      <c r="L1149" s="64"/>
      <c r="M1149" s="64"/>
      <c r="N1149" s="64"/>
      <c r="O1149" s="64"/>
      <c r="P1149" s="64"/>
      <c r="Q1149" s="64"/>
      <c r="R1149" s="64"/>
      <c r="S1149" s="64"/>
      <c r="T1149" s="64"/>
      <c r="U1149" s="64"/>
      <c r="V1149" s="64"/>
      <c r="W1149" s="64"/>
      <c r="X1149" s="64"/>
    </row>
    <row r="1150">
      <c r="A1150" s="64"/>
      <c r="B1150" s="220"/>
      <c r="C1150" s="21"/>
      <c r="D1150" s="21"/>
      <c r="E1150" s="64"/>
      <c r="F1150" s="64"/>
      <c r="G1150" s="64"/>
      <c r="H1150" s="64"/>
      <c r="I1150" s="64"/>
      <c r="J1150" s="64"/>
      <c r="K1150" s="64"/>
      <c r="L1150" s="64"/>
      <c r="M1150" s="64"/>
      <c r="N1150" s="64"/>
      <c r="O1150" s="64"/>
      <c r="P1150" s="64"/>
      <c r="Q1150" s="64"/>
      <c r="R1150" s="64"/>
      <c r="S1150" s="64"/>
      <c r="T1150" s="64"/>
      <c r="U1150" s="64"/>
      <c r="V1150" s="64"/>
      <c r="W1150" s="64"/>
      <c r="X1150" s="64"/>
    </row>
    <row r="1151">
      <c r="A1151" s="64"/>
      <c r="B1151" s="220"/>
      <c r="C1151" s="21"/>
      <c r="D1151" s="21"/>
      <c r="E1151" s="64"/>
      <c r="F1151" s="64"/>
      <c r="G1151" s="64"/>
      <c r="H1151" s="64"/>
      <c r="I1151" s="64"/>
      <c r="J1151" s="64"/>
      <c r="K1151" s="64"/>
      <c r="L1151" s="64"/>
      <c r="M1151" s="64"/>
      <c r="N1151" s="64"/>
      <c r="O1151" s="64"/>
      <c r="P1151" s="64"/>
      <c r="Q1151" s="64"/>
      <c r="R1151" s="64"/>
      <c r="S1151" s="64"/>
      <c r="T1151" s="64"/>
      <c r="U1151" s="64"/>
      <c r="V1151" s="64"/>
      <c r="W1151" s="64"/>
      <c r="X1151" s="64"/>
    </row>
    <row r="1152">
      <c r="A1152" s="64"/>
      <c r="B1152" s="220"/>
      <c r="C1152" s="21"/>
      <c r="D1152" s="21"/>
      <c r="E1152" s="64"/>
      <c r="F1152" s="64"/>
      <c r="G1152" s="64"/>
      <c r="H1152" s="64"/>
      <c r="I1152" s="64"/>
      <c r="J1152" s="64"/>
      <c r="K1152" s="64"/>
      <c r="L1152" s="64"/>
      <c r="M1152" s="64"/>
      <c r="N1152" s="64"/>
      <c r="O1152" s="64"/>
      <c r="P1152" s="64"/>
      <c r="Q1152" s="64"/>
      <c r="R1152" s="64"/>
      <c r="S1152" s="64"/>
      <c r="T1152" s="64"/>
      <c r="U1152" s="64"/>
      <c r="V1152" s="64"/>
      <c r="W1152" s="64"/>
      <c r="X1152" s="64"/>
    </row>
    <row r="1153">
      <c r="A1153" s="64"/>
      <c r="B1153" s="220"/>
      <c r="C1153" s="21"/>
      <c r="D1153" s="21"/>
      <c r="E1153" s="64"/>
      <c r="F1153" s="64"/>
      <c r="G1153" s="64"/>
      <c r="H1153" s="64"/>
      <c r="I1153" s="64"/>
      <c r="J1153" s="64"/>
      <c r="K1153" s="64"/>
      <c r="L1153" s="64"/>
      <c r="M1153" s="64"/>
      <c r="N1153" s="64"/>
      <c r="O1153" s="64"/>
      <c r="P1153" s="64"/>
      <c r="Q1153" s="64"/>
      <c r="R1153" s="64"/>
      <c r="S1153" s="64"/>
      <c r="T1153" s="64"/>
      <c r="U1153" s="64"/>
      <c r="V1153" s="64"/>
      <c r="W1153" s="64"/>
      <c r="X1153" s="64"/>
    </row>
    <row r="1154">
      <c r="A1154" s="64"/>
      <c r="B1154" s="220"/>
      <c r="C1154" s="21"/>
      <c r="D1154" s="21"/>
      <c r="E1154" s="64"/>
      <c r="F1154" s="64"/>
      <c r="G1154" s="64"/>
      <c r="H1154" s="64"/>
      <c r="I1154" s="64"/>
      <c r="J1154" s="64"/>
      <c r="K1154" s="64"/>
      <c r="L1154" s="64"/>
      <c r="M1154" s="64"/>
      <c r="N1154" s="64"/>
      <c r="O1154" s="64"/>
      <c r="P1154" s="64"/>
      <c r="Q1154" s="64"/>
      <c r="R1154" s="64"/>
      <c r="S1154" s="64"/>
      <c r="T1154" s="64"/>
      <c r="U1154" s="64"/>
      <c r="V1154" s="64"/>
      <c r="W1154" s="64"/>
      <c r="X1154" s="64"/>
    </row>
    <row r="1155">
      <c r="A1155" s="64"/>
      <c r="B1155" s="220"/>
      <c r="C1155" s="21"/>
      <c r="D1155" s="21"/>
      <c r="E1155" s="64"/>
      <c r="F1155" s="64"/>
      <c r="G1155" s="64"/>
      <c r="H1155" s="64"/>
      <c r="I1155" s="64"/>
      <c r="J1155" s="64"/>
      <c r="K1155" s="64"/>
      <c r="L1155" s="64"/>
      <c r="M1155" s="64"/>
      <c r="N1155" s="64"/>
      <c r="O1155" s="64"/>
      <c r="P1155" s="64"/>
      <c r="Q1155" s="64"/>
      <c r="R1155" s="64"/>
      <c r="S1155" s="64"/>
      <c r="T1155" s="64"/>
      <c r="U1155" s="64"/>
      <c r="V1155" s="64"/>
      <c r="W1155" s="64"/>
      <c r="X1155" s="64"/>
    </row>
    <row r="1156">
      <c r="A1156" s="64"/>
      <c r="B1156" s="220"/>
      <c r="C1156" s="21"/>
      <c r="D1156" s="21"/>
      <c r="E1156" s="64"/>
      <c r="F1156" s="64"/>
      <c r="G1156" s="64"/>
      <c r="H1156" s="64"/>
      <c r="I1156" s="64"/>
      <c r="J1156" s="64"/>
      <c r="K1156" s="64"/>
      <c r="L1156" s="64"/>
      <c r="M1156" s="64"/>
      <c r="N1156" s="64"/>
      <c r="O1156" s="64"/>
      <c r="P1156" s="64"/>
      <c r="Q1156" s="64"/>
      <c r="R1156" s="64"/>
      <c r="S1156" s="64"/>
      <c r="T1156" s="64"/>
      <c r="U1156" s="64"/>
      <c r="V1156" s="64"/>
      <c r="W1156" s="64"/>
      <c r="X1156" s="64"/>
    </row>
    <row r="1157">
      <c r="A1157" s="64"/>
      <c r="B1157" s="220"/>
      <c r="C1157" s="21"/>
      <c r="D1157" s="21"/>
      <c r="E1157" s="64"/>
      <c r="F1157" s="64"/>
      <c r="G1157" s="64"/>
      <c r="H1157" s="64"/>
      <c r="I1157" s="64"/>
      <c r="J1157" s="64"/>
      <c r="K1157" s="64"/>
      <c r="L1157" s="64"/>
      <c r="M1157" s="64"/>
      <c r="N1157" s="64"/>
      <c r="O1157" s="64"/>
      <c r="P1157" s="64"/>
      <c r="Q1157" s="64"/>
      <c r="R1157" s="64"/>
      <c r="S1157" s="64"/>
      <c r="T1157" s="64"/>
      <c r="U1157" s="64"/>
      <c r="V1157" s="64"/>
      <c r="W1157" s="64"/>
      <c r="X1157" s="64"/>
    </row>
    <row r="1158">
      <c r="A1158" s="64"/>
      <c r="B1158" s="220"/>
      <c r="C1158" s="21"/>
      <c r="D1158" s="21"/>
      <c r="E1158" s="64"/>
      <c r="F1158" s="64"/>
      <c r="G1158" s="64"/>
      <c r="H1158" s="64"/>
      <c r="I1158" s="64"/>
      <c r="J1158" s="64"/>
      <c r="K1158" s="64"/>
      <c r="L1158" s="64"/>
      <c r="M1158" s="64"/>
      <c r="N1158" s="64"/>
      <c r="O1158" s="64"/>
      <c r="P1158" s="64"/>
      <c r="Q1158" s="64"/>
      <c r="R1158" s="64"/>
      <c r="S1158" s="64"/>
      <c r="T1158" s="64"/>
      <c r="U1158" s="64"/>
      <c r="V1158" s="64"/>
      <c r="W1158" s="64"/>
      <c r="X1158" s="64"/>
    </row>
    <row r="1159">
      <c r="A1159" s="64"/>
      <c r="B1159" s="220"/>
      <c r="C1159" s="21"/>
      <c r="D1159" s="21"/>
      <c r="E1159" s="64"/>
      <c r="F1159" s="64"/>
      <c r="G1159" s="64"/>
      <c r="H1159" s="64"/>
      <c r="I1159" s="64"/>
      <c r="J1159" s="64"/>
      <c r="K1159" s="64"/>
      <c r="L1159" s="64"/>
      <c r="M1159" s="64"/>
      <c r="N1159" s="64"/>
      <c r="O1159" s="64"/>
      <c r="P1159" s="64"/>
      <c r="Q1159" s="64"/>
      <c r="R1159" s="64"/>
      <c r="S1159" s="64"/>
      <c r="T1159" s="64"/>
      <c r="U1159" s="64"/>
      <c r="V1159" s="64"/>
      <c r="W1159" s="64"/>
      <c r="X1159" s="64"/>
    </row>
    <row r="1160">
      <c r="A1160" s="64"/>
      <c r="B1160" s="220"/>
      <c r="C1160" s="21"/>
      <c r="D1160" s="21"/>
      <c r="E1160" s="64"/>
      <c r="F1160" s="64"/>
      <c r="G1160" s="64"/>
      <c r="H1160" s="64"/>
      <c r="I1160" s="64"/>
      <c r="J1160" s="64"/>
      <c r="K1160" s="64"/>
      <c r="L1160" s="64"/>
      <c r="M1160" s="64"/>
      <c r="N1160" s="64"/>
      <c r="O1160" s="64"/>
      <c r="P1160" s="64"/>
      <c r="Q1160" s="64"/>
      <c r="R1160" s="64"/>
      <c r="S1160" s="64"/>
      <c r="T1160" s="64"/>
      <c r="U1160" s="64"/>
      <c r="V1160" s="64"/>
      <c r="W1160" s="64"/>
      <c r="X1160" s="64"/>
    </row>
    <row r="1161">
      <c r="A1161" s="64"/>
      <c r="B1161" s="220"/>
      <c r="C1161" s="21"/>
      <c r="D1161" s="21"/>
      <c r="E1161" s="64"/>
      <c r="F1161" s="64"/>
      <c r="G1161" s="64"/>
      <c r="H1161" s="64"/>
      <c r="I1161" s="64"/>
      <c r="J1161" s="64"/>
      <c r="K1161" s="64"/>
      <c r="L1161" s="64"/>
      <c r="M1161" s="64"/>
      <c r="N1161" s="64"/>
      <c r="O1161" s="64"/>
      <c r="P1161" s="64"/>
      <c r="Q1161" s="64"/>
      <c r="R1161" s="64"/>
      <c r="S1161" s="64"/>
      <c r="T1161" s="64"/>
      <c r="U1161" s="64"/>
      <c r="V1161" s="64"/>
      <c r="W1161" s="64"/>
      <c r="X1161" s="64"/>
    </row>
    <row r="1162">
      <c r="A1162" s="64"/>
      <c r="B1162" s="220"/>
      <c r="C1162" s="21"/>
      <c r="D1162" s="21"/>
      <c r="E1162" s="64"/>
      <c r="F1162" s="64"/>
      <c r="G1162" s="64"/>
      <c r="H1162" s="64"/>
      <c r="I1162" s="64"/>
      <c r="J1162" s="64"/>
      <c r="K1162" s="64"/>
      <c r="L1162" s="64"/>
      <c r="M1162" s="64"/>
      <c r="N1162" s="64"/>
      <c r="O1162" s="64"/>
      <c r="P1162" s="64"/>
      <c r="Q1162" s="64"/>
      <c r="R1162" s="64"/>
      <c r="S1162" s="64"/>
      <c r="T1162" s="64"/>
      <c r="U1162" s="64"/>
      <c r="V1162" s="64"/>
      <c r="W1162" s="64"/>
      <c r="X1162" s="64"/>
    </row>
    <row r="1163">
      <c r="A1163" s="64"/>
      <c r="B1163" s="220"/>
      <c r="C1163" s="21"/>
      <c r="D1163" s="21"/>
      <c r="E1163" s="64"/>
      <c r="F1163" s="64"/>
      <c r="G1163" s="64"/>
      <c r="H1163" s="64"/>
      <c r="I1163" s="64"/>
      <c r="J1163" s="64"/>
      <c r="K1163" s="64"/>
      <c r="L1163" s="64"/>
      <c r="M1163" s="64"/>
      <c r="N1163" s="64"/>
      <c r="O1163" s="64"/>
      <c r="P1163" s="64"/>
      <c r="Q1163" s="64"/>
      <c r="R1163" s="64"/>
      <c r="S1163" s="64"/>
      <c r="T1163" s="64"/>
      <c r="U1163" s="64"/>
      <c r="V1163" s="64"/>
      <c r="W1163" s="64"/>
      <c r="X1163" s="64"/>
    </row>
    <row r="1164">
      <c r="A1164" s="64"/>
      <c r="B1164" s="220"/>
      <c r="C1164" s="21"/>
      <c r="D1164" s="21"/>
      <c r="E1164" s="64"/>
      <c r="F1164" s="64"/>
      <c r="G1164" s="64"/>
      <c r="H1164" s="64"/>
      <c r="I1164" s="64"/>
      <c r="J1164" s="64"/>
      <c r="K1164" s="64"/>
      <c r="L1164" s="64"/>
      <c r="M1164" s="64"/>
      <c r="N1164" s="64"/>
      <c r="O1164" s="64"/>
      <c r="P1164" s="64"/>
      <c r="Q1164" s="64"/>
      <c r="R1164" s="64"/>
      <c r="S1164" s="64"/>
      <c r="T1164" s="64"/>
      <c r="U1164" s="64"/>
      <c r="V1164" s="64"/>
      <c r="W1164" s="64"/>
      <c r="X1164" s="64"/>
    </row>
    <row r="1165">
      <c r="A1165" s="64"/>
      <c r="B1165" s="220"/>
      <c r="C1165" s="21"/>
      <c r="D1165" s="21"/>
      <c r="E1165" s="64"/>
      <c r="F1165" s="64"/>
      <c r="G1165" s="64"/>
      <c r="H1165" s="64"/>
      <c r="I1165" s="64"/>
      <c r="J1165" s="64"/>
      <c r="K1165" s="64"/>
      <c r="L1165" s="64"/>
      <c r="M1165" s="64"/>
      <c r="N1165" s="64"/>
      <c r="O1165" s="64"/>
      <c r="P1165" s="64"/>
      <c r="Q1165" s="64"/>
      <c r="R1165" s="64"/>
      <c r="S1165" s="64"/>
      <c r="T1165" s="64"/>
      <c r="U1165" s="64"/>
      <c r="V1165" s="64"/>
      <c r="W1165" s="64"/>
      <c r="X1165" s="64"/>
    </row>
    <row r="1166">
      <c r="A1166" s="64"/>
      <c r="B1166" s="220"/>
      <c r="C1166" s="21"/>
      <c r="D1166" s="21"/>
      <c r="E1166" s="64"/>
      <c r="F1166" s="64"/>
      <c r="G1166" s="64"/>
      <c r="H1166" s="64"/>
      <c r="I1166" s="64"/>
      <c r="J1166" s="64"/>
      <c r="K1166" s="64"/>
      <c r="L1166" s="64"/>
      <c r="M1166" s="64"/>
      <c r="N1166" s="64"/>
      <c r="O1166" s="64"/>
      <c r="P1166" s="64"/>
      <c r="Q1166" s="64"/>
      <c r="R1166" s="64"/>
      <c r="S1166" s="64"/>
      <c r="T1166" s="64"/>
      <c r="U1166" s="64"/>
      <c r="V1166" s="64"/>
      <c r="W1166" s="64"/>
      <c r="X1166" s="64"/>
    </row>
    <row r="1167">
      <c r="A1167" s="64"/>
      <c r="B1167" s="220"/>
      <c r="C1167" s="21"/>
      <c r="D1167" s="21"/>
      <c r="E1167" s="64"/>
      <c r="F1167" s="64"/>
      <c r="G1167" s="64"/>
      <c r="H1167" s="64"/>
      <c r="I1167" s="64"/>
      <c r="J1167" s="64"/>
      <c r="K1167" s="64"/>
      <c r="L1167" s="64"/>
      <c r="M1167" s="64"/>
      <c r="N1167" s="64"/>
      <c r="O1167" s="64"/>
      <c r="P1167" s="64"/>
      <c r="Q1167" s="64"/>
      <c r="R1167" s="64"/>
      <c r="S1167" s="64"/>
      <c r="T1167" s="64"/>
      <c r="U1167" s="64"/>
      <c r="V1167" s="64"/>
      <c r="W1167" s="64"/>
      <c r="X1167" s="64"/>
    </row>
    <row r="1168">
      <c r="A1168" s="64"/>
      <c r="B1168" s="220"/>
      <c r="C1168" s="21"/>
      <c r="D1168" s="21"/>
      <c r="E1168" s="64"/>
      <c r="F1168" s="64"/>
      <c r="G1168" s="64"/>
      <c r="H1168" s="64"/>
      <c r="I1168" s="64"/>
      <c r="J1168" s="64"/>
      <c r="K1168" s="64"/>
      <c r="L1168" s="64"/>
      <c r="M1168" s="64"/>
      <c r="N1168" s="64"/>
      <c r="O1168" s="64"/>
      <c r="P1168" s="64"/>
      <c r="Q1168" s="64"/>
      <c r="R1168" s="64"/>
      <c r="S1168" s="64"/>
      <c r="T1168" s="64"/>
      <c r="U1168" s="64"/>
      <c r="V1168" s="64"/>
      <c r="W1168" s="64"/>
      <c r="X1168" s="64"/>
    </row>
    <row r="1169">
      <c r="A1169" s="64"/>
      <c r="B1169" s="220"/>
      <c r="C1169" s="21"/>
      <c r="D1169" s="21"/>
      <c r="E1169" s="64"/>
      <c r="F1169" s="64"/>
      <c r="G1169" s="64"/>
      <c r="H1169" s="64"/>
      <c r="I1169" s="64"/>
      <c r="J1169" s="64"/>
      <c r="K1169" s="64"/>
      <c r="L1169" s="64"/>
      <c r="M1169" s="64"/>
      <c r="N1169" s="64"/>
      <c r="O1169" s="64"/>
      <c r="P1169" s="64"/>
      <c r="Q1169" s="64"/>
      <c r="R1169" s="64"/>
      <c r="S1169" s="64"/>
      <c r="T1169" s="64"/>
      <c r="U1169" s="64"/>
      <c r="V1169" s="64"/>
      <c r="W1169" s="64"/>
      <c r="X1169" s="64"/>
    </row>
    <row r="1170">
      <c r="A1170" s="64"/>
      <c r="B1170" s="220"/>
      <c r="C1170" s="21"/>
      <c r="D1170" s="21"/>
      <c r="E1170" s="64"/>
      <c r="F1170" s="64"/>
      <c r="G1170" s="64"/>
      <c r="H1170" s="64"/>
      <c r="I1170" s="64"/>
      <c r="J1170" s="64"/>
      <c r="K1170" s="64"/>
      <c r="L1170" s="64"/>
      <c r="M1170" s="64"/>
      <c r="N1170" s="64"/>
      <c r="O1170" s="64"/>
      <c r="P1170" s="64"/>
      <c r="Q1170" s="64"/>
      <c r="R1170" s="64"/>
      <c r="S1170" s="64"/>
      <c r="T1170" s="64"/>
      <c r="U1170" s="64"/>
      <c r="V1170" s="64"/>
      <c r="W1170" s="64"/>
      <c r="X1170" s="64"/>
    </row>
    <row r="1171">
      <c r="A1171" s="64"/>
      <c r="B1171" s="220"/>
      <c r="C1171" s="21"/>
      <c r="D1171" s="21"/>
      <c r="E1171" s="64"/>
      <c r="F1171" s="64"/>
      <c r="G1171" s="64"/>
      <c r="H1171" s="64"/>
      <c r="I1171" s="64"/>
      <c r="J1171" s="64"/>
      <c r="K1171" s="64"/>
      <c r="L1171" s="64"/>
      <c r="M1171" s="64"/>
      <c r="N1171" s="64"/>
      <c r="O1171" s="64"/>
      <c r="P1171" s="64"/>
      <c r="Q1171" s="64"/>
      <c r="R1171" s="64"/>
      <c r="S1171" s="64"/>
      <c r="T1171" s="64"/>
      <c r="U1171" s="64"/>
      <c r="V1171" s="64"/>
      <c r="W1171" s="64"/>
      <c r="X1171" s="64"/>
    </row>
    <row r="1172">
      <c r="A1172" s="64"/>
      <c r="B1172" s="220"/>
      <c r="C1172" s="21"/>
      <c r="D1172" s="21"/>
      <c r="E1172" s="64"/>
      <c r="F1172" s="64"/>
      <c r="G1172" s="64"/>
      <c r="H1172" s="64"/>
      <c r="I1172" s="64"/>
      <c r="J1172" s="64"/>
      <c r="K1172" s="64"/>
      <c r="L1172" s="64"/>
      <c r="M1172" s="64"/>
      <c r="N1172" s="64"/>
      <c r="O1172" s="64"/>
      <c r="P1172" s="64"/>
      <c r="Q1172" s="64"/>
      <c r="R1172" s="64"/>
      <c r="S1172" s="64"/>
      <c r="T1172" s="64"/>
      <c r="U1172" s="64"/>
      <c r="V1172" s="64"/>
      <c r="W1172" s="64"/>
      <c r="X1172" s="64"/>
    </row>
    <row r="1173">
      <c r="A1173" s="64"/>
      <c r="B1173" s="220"/>
      <c r="C1173" s="21"/>
      <c r="D1173" s="21"/>
      <c r="E1173" s="64"/>
      <c r="F1173" s="64"/>
      <c r="G1173" s="64"/>
      <c r="H1173" s="64"/>
      <c r="I1173" s="64"/>
      <c r="J1173" s="64"/>
      <c r="K1173" s="64"/>
      <c r="L1173" s="64"/>
      <c r="M1173" s="64"/>
      <c r="N1173" s="64"/>
      <c r="O1173" s="64"/>
      <c r="P1173" s="64"/>
      <c r="Q1173" s="64"/>
      <c r="R1173" s="64"/>
      <c r="S1173" s="64"/>
      <c r="T1173" s="64"/>
      <c r="U1173" s="64"/>
      <c r="V1173" s="64"/>
      <c r="W1173" s="64"/>
      <c r="X1173" s="64"/>
    </row>
    <row r="1174">
      <c r="A1174" s="64"/>
      <c r="B1174" s="220"/>
      <c r="C1174" s="21"/>
      <c r="D1174" s="21"/>
      <c r="E1174" s="64"/>
      <c r="F1174" s="64"/>
      <c r="G1174" s="64"/>
      <c r="H1174" s="64"/>
      <c r="I1174" s="64"/>
      <c r="J1174" s="64"/>
      <c r="K1174" s="64"/>
      <c r="L1174" s="64"/>
      <c r="M1174" s="64"/>
      <c r="N1174" s="64"/>
      <c r="O1174" s="64"/>
      <c r="P1174" s="64"/>
      <c r="Q1174" s="64"/>
      <c r="R1174" s="64"/>
      <c r="S1174" s="64"/>
      <c r="T1174" s="64"/>
      <c r="U1174" s="64"/>
      <c r="V1174" s="64"/>
      <c r="W1174" s="64"/>
      <c r="X1174" s="64"/>
    </row>
    <row r="1175">
      <c r="A1175" s="64"/>
      <c r="B1175" s="220"/>
      <c r="C1175" s="21"/>
      <c r="D1175" s="21"/>
      <c r="E1175" s="64"/>
      <c r="F1175" s="64"/>
      <c r="G1175" s="64"/>
      <c r="H1175" s="64"/>
      <c r="I1175" s="64"/>
      <c r="J1175" s="64"/>
      <c r="K1175" s="64"/>
      <c r="L1175" s="64"/>
      <c r="M1175" s="64"/>
      <c r="N1175" s="64"/>
      <c r="O1175" s="64"/>
      <c r="P1175" s="64"/>
      <c r="Q1175" s="64"/>
      <c r="R1175" s="64"/>
      <c r="S1175" s="64"/>
      <c r="T1175" s="64"/>
      <c r="U1175" s="64"/>
      <c r="V1175" s="64"/>
      <c r="W1175" s="64"/>
      <c r="X1175" s="64"/>
    </row>
    <row r="1176">
      <c r="A1176" s="64"/>
      <c r="B1176" s="220"/>
      <c r="C1176" s="21"/>
      <c r="D1176" s="21"/>
      <c r="E1176" s="64"/>
      <c r="F1176" s="64"/>
      <c r="G1176" s="64"/>
      <c r="H1176" s="64"/>
      <c r="I1176" s="64"/>
      <c r="J1176" s="64"/>
      <c r="K1176" s="64"/>
      <c r="L1176" s="64"/>
      <c r="M1176" s="64"/>
      <c r="N1176" s="64"/>
      <c r="O1176" s="64"/>
      <c r="P1176" s="64"/>
      <c r="Q1176" s="64"/>
      <c r="R1176" s="64"/>
      <c r="S1176" s="64"/>
      <c r="T1176" s="64"/>
      <c r="U1176" s="64"/>
      <c r="V1176" s="64"/>
      <c r="W1176" s="64"/>
      <c r="X1176" s="64"/>
    </row>
    <row r="1177">
      <c r="A1177" s="64"/>
      <c r="B1177" s="220"/>
      <c r="C1177" s="21"/>
      <c r="D1177" s="21"/>
      <c r="E1177" s="64"/>
      <c r="F1177" s="64"/>
      <c r="G1177" s="64"/>
      <c r="H1177" s="64"/>
      <c r="I1177" s="64"/>
      <c r="J1177" s="64"/>
      <c r="K1177" s="64"/>
      <c r="L1177" s="64"/>
      <c r="M1177" s="64"/>
      <c r="N1177" s="64"/>
      <c r="O1177" s="64"/>
      <c r="P1177" s="64"/>
      <c r="Q1177" s="64"/>
      <c r="R1177" s="64"/>
      <c r="S1177" s="64"/>
      <c r="T1177" s="64"/>
      <c r="U1177" s="64"/>
      <c r="V1177" s="64"/>
      <c r="W1177" s="64"/>
      <c r="X1177" s="64"/>
    </row>
    <row r="1178">
      <c r="A1178" s="64"/>
      <c r="B1178" s="220"/>
      <c r="C1178" s="21"/>
      <c r="D1178" s="21"/>
      <c r="E1178" s="64"/>
      <c r="F1178" s="64"/>
      <c r="G1178" s="64"/>
      <c r="H1178" s="64"/>
      <c r="I1178" s="64"/>
      <c r="J1178" s="64"/>
      <c r="K1178" s="64"/>
      <c r="L1178" s="64"/>
      <c r="M1178" s="64"/>
      <c r="N1178" s="64"/>
      <c r="O1178" s="64"/>
      <c r="P1178" s="64"/>
      <c r="Q1178" s="64"/>
      <c r="R1178" s="64"/>
      <c r="S1178" s="64"/>
      <c r="T1178" s="64"/>
      <c r="U1178" s="64"/>
      <c r="V1178" s="64"/>
      <c r="W1178" s="64"/>
      <c r="X1178" s="64"/>
    </row>
    <row r="1179">
      <c r="A1179" s="64"/>
      <c r="B1179" s="220"/>
      <c r="C1179" s="21"/>
      <c r="D1179" s="21"/>
      <c r="E1179" s="64"/>
      <c r="F1179" s="64"/>
      <c r="G1179" s="64"/>
      <c r="H1179" s="64"/>
      <c r="I1179" s="64"/>
      <c r="J1179" s="64"/>
      <c r="K1179" s="64"/>
      <c r="L1179" s="64"/>
      <c r="M1179" s="64"/>
      <c r="N1179" s="64"/>
      <c r="O1179" s="64"/>
      <c r="P1179" s="64"/>
      <c r="Q1179" s="64"/>
      <c r="R1179" s="64"/>
      <c r="S1179" s="64"/>
      <c r="T1179" s="64"/>
      <c r="U1179" s="64"/>
      <c r="V1179" s="64"/>
      <c r="W1179" s="64"/>
      <c r="X1179" s="64"/>
    </row>
    <row r="1180">
      <c r="A1180" s="64"/>
      <c r="B1180" s="220"/>
      <c r="C1180" s="21"/>
      <c r="D1180" s="21"/>
      <c r="E1180" s="64"/>
      <c r="F1180" s="64"/>
      <c r="G1180" s="64"/>
      <c r="H1180" s="64"/>
      <c r="I1180" s="64"/>
      <c r="J1180" s="64"/>
      <c r="K1180" s="64"/>
      <c r="L1180" s="64"/>
      <c r="M1180" s="64"/>
      <c r="N1180" s="64"/>
      <c r="O1180" s="64"/>
      <c r="P1180" s="64"/>
      <c r="Q1180" s="64"/>
      <c r="R1180" s="64"/>
      <c r="S1180" s="64"/>
      <c r="T1180" s="64"/>
      <c r="U1180" s="64"/>
      <c r="V1180" s="64"/>
      <c r="W1180" s="64"/>
      <c r="X1180" s="64"/>
    </row>
    <row r="1181">
      <c r="A1181" s="64"/>
      <c r="B1181" s="220"/>
      <c r="C1181" s="21"/>
      <c r="D1181" s="21"/>
      <c r="E1181" s="64"/>
      <c r="F1181" s="64"/>
      <c r="G1181" s="64"/>
      <c r="H1181" s="64"/>
      <c r="I1181" s="64"/>
      <c r="J1181" s="64"/>
      <c r="K1181" s="64"/>
      <c r="L1181" s="64"/>
      <c r="M1181" s="64"/>
      <c r="N1181" s="64"/>
      <c r="O1181" s="64"/>
      <c r="P1181" s="64"/>
      <c r="Q1181" s="64"/>
      <c r="R1181" s="64"/>
      <c r="S1181" s="64"/>
      <c r="T1181" s="64"/>
      <c r="U1181" s="64"/>
      <c r="V1181" s="64"/>
      <c r="W1181" s="64"/>
      <c r="X1181" s="64"/>
    </row>
    <row r="1182">
      <c r="A1182" s="64"/>
      <c r="B1182" s="220"/>
      <c r="C1182" s="21"/>
      <c r="D1182" s="21"/>
      <c r="E1182" s="64"/>
      <c r="F1182" s="64"/>
      <c r="G1182" s="64"/>
      <c r="H1182" s="64"/>
      <c r="I1182" s="64"/>
      <c r="J1182" s="64"/>
      <c r="K1182" s="64"/>
      <c r="L1182" s="64"/>
      <c r="M1182" s="64"/>
      <c r="N1182" s="64"/>
      <c r="O1182" s="64"/>
      <c r="P1182" s="64"/>
      <c r="Q1182" s="64"/>
      <c r="R1182" s="64"/>
      <c r="S1182" s="64"/>
      <c r="T1182" s="64"/>
      <c r="U1182" s="64"/>
      <c r="V1182" s="64"/>
      <c r="W1182" s="64"/>
      <c r="X1182" s="64"/>
    </row>
    <row r="1183">
      <c r="A1183" s="64"/>
      <c r="B1183" s="220"/>
      <c r="C1183" s="21"/>
      <c r="D1183" s="21"/>
      <c r="E1183" s="64"/>
      <c r="F1183" s="64"/>
      <c r="G1183" s="64"/>
      <c r="H1183" s="64"/>
      <c r="I1183" s="64"/>
      <c r="J1183" s="64"/>
      <c r="K1183" s="64"/>
      <c r="L1183" s="64"/>
      <c r="M1183" s="64"/>
      <c r="N1183" s="64"/>
      <c r="O1183" s="64"/>
      <c r="P1183" s="64"/>
      <c r="Q1183" s="64"/>
      <c r="R1183" s="64"/>
      <c r="S1183" s="64"/>
      <c r="T1183" s="64"/>
      <c r="U1183" s="64"/>
      <c r="V1183" s="64"/>
      <c r="W1183" s="64"/>
      <c r="X1183" s="64"/>
    </row>
    <row r="1184">
      <c r="A1184" s="64"/>
      <c r="B1184" s="220"/>
      <c r="C1184" s="21"/>
      <c r="D1184" s="21"/>
      <c r="E1184" s="64"/>
      <c r="F1184" s="64"/>
      <c r="G1184" s="64"/>
      <c r="H1184" s="64"/>
      <c r="I1184" s="64"/>
      <c r="J1184" s="64"/>
      <c r="K1184" s="64"/>
      <c r="L1184" s="64"/>
      <c r="M1184" s="64"/>
      <c r="N1184" s="64"/>
      <c r="O1184" s="64"/>
      <c r="P1184" s="64"/>
      <c r="Q1184" s="64"/>
      <c r="R1184" s="64"/>
      <c r="S1184" s="64"/>
      <c r="T1184" s="64"/>
      <c r="U1184" s="64"/>
      <c r="V1184" s="64"/>
      <c r="W1184" s="64"/>
      <c r="X1184" s="64"/>
    </row>
    <row r="1185">
      <c r="A1185" s="64"/>
      <c r="B1185" s="220"/>
      <c r="C1185" s="21"/>
      <c r="D1185" s="21"/>
      <c r="E1185" s="64"/>
      <c r="F1185" s="64"/>
      <c r="G1185" s="64"/>
      <c r="H1185" s="64"/>
      <c r="I1185" s="64"/>
      <c r="J1185" s="64"/>
      <c r="K1185" s="64"/>
      <c r="L1185" s="64"/>
      <c r="M1185" s="64"/>
      <c r="N1185" s="64"/>
      <c r="O1185" s="64"/>
      <c r="P1185" s="64"/>
      <c r="Q1185" s="64"/>
      <c r="R1185" s="64"/>
      <c r="S1185" s="64"/>
      <c r="T1185" s="64"/>
      <c r="U1185" s="64"/>
      <c r="V1185" s="64"/>
      <c r="W1185" s="64"/>
      <c r="X1185" s="64"/>
    </row>
    <row r="1186">
      <c r="A1186" s="64"/>
      <c r="B1186" s="220"/>
      <c r="C1186" s="21"/>
      <c r="D1186" s="21"/>
      <c r="E1186" s="64"/>
      <c r="F1186" s="64"/>
      <c r="G1186" s="64"/>
      <c r="H1186" s="64"/>
      <c r="I1186" s="64"/>
      <c r="J1186" s="64"/>
      <c r="K1186" s="64"/>
      <c r="L1186" s="64"/>
      <c r="M1186" s="64"/>
      <c r="N1186" s="64"/>
      <c r="O1186" s="64"/>
      <c r="P1186" s="64"/>
      <c r="Q1186" s="64"/>
      <c r="R1186" s="64"/>
      <c r="S1186" s="64"/>
      <c r="T1186" s="64"/>
      <c r="U1186" s="64"/>
      <c r="V1186" s="64"/>
      <c r="W1186" s="64"/>
      <c r="X1186" s="64"/>
    </row>
    <row r="1187">
      <c r="A1187" s="64"/>
      <c r="B1187" s="220"/>
      <c r="C1187" s="21"/>
      <c r="D1187" s="21"/>
      <c r="E1187" s="64"/>
      <c r="F1187" s="64"/>
      <c r="G1187" s="64"/>
      <c r="H1187" s="64"/>
      <c r="I1187" s="64"/>
      <c r="J1187" s="64"/>
      <c r="K1187" s="64"/>
      <c r="L1187" s="64"/>
      <c r="M1187" s="64"/>
      <c r="N1187" s="64"/>
      <c r="O1187" s="64"/>
      <c r="P1187" s="64"/>
      <c r="Q1187" s="64"/>
      <c r="R1187" s="64"/>
      <c r="S1187" s="64"/>
      <c r="T1187" s="64"/>
      <c r="U1187" s="64"/>
      <c r="V1187" s="64"/>
      <c r="W1187" s="64"/>
      <c r="X1187" s="64"/>
    </row>
    <row r="1188">
      <c r="A1188" s="64"/>
      <c r="B1188" s="220"/>
      <c r="C1188" s="21"/>
      <c r="D1188" s="21"/>
      <c r="E1188" s="64"/>
      <c r="F1188" s="64"/>
      <c r="G1188" s="64"/>
      <c r="H1188" s="64"/>
      <c r="I1188" s="64"/>
      <c r="J1188" s="64"/>
      <c r="K1188" s="64"/>
      <c r="L1188" s="64"/>
      <c r="M1188" s="64"/>
      <c r="N1188" s="64"/>
      <c r="O1188" s="64"/>
      <c r="P1188" s="64"/>
      <c r="Q1188" s="64"/>
      <c r="R1188" s="64"/>
      <c r="S1188" s="64"/>
      <c r="T1188" s="64"/>
      <c r="U1188" s="64"/>
      <c r="V1188" s="64"/>
      <c r="W1188" s="64"/>
      <c r="X1188" s="64"/>
    </row>
    <row r="1189">
      <c r="A1189" s="64"/>
      <c r="B1189" s="220"/>
      <c r="C1189" s="21"/>
      <c r="D1189" s="21"/>
      <c r="E1189" s="64"/>
      <c r="F1189" s="64"/>
      <c r="G1189" s="64"/>
      <c r="H1189" s="64"/>
      <c r="I1189" s="64"/>
      <c r="J1189" s="64"/>
      <c r="K1189" s="64"/>
      <c r="L1189" s="64"/>
      <c r="M1189" s="64"/>
      <c r="N1189" s="64"/>
      <c r="O1189" s="64"/>
      <c r="P1189" s="64"/>
      <c r="Q1189" s="64"/>
      <c r="R1189" s="64"/>
      <c r="S1189" s="64"/>
      <c r="T1189" s="64"/>
      <c r="U1189" s="64"/>
      <c r="V1189" s="64"/>
      <c r="W1189" s="64"/>
      <c r="X1189" s="64"/>
    </row>
    <row r="1190">
      <c r="A1190" s="64"/>
      <c r="B1190" s="220"/>
      <c r="C1190" s="21"/>
      <c r="D1190" s="21"/>
      <c r="E1190" s="64"/>
      <c r="F1190" s="64"/>
      <c r="G1190" s="64"/>
      <c r="H1190" s="64"/>
      <c r="I1190" s="64"/>
      <c r="J1190" s="64"/>
      <c r="K1190" s="64"/>
      <c r="L1190" s="64"/>
      <c r="M1190" s="64"/>
      <c r="N1190" s="64"/>
      <c r="O1190" s="64"/>
      <c r="P1190" s="64"/>
      <c r="Q1190" s="64"/>
      <c r="R1190" s="64"/>
      <c r="S1190" s="64"/>
      <c r="T1190" s="64"/>
      <c r="U1190" s="64"/>
      <c r="V1190" s="64"/>
      <c r="W1190" s="64"/>
      <c r="X1190" s="64"/>
    </row>
    <row r="1191">
      <c r="A1191" s="64"/>
      <c r="B1191" s="220"/>
      <c r="C1191" s="21"/>
      <c r="D1191" s="21"/>
      <c r="E1191" s="64"/>
      <c r="F1191" s="64"/>
      <c r="G1191" s="64"/>
      <c r="H1191" s="64"/>
      <c r="I1191" s="64"/>
      <c r="J1191" s="64"/>
      <c r="K1191" s="64"/>
      <c r="L1191" s="64"/>
      <c r="M1191" s="64"/>
      <c r="N1191" s="64"/>
      <c r="O1191" s="64"/>
      <c r="P1191" s="64"/>
      <c r="Q1191" s="64"/>
      <c r="R1191" s="64"/>
      <c r="S1191" s="64"/>
      <c r="T1191" s="64"/>
      <c r="U1191" s="64"/>
      <c r="V1191" s="64"/>
      <c r="W1191" s="64"/>
      <c r="X1191" s="64"/>
    </row>
    <row r="1192">
      <c r="A1192" s="64"/>
      <c r="B1192" s="220"/>
      <c r="C1192" s="21"/>
      <c r="D1192" s="21"/>
      <c r="E1192" s="64"/>
      <c r="F1192" s="64"/>
      <c r="G1192" s="64"/>
      <c r="H1192" s="64"/>
      <c r="I1192" s="64"/>
      <c r="J1192" s="64"/>
      <c r="K1192" s="64"/>
      <c r="L1192" s="64"/>
      <c r="M1192" s="64"/>
      <c r="N1192" s="64"/>
      <c r="O1192" s="64"/>
      <c r="P1192" s="64"/>
      <c r="Q1192" s="64"/>
      <c r="R1192" s="64"/>
      <c r="S1192" s="64"/>
      <c r="T1192" s="64"/>
      <c r="U1192" s="64"/>
      <c r="V1192" s="64"/>
      <c r="W1192" s="64"/>
      <c r="X1192" s="64"/>
    </row>
    <row r="1193">
      <c r="A1193" s="64"/>
      <c r="B1193" s="220"/>
      <c r="C1193" s="21"/>
      <c r="D1193" s="21"/>
      <c r="E1193" s="64"/>
      <c r="F1193" s="64"/>
      <c r="G1193" s="64"/>
      <c r="H1193" s="64"/>
      <c r="I1193" s="64"/>
      <c r="J1193" s="64"/>
      <c r="K1193" s="64"/>
      <c r="L1193" s="64"/>
      <c r="M1193" s="64"/>
      <c r="N1193" s="64"/>
      <c r="O1193" s="64"/>
      <c r="P1193" s="64"/>
      <c r="Q1193" s="64"/>
      <c r="R1193" s="64"/>
      <c r="S1193" s="64"/>
      <c r="T1193" s="64"/>
      <c r="U1193" s="64"/>
      <c r="V1193" s="64"/>
      <c r="W1193" s="64"/>
      <c r="X1193" s="64"/>
    </row>
    <row r="1194">
      <c r="A1194" s="64"/>
      <c r="B1194" s="220"/>
      <c r="C1194" s="21"/>
      <c r="D1194" s="21"/>
      <c r="E1194" s="64"/>
      <c r="F1194" s="64"/>
      <c r="G1194" s="64"/>
      <c r="H1194" s="64"/>
      <c r="I1194" s="64"/>
      <c r="J1194" s="64"/>
      <c r="K1194" s="64"/>
      <c r="L1194" s="64"/>
      <c r="M1194" s="64"/>
      <c r="N1194" s="64"/>
      <c r="O1194" s="64"/>
      <c r="P1194" s="64"/>
      <c r="Q1194" s="64"/>
      <c r="R1194" s="64"/>
      <c r="S1194" s="64"/>
      <c r="T1194" s="64"/>
      <c r="U1194" s="64"/>
      <c r="V1194" s="64"/>
      <c r="W1194" s="64"/>
      <c r="X1194" s="64"/>
    </row>
    <row r="1195">
      <c r="A1195" s="64"/>
      <c r="B1195" s="220"/>
      <c r="C1195" s="21"/>
      <c r="D1195" s="21"/>
      <c r="E1195" s="64"/>
      <c r="F1195" s="64"/>
      <c r="G1195" s="64"/>
      <c r="H1195" s="64"/>
      <c r="I1195" s="64"/>
      <c r="J1195" s="64"/>
      <c r="K1195" s="64"/>
      <c r="L1195" s="64"/>
      <c r="M1195" s="64"/>
      <c r="N1195" s="64"/>
      <c r="O1195" s="64"/>
      <c r="P1195" s="64"/>
      <c r="Q1195" s="64"/>
      <c r="R1195" s="64"/>
      <c r="S1195" s="64"/>
      <c r="T1195" s="64"/>
      <c r="U1195" s="64"/>
      <c r="V1195" s="64"/>
      <c r="W1195" s="64"/>
      <c r="X1195" s="64"/>
    </row>
    <row r="1196">
      <c r="A1196" s="64"/>
      <c r="B1196" s="220"/>
      <c r="C1196" s="21"/>
      <c r="D1196" s="21"/>
      <c r="E1196" s="64"/>
      <c r="F1196" s="64"/>
      <c r="G1196" s="64"/>
      <c r="H1196" s="64"/>
      <c r="I1196" s="64"/>
      <c r="J1196" s="64"/>
      <c r="K1196" s="64"/>
      <c r="L1196" s="64"/>
      <c r="M1196" s="64"/>
      <c r="N1196" s="64"/>
      <c r="O1196" s="64"/>
      <c r="P1196" s="64"/>
      <c r="Q1196" s="64"/>
      <c r="R1196" s="64"/>
      <c r="S1196" s="64"/>
      <c r="T1196" s="64"/>
      <c r="U1196" s="64"/>
      <c r="V1196" s="64"/>
      <c r="W1196" s="64"/>
      <c r="X1196" s="64"/>
    </row>
    <row r="1197">
      <c r="A1197" s="64"/>
      <c r="B1197" s="220"/>
      <c r="C1197" s="21"/>
      <c r="D1197" s="21"/>
      <c r="E1197" s="64"/>
      <c r="F1197" s="64"/>
      <c r="G1197" s="64"/>
      <c r="H1197" s="64"/>
      <c r="I1197" s="64"/>
      <c r="J1197" s="64"/>
      <c r="K1197" s="64"/>
      <c r="L1197" s="64"/>
      <c r="M1197" s="64"/>
      <c r="N1197" s="64"/>
      <c r="O1197" s="64"/>
      <c r="P1197" s="64"/>
      <c r="Q1197" s="64"/>
      <c r="R1197" s="64"/>
      <c r="S1197" s="64"/>
      <c r="T1197" s="64"/>
      <c r="U1197" s="64"/>
      <c r="V1197" s="64"/>
      <c r="W1197" s="64"/>
      <c r="X1197" s="64"/>
    </row>
    <row r="1198">
      <c r="A1198" s="64"/>
      <c r="B1198" s="220"/>
      <c r="C1198" s="21"/>
      <c r="D1198" s="21"/>
      <c r="E1198" s="64"/>
      <c r="F1198" s="64"/>
      <c r="G1198" s="64"/>
      <c r="H1198" s="64"/>
      <c r="I1198" s="64"/>
      <c r="J1198" s="64"/>
      <c r="K1198" s="64"/>
      <c r="L1198" s="64"/>
      <c r="M1198" s="64"/>
      <c r="N1198" s="64"/>
      <c r="O1198" s="64"/>
      <c r="P1198" s="64"/>
      <c r="Q1198" s="64"/>
      <c r="R1198" s="64"/>
      <c r="S1198" s="64"/>
      <c r="T1198" s="64"/>
      <c r="U1198" s="64"/>
      <c r="V1198" s="64"/>
      <c r="W1198" s="64"/>
      <c r="X1198" s="64"/>
    </row>
    <row r="1199">
      <c r="A1199" s="64"/>
      <c r="B1199" s="220"/>
      <c r="C1199" s="21"/>
      <c r="D1199" s="21"/>
      <c r="E1199" s="64"/>
      <c r="F1199" s="64"/>
      <c r="G1199" s="64"/>
      <c r="H1199" s="64"/>
      <c r="I1199" s="64"/>
      <c r="J1199" s="64"/>
      <c r="K1199" s="64"/>
      <c r="L1199" s="64"/>
      <c r="M1199" s="64"/>
      <c r="N1199" s="64"/>
      <c r="O1199" s="64"/>
      <c r="P1199" s="64"/>
      <c r="Q1199" s="64"/>
      <c r="R1199" s="64"/>
      <c r="S1199" s="64"/>
      <c r="T1199" s="64"/>
      <c r="U1199" s="64"/>
      <c r="V1199" s="64"/>
      <c r="W1199" s="64"/>
      <c r="X1199" s="64"/>
    </row>
    <row r="1200">
      <c r="A1200" s="64"/>
      <c r="B1200" s="220"/>
      <c r="C1200" s="21"/>
      <c r="D1200" s="21"/>
      <c r="E1200" s="64"/>
      <c r="F1200" s="64"/>
      <c r="G1200" s="64"/>
      <c r="H1200" s="64"/>
      <c r="I1200" s="64"/>
      <c r="J1200" s="64"/>
      <c r="K1200" s="64"/>
      <c r="L1200" s="64"/>
      <c r="M1200" s="64"/>
      <c r="N1200" s="64"/>
      <c r="O1200" s="64"/>
      <c r="P1200" s="64"/>
      <c r="Q1200" s="64"/>
      <c r="R1200" s="64"/>
      <c r="S1200" s="64"/>
      <c r="T1200" s="64"/>
      <c r="U1200" s="64"/>
      <c r="V1200" s="64"/>
      <c r="W1200" s="64"/>
      <c r="X1200" s="64"/>
    </row>
    <row r="1201">
      <c r="A1201" s="64"/>
      <c r="B1201" s="220"/>
      <c r="C1201" s="21"/>
      <c r="D1201" s="21"/>
      <c r="E1201" s="64"/>
      <c r="F1201" s="64"/>
      <c r="G1201" s="64"/>
      <c r="H1201" s="64"/>
      <c r="I1201" s="64"/>
      <c r="J1201" s="64"/>
      <c r="K1201" s="64"/>
      <c r="L1201" s="64"/>
      <c r="M1201" s="64"/>
      <c r="N1201" s="64"/>
      <c r="O1201" s="64"/>
      <c r="P1201" s="64"/>
      <c r="Q1201" s="64"/>
      <c r="R1201" s="64"/>
      <c r="S1201" s="64"/>
      <c r="T1201" s="64"/>
      <c r="U1201" s="64"/>
      <c r="V1201" s="64"/>
      <c r="W1201" s="64"/>
      <c r="X1201" s="64"/>
    </row>
    <row r="1202">
      <c r="A1202" s="64"/>
      <c r="B1202" s="220"/>
      <c r="C1202" s="21"/>
      <c r="D1202" s="21"/>
      <c r="E1202" s="64"/>
      <c r="F1202" s="64"/>
      <c r="G1202" s="64"/>
      <c r="H1202" s="64"/>
      <c r="I1202" s="64"/>
      <c r="J1202" s="64"/>
      <c r="K1202" s="64"/>
      <c r="L1202" s="64"/>
      <c r="M1202" s="64"/>
      <c r="N1202" s="64"/>
      <c r="O1202" s="64"/>
      <c r="P1202" s="64"/>
      <c r="Q1202" s="64"/>
      <c r="R1202" s="64"/>
      <c r="S1202" s="64"/>
      <c r="T1202" s="64"/>
      <c r="U1202" s="64"/>
      <c r="V1202" s="64"/>
      <c r="W1202" s="64"/>
      <c r="X1202" s="64"/>
    </row>
    <row r="1203">
      <c r="A1203" s="64"/>
      <c r="B1203" s="220"/>
      <c r="C1203" s="21"/>
      <c r="D1203" s="21"/>
      <c r="E1203" s="64"/>
      <c r="F1203" s="64"/>
      <c r="G1203" s="64"/>
      <c r="H1203" s="64"/>
      <c r="I1203" s="64"/>
      <c r="J1203" s="64"/>
      <c r="K1203" s="64"/>
      <c r="L1203" s="64"/>
      <c r="M1203" s="64"/>
      <c r="N1203" s="64"/>
      <c r="O1203" s="64"/>
      <c r="P1203" s="64"/>
      <c r="Q1203" s="64"/>
      <c r="R1203" s="64"/>
      <c r="S1203" s="64"/>
      <c r="T1203" s="64"/>
      <c r="U1203" s="64"/>
      <c r="V1203" s="64"/>
      <c r="W1203" s="64"/>
      <c r="X1203" s="64"/>
    </row>
    <row r="1204">
      <c r="A1204" s="64"/>
      <c r="B1204" s="220"/>
      <c r="C1204" s="21"/>
      <c r="D1204" s="21"/>
      <c r="E1204" s="64"/>
      <c r="F1204" s="64"/>
      <c r="G1204" s="64"/>
      <c r="H1204" s="64"/>
      <c r="I1204" s="64"/>
      <c r="J1204" s="64"/>
      <c r="K1204" s="64"/>
      <c r="L1204" s="64"/>
      <c r="M1204" s="64"/>
      <c r="N1204" s="64"/>
      <c r="O1204" s="64"/>
      <c r="P1204" s="64"/>
      <c r="Q1204" s="64"/>
      <c r="R1204" s="64"/>
      <c r="S1204" s="64"/>
      <c r="T1204" s="64"/>
      <c r="U1204" s="64"/>
      <c r="V1204" s="64"/>
      <c r="W1204" s="64"/>
      <c r="X1204" s="64"/>
    </row>
    <row r="1205">
      <c r="A1205" s="64"/>
      <c r="B1205" s="220"/>
      <c r="C1205" s="21"/>
      <c r="D1205" s="21"/>
      <c r="E1205" s="64"/>
      <c r="F1205" s="64"/>
      <c r="G1205" s="64"/>
      <c r="H1205" s="64"/>
      <c r="I1205" s="64"/>
      <c r="J1205" s="64"/>
      <c r="K1205" s="64"/>
      <c r="L1205" s="64"/>
      <c r="M1205" s="64"/>
      <c r="N1205" s="64"/>
      <c r="O1205" s="64"/>
      <c r="P1205" s="64"/>
      <c r="Q1205" s="64"/>
      <c r="R1205" s="64"/>
      <c r="S1205" s="64"/>
      <c r="T1205" s="64"/>
      <c r="U1205" s="64"/>
      <c r="V1205" s="64"/>
      <c r="W1205" s="64"/>
      <c r="X1205" s="64"/>
    </row>
    <row r="1206">
      <c r="A1206" s="64"/>
      <c r="B1206" s="220"/>
      <c r="C1206" s="21"/>
      <c r="D1206" s="21"/>
      <c r="E1206" s="64"/>
      <c r="F1206" s="64"/>
      <c r="G1206" s="64"/>
      <c r="H1206" s="64"/>
      <c r="I1206" s="64"/>
      <c r="J1206" s="64"/>
      <c r="K1206" s="64"/>
      <c r="L1206" s="64"/>
      <c r="M1206" s="64"/>
      <c r="N1206" s="64"/>
      <c r="O1206" s="64"/>
      <c r="P1206" s="64"/>
      <c r="Q1206" s="64"/>
      <c r="R1206" s="64"/>
      <c r="S1206" s="64"/>
      <c r="T1206" s="64"/>
      <c r="U1206" s="64"/>
      <c r="V1206" s="64"/>
      <c r="W1206" s="64"/>
      <c r="X1206" s="64"/>
    </row>
    <row r="1207">
      <c r="A1207" s="64"/>
      <c r="B1207" s="220"/>
      <c r="C1207" s="21"/>
      <c r="D1207" s="21"/>
      <c r="E1207" s="64"/>
      <c r="F1207" s="64"/>
      <c r="G1207" s="64"/>
      <c r="H1207" s="64"/>
      <c r="I1207" s="64"/>
      <c r="J1207" s="64"/>
      <c r="K1207" s="64"/>
      <c r="L1207" s="64"/>
      <c r="M1207" s="64"/>
      <c r="N1207" s="64"/>
      <c r="O1207" s="64"/>
      <c r="P1207" s="64"/>
      <c r="Q1207" s="64"/>
      <c r="R1207" s="64"/>
      <c r="S1207" s="64"/>
      <c r="T1207" s="64"/>
      <c r="U1207" s="64"/>
      <c r="V1207" s="64"/>
      <c r="W1207" s="64"/>
      <c r="X1207" s="64"/>
    </row>
    <row r="1208">
      <c r="A1208" s="64"/>
      <c r="B1208" s="220"/>
      <c r="C1208" s="21"/>
      <c r="D1208" s="21"/>
      <c r="E1208" s="64"/>
      <c r="F1208" s="64"/>
      <c r="G1208" s="64"/>
      <c r="H1208" s="64"/>
      <c r="I1208" s="64"/>
      <c r="J1208" s="64"/>
      <c r="K1208" s="64"/>
      <c r="L1208" s="64"/>
      <c r="M1208" s="64"/>
      <c r="N1208" s="64"/>
      <c r="O1208" s="64"/>
      <c r="P1208" s="64"/>
      <c r="Q1208" s="64"/>
      <c r="R1208" s="64"/>
      <c r="S1208" s="64"/>
      <c r="T1208" s="64"/>
      <c r="U1208" s="64"/>
      <c r="V1208" s="64"/>
      <c r="W1208" s="64"/>
      <c r="X1208" s="64"/>
    </row>
    <row r="1209">
      <c r="A1209" s="64"/>
      <c r="B1209" s="220"/>
      <c r="C1209" s="21"/>
      <c r="D1209" s="21"/>
      <c r="E1209" s="64"/>
      <c r="F1209" s="64"/>
      <c r="G1209" s="64"/>
      <c r="H1209" s="64"/>
      <c r="I1209" s="64"/>
      <c r="J1209" s="64"/>
      <c r="K1209" s="64"/>
      <c r="L1209" s="64"/>
      <c r="M1209" s="64"/>
      <c r="N1209" s="64"/>
      <c r="O1209" s="64"/>
      <c r="P1209" s="64"/>
      <c r="Q1209" s="64"/>
      <c r="R1209" s="64"/>
      <c r="S1209" s="64"/>
      <c r="T1209" s="64"/>
      <c r="U1209" s="64"/>
      <c r="V1209" s="64"/>
      <c r="W1209" s="64"/>
      <c r="X1209" s="64"/>
    </row>
    <row r="1210">
      <c r="A1210" s="64"/>
      <c r="B1210" s="220"/>
      <c r="C1210" s="21"/>
      <c r="D1210" s="21"/>
      <c r="E1210" s="64"/>
      <c r="F1210" s="64"/>
      <c r="G1210" s="64"/>
      <c r="H1210" s="64"/>
      <c r="I1210" s="64"/>
      <c r="J1210" s="64"/>
      <c r="K1210" s="64"/>
      <c r="L1210" s="64"/>
      <c r="M1210" s="64"/>
      <c r="N1210" s="64"/>
      <c r="O1210" s="64"/>
      <c r="P1210" s="64"/>
      <c r="Q1210" s="64"/>
      <c r="R1210" s="64"/>
      <c r="S1210" s="64"/>
      <c r="T1210" s="64"/>
      <c r="U1210" s="64"/>
      <c r="V1210" s="64"/>
      <c r="W1210" s="64"/>
      <c r="X1210" s="64"/>
    </row>
    <row r="1211">
      <c r="A1211" s="64"/>
      <c r="B1211" s="220"/>
      <c r="C1211" s="21"/>
      <c r="D1211" s="21"/>
      <c r="E1211" s="64"/>
      <c r="F1211" s="64"/>
      <c r="G1211" s="64"/>
      <c r="H1211" s="64"/>
      <c r="I1211" s="64"/>
      <c r="J1211" s="64"/>
      <c r="K1211" s="64"/>
      <c r="L1211" s="64"/>
      <c r="M1211" s="64"/>
      <c r="N1211" s="64"/>
      <c r="O1211" s="64"/>
      <c r="P1211" s="64"/>
      <c r="Q1211" s="64"/>
      <c r="R1211" s="64"/>
      <c r="S1211" s="64"/>
      <c r="T1211" s="64"/>
      <c r="U1211" s="64"/>
      <c r="V1211" s="64"/>
      <c r="W1211" s="64"/>
      <c r="X1211" s="64"/>
    </row>
    <row r="1212">
      <c r="A1212" s="64"/>
      <c r="B1212" s="220"/>
      <c r="C1212" s="21"/>
      <c r="D1212" s="21"/>
      <c r="E1212" s="64"/>
      <c r="F1212" s="64"/>
      <c r="G1212" s="64"/>
      <c r="H1212" s="64"/>
      <c r="I1212" s="64"/>
      <c r="J1212" s="64"/>
      <c r="K1212" s="64"/>
      <c r="L1212" s="64"/>
      <c r="M1212" s="64"/>
      <c r="N1212" s="64"/>
      <c r="O1212" s="64"/>
      <c r="P1212" s="64"/>
      <c r="Q1212" s="64"/>
      <c r="R1212" s="64"/>
      <c r="S1212" s="64"/>
      <c r="T1212" s="64"/>
      <c r="U1212" s="64"/>
      <c r="V1212" s="64"/>
      <c r="W1212" s="64"/>
      <c r="X1212" s="64"/>
    </row>
    <row r="1213">
      <c r="A1213" s="64"/>
      <c r="B1213" s="220"/>
      <c r="C1213" s="21"/>
      <c r="D1213" s="21"/>
      <c r="E1213" s="64"/>
      <c r="F1213" s="64"/>
      <c r="G1213" s="64"/>
      <c r="H1213" s="64"/>
      <c r="I1213" s="64"/>
      <c r="J1213" s="64"/>
      <c r="K1213" s="64"/>
      <c r="L1213" s="64"/>
      <c r="M1213" s="64"/>
      <c r="N1213" s="64"/>
      <c r="O1213" s="64"/>
      <c r="P1213" s="64"/>
      <c r="Q1213" s="64"/>
      <c r="R1213" s="64"/>
      <c r="S1213" s="64"/>
      <c r="T1213" s="64"/>
      <c r="U1213" s="64"/>
      <c r="V1213" s="64"/>
      <c r="W1213" s="64"/>
      <c r="X1213" s="64"/>
    </row>
    <row r="1214">
      <c r="A1214" s="64"/>
      <c r="B1214" s="220"/>
      <c r="C1214" s="21"/>
      <c r="D1214" s="21"/>
      <c r="E1214" s="64"/>
      <c r="F1214" s="64"/>
      <c r="G1214" s="64"/>
      <c r="H1214" s="64"/>
      <c r="I1214" s="64"/>
      <c r="J1214" s="64"/>
      <c r="K1214" s="64"/>
      <c r="L1214" s="64"/>
      <c r="M1214" s="64"/>
      <c r="N1214" s="64"/>
      <c r="O1214" s="64"/>
      <c r="P1214" s="64"/>
      <c r="Q1214" s="64"/>
      <c r="R1214" s="64"/>
      <c r="S1214" s="64"/>
      <c r="T1214" s="64"/>
      <c r="U1214" s="64"/>
      <c r="V1214" s="64"/>
      <c r="W1214" s="64"/>
      <c r="X1214" s="64"/>
    </row>
    <row r="1215">
      <c r="A1215" s="64"/>
      <c r="B1215" s="220"/>
      <c r="C1215" s="21"/>
      <c r="D1215" s="21"/>
      <c r="E1215" s="64"/>
      <c r="F1215" s="64"/>
      <c r="G1215" s="64"/>
      <c r="H1215" s="64"/>
      <c r="I1215" s="64"/>
      <c r="J1215" s="64"/>
      <c r="K1215" s="64"/>
      <c r="L1215" s="64"/>
      <c r="M1215" s="64"/>
      <c r="N1215" s="64"/>
      <c r="O1215" s="64"/>
      <c r="P1215" s="64"/>
      <c r="Q1215" s="64"/>
      <c r="R1215" s="64"/>
      <c r="S1215" s="64"/>
      <c r="T1215" s="64"/>
      <c r="U1215" s="64"/>
      <c r="V1215" s="64"/>
      <c r="W1215" s="64"/>
      <c r="X1215" s="64"/>
    </row>
    <row r="1216">
      <c r="A1216" s="64"/>
      <c r="B1216" s="220"/>
      <c r="C1216" s="21"/>
      <c r="D1216" s="21"/>
      <c r="E1216" s="64"/>
      <c r="F1216" s="64"/>
      <c r="G1216" s="64"/>
      <c r="H1216" s="64"/>
      <c r="I1216" s="64"/>
      <c r="J1216" s="64"/>
      <c r="K1216" s="64"/>
      <c r="L1216" s="64"/>
      <c r="M1216" s="64"/>
      <c r="N1216" s="64"/>
      <c r="O1216" s="64"/>
      <c r="P1216" s="64"/>
      <c r="Q1216" s="64"/>
      <c r="R1216" s="64"/>
      <c r="S1216" s="64"/>
      <c r="T1216" s="64"/>
      <c r="U1216" s="64"/>
      <c r="V1216" s="64"/>
      <c r="W1216" s="64"/>
      <c r="X1216" s="64"/>
    </row>
    <row r="1217">
      <c r="A1217" s="64"/>
      <c r="B1217" s="220"/>
      <c r="C1217" s="21"/>
      <c r="D1217" s="21"/>
      <c r="E1217" s="64"/>
      <c r="F1217" s="64"/>
      <c r="G1217" s="64"/>
      <c r="H1217" s="64"/>
      <c r="I1217" s="64"/>
      <c r="J1217" s="64"/>
      <c r="K1217" s="64"/>
      <c r="L1217" s="64"/>
      <c r="M1217" s="64"/>
      <c r="N1217" s="64"/>
      <c r="O1217" s="64"/>
      <c r="P1217" s="64"/>
      <c r="Q1217" s="64"/>
      <c r="R1217" s="64"/>
      <c r="S1217" s="64"/>
      <c r="T1217" s="64"/>
      <c r="U1217" s="64"/>
      <c r="V1217" s="64"/>
      <c r="W1217" s="64"/>
      <c r="X1217" s="64"/>
    </row>
    <row r="1218">
      <c r="A1218" s="64"/>
      <c r="B1218" s="220"/>
      <c r="C1218" s="21"/>
      <c r="D1218" s="21"/>
      <c r="E1218" s="64"/>
      <c r="F1218" s="64"/>
      <c r="G1218" s="64"/>
      <c r="H1218" s="64"/>
      <c r="I1218" s="64"/>
      <c r="J1218" s="64"/>
      <c r="K1218" s="64"/>
      <c r="L1218" s="64"/>
      <c r="M1218" s="64"/>
      <c r="N1218" s="64"/>
      <c r="O1218" s="64"/>
      <c r="P1218" s="64"/>
      <c r="Q1218" s="64"/>
      <c r="R1218" s="64"/>
      <c r="S1218" s="64"/>
      <c r="T1218" s="64"/>
      <c r="U1218" s="64"/>
      <c r="V1218" s="64"/>
      <c r="W1218" s="64"/>
      <c r="X1218" s="64"/>
    </row>
    <row r="1219">
      <c r="A1219" s="64"/>
      <c r="B1219" s="220"/>
      <c r="C1219" s="21"/>
      <c r="D1219" s="21"/>
      <c r="E1219" s="64"/>
      <c r="F1219" s="64"/>
      <c r="G1219" s="64"/>
      <c r="H1219" s="64"/>
      <c r="I1219" s="64"/>
      <c r="J1219" s="64"/>
      <c r="K1219" s="64"/>
      <c r="L1219" s="64"/>
      <c r="M1219" s="64"/>
      <c r="N1219" s="64"/>
      <c r="O1219" s="64"/>
      <c r="P1219" s="64"/>
      <c r="Q1219" s="64"/>
      <c r="R1219" s="64"/>
      <c r="S1219" s="64"/>
      <c r="T1219" s="64"/>
      <c r="U1219" s="64"/>
      <c r="V1219" s="64"/>
      <c r="W1219" s="64"/>
      <c r="X1219" s="64"/>
    </row>
    <row r="1220">
      <c r="A1220" s="64"/>
      <c r="B1220" s="220"/>
      <c r="C1220" s="21"/>
      <c r="D1220" s="21"/>
      <c r="E1220" s="64"/>
      <c r="F1220" s="64"/>
      <c r="G1220" s="64"/>
      <c r="H1220" s="64"/>
      <c r="I1220" s="64"/>
      <c r="J1220" s="64"/>
      <c r="K1220" s="64"/>
      <c r="L1220" s="64"/>
      <c r="M1220" s="64"/>
      <c r="N1220" s="64"/>
      <c r="O1220" s="64"/>
      <c r="P1220" s="64"/>
      <c r="Q1220" s="64"/>
      <c r="R1220" s="64"/>
      <c r="S1220" s="64"/>
      <c r="T1220" s="64"/>
      <c r="U1220" s="64"/>
      <c r="V1220" s="64"/>
      <c r="W1220" s="64"/>
      <c r="X1220" s="64"/>
    </row>
    <row r="1221">
      <c r="A1221" s="64"/>
      <c r="B1221" s="220"/>
      <c r="C1221" s="21"/>
      <c r="D1221" s="21"/>
      <c r="E1221" s="64"/>
      <c r="F1221" s="64"/>
      <c r="G1221" s="64"/>
      <c r="H1221" s="64"/>
      <c r="I1221" s="64"/>
      <c r="J1221" s="64"/>
      <c r="K1221" s="64"/>
      <c r="L1221" s="64"/>
      <c r="M1221" s="64"/>
      <c r="N1221" s="64"/>
      <c r="O1221" s="64"/>
      <c r="P1221" s="64"/>
      <c r="Q1221" s="64"/>
      <c r="R1221" s="64"/>
      <c r="S1221" s="64"/>
      <c r="T1221" s="64"/>
      <c r="U1221" s="64"/>
      <c r="V1221" s="64"/>
      <c r="W1221" s="64"/>
      <c r="X1221" s="64"/>
    </row>
    <row r="1222">
      <c r="A1222" s="64"/>
      <c r="B1222" s="220"/>
      <c r="C1222" s="21"/>
      <c r="D1222" s="21"/>
      <c r="E1222" s="64"/>
      <c r="F1222" s="64"/>
      <c r="G1222" s="64"/>
      <c r="H1222" s="64"/>
      <c r="I1222" s="64"/>
      <c r="J1222" s="64"/>
      <c r="K1222" s="64"/>
      <c r="L1222" s="64"/>
      <c r="M1222" s="64"/>
      <c r="N1222" s="64"/>
      <c r="O1222" s="64"/>
      <c r="P1222" s="64"/>
      <c r="Q1222" s="64"/>
      <c r="R1222" s="64"/>
      <c r="S1222" s="64"/>
      <c r="T1222" s="64"/>
      <c r="U1222" s="64"/>
      <c r="V1222" s="64"/>
      <c r="W1222" s="64"/>
      <c r="X1222" s="64"/>
    </row>
    <row r="1223">
      <c r="A1223" s="64"/>
      <c r="B1223" s="220"/>
      <c r="C1223" s="21"/>
      <c r="D1223" s="21"/>
      <c r="E1223" s="64"/>
      <c r="F1223" s="64"/>
      <c r="G1223" s="64"/>
      <c r="H1223" s="64"/>
      <c r="I1223" s="64"/>
      <c r="J1223" s="64"/>
      <c r="K1223" s="64"/>
      <c r="L1223" s="64"/>
      <c r="M1223" s="64"/>
      <c r="N1223" s="64"/>
      <c r="O1223" s="64"/>
      <c r="P1223" s="64"/>
      <c r="Q1223" s="64"/>
      <c r="R1223" s="64"/>
      <c r="S1223" s="64"/>
      <c r="T1223" s="64"/>
      <c r="U1223" s="64"/>
      <c r="V1223" s="64"/>
      <c r="W1223" s="64"/>
      <c r="X1223" s="64"/>
    </row>
    <row r="1224">
      <c r="A1224" s="64"/>
      <c r="B1224" s="220"/>
      <c r="C1224" s="21"/>
      <c r="D1224" s="21"/>
      <c r="E1224" s="64"/>
      <c r="F1224" s="64"/>
      <c r="G1224" s="64"/>
      <c r="H1224" s="64"/>
      <c r="I1224" s="64"/>
      <c r="J1224" s="64"/>
      <c r="K1224" s="64"/>
      <c r="L1224" s="64"/>
      <c r="M1224" s="64"/>
      <c r="N1224" s="64"/>
      <c r="O1224" s="64"/>
      <c r="P1224" s="64"/>
      <c r="Q1224" s="64"/>
      <c r="R1224" s="64"/>
      <c r="S1224" s="64"/>
      <c r="T1224" s="64"/>
      <c r="U1224" s="64"/>
      <c r="V1224" s="64"/>
      <c r="W1224" s="64"/>
      <c r="X1224" s="64"/>
    </row>
    <row r="1225">
      <c r="A1225" s="64"/>
      <c r="B1225" s="220"/>
      <c r="C1225" s="21"/>
      <c r="D1225" s="21"/>
      <c r="E1225" s="64"/>
      <c r="F1225" s="64"/>
      <c r="G1225" s="64"/>
      <c r="H1225" s="64"/>
      <c r="I1225" s="64"/>
      <c r="J1225" s="64"/>
      <c r="K1225" s="64"/>
      <c r="L1225" s="64"/>
      <c r="M1225" s="64"/>
      <c r="N1225" s="64"/>
      <c r="O1225" s="64"/>
      <c r="P1225" s="64"/>
      <c r="Q1225" s="64"/>
      <c r="R1225" s="64"/>
      <c r="S1225" s="64"/>
      <c r="T1225" s="64"/>
      <c r="U1225" s="64"/>
      <c r="V1225" s="64"/>
      <c r="W1225" s="64"/>
      <c r="X1225" s="64"/>
    </row>
    <row r="1226">
      <c r="A1226" s="64"/>
      <c r="B1226" s="220"/>
      <c r="C1226" s="21"/>
      <c r="D1226" s="21"/>
      <c r="E1226" s="64"/>
      <c r="F1226" s="64"/>
      <c r="G1226" s="64"/>
      <c r="H1226" s="64"/>
      <c r="I1226" s="64"/>
      <c r="J1226" s="64"/>
      <c r="K1226" s="64"/>
      <c r="L1226" s="64"/>
      <c r="M1226" s="64"/>
      <c r="N1226" s="64"/>
      <c r="O1226" s="64"/>
      <c r="P1226" s="64"/>
      <c r="Q1226" s="64"/>
      <c r="R1226" s="64"/>
      <c r="S1226" s="64"/>
      <c r="T1226" s="64"/>
      <c r="U1226" s="64"/>
      <c r="V1226" s="64"/>
      <c r="W1226" s="64"/>
      <c r="X1226" s="64"/>
    </row>
    <row r="1227">
      <c r="A1227" s="64"/>
      <c r="B1227" s="220"/>
      <c r="C1227" s="21"/>
      <c r="D1227" s="21"/>
      <c r="E1227" s="64"/>
      <c r="F1227" s="64"/>
      <c r="G1227" s="64"/>
      <c r="H1227" s="64"/>
      <c r="I1227" s="64"/>
      <c r="J1227" s="64"/>
      <c r="K1227" s="64"/>
      <c r="L1227" s="64"/>
      <c r="M1227" s="64"/>
      <c r="N1227" s="64"/>
      <c r="O1227" s="64"/>
      <c r="P1227" s="64"/>
      <c r="Q1227" s="64"/>
      <c r="R1227" s="64"/>
      <c r="S1227" s="64"/>
      <c r="T1227" s="64"/>
      <c r="U1227" s="64"/>
      <c r="V1227" s="64"/>
      <c r="W1227" s="64"/>
      <c r="X1227" s="64"/>
    </row>
    <row r="1228">
      <c r="A1228" s="64"/>
      <c r="B1228" s="220"/>
      <c r="C1228" s="21"/>
      <c r="D1228" s="21"/>
      <c r="E1228" s="64"/>
      <c r="F1228" s="64"/>
      <c r="G1228" s="64"/>
      <c r="H1228" s="64"/>
      <c r="I1228" s="64"/>
      <c r="J1228" s="64"/>
      <c r="K1228" s="64"/>
      <c r="L1228" s="64"/>
      <c r="M1228" s="64"/>
      <c r="N1228" s="64"/>
      <c r="O1228" s="64"/>
      <c r="P1228" s="64"/>
      <c r="Q1228" s="64"/>
      <c r="R1228" s="64"/>
      <c r="S1228" s="64"/>
      <c r="T1228" s="64"/>
      <c r="U1228" s="64"/>
      <c r="V1228" s="64"/>
      <c r="W1228" s="64"/>
      <c r="X1228" s="64"/>
    </row>
    <row r="1229">
      <c r="A1229" s="64"/>
      <c r="B1229" s="220"/>
      <c r="C1229" s="21"/>
      <c r="D1229" s="21"/>
      <c r="E1229" s="64"/>
      <c r="F1229" s="64"/>
      <c r="G1229" s="64"/>
      <c r="H1229" s="64"/>
      <c r="I1229" s="64"/>
      <c r="J1229" s="64"/>
      <c r="K1229" s="64"/>
      <c r="L1229" s="64"/>
      <c r="M1229" s="64"/>
      <c r="N1229" s="64"/>
      <c r="O1229" s="64"/>
      <c r="P1229" s="64"/>
      <c r="Q1229" s="64"/>
      <c r="R1229" s="64"/>
      <c r="S1229" s="64"/>
      <c r="T1229" s="64"/>
      <c r="U1229" s="64"/>
      <c r="V1229" s="64"/>
      <c r="W1229" s="64"/>
      <c r="X1229" s="64"/>
    </row>
    <row r="1230">
      <c r="A1230" s="64"/>
      <c r="B1230" s="220"/>
      <c r="C1230" s="21"/>
      <c r="D1230" s="21"/>
      <c r="E1230" s="64"/>
      <c r="F1230" s="64"/>
      <c r="G1230" s="64"/>
      <c r="H1230" s="64"/>
      <c r="I1230" s="64"/>
      <c r="J1230" s="64"/>
      <c r="K1230" s="64"/>
      <c r="L1230" s="64"/>
      <c r="M1230" s="64"/>
      <c r="N1230" s="64"/>
      <c r="O1230" s="64"/>
      <c r="P1230" s="64"/>
      <c r="Q1230" s="64"/>
      <c r="R1230" s="64"/>
      <c r="S1230" s="64"/>
      <c r="T1230" s="64"/>
      <c r="U1230" s="64"/>
      <c r="V1230" s="64"/>
      <c r="W1230" s="64"/>
      <c r="X1230" s="64"/>
    </row>
    <row r="1231">
      <c r="A1231" s="64"/>
      <c r="B1231" s="220"/>
      <c r="C1231" s="21"/>
      <c r="D1231" s="21"/>
      <c r="E1231" s="64"/>
      <c r="F1231" s="64"/>
      <c r="G1231" s="64"/>
      <c r="H1231" s="64"/>
      <c r="I1231" s="64"/>
      <c r="J1231" s="64"/>
      <c r="K1231" s="64"/>
      <c r="L1231" s="64"/>
      <c r="M1231" s="64"/>
      <c r="N1231" s="64"/>
      <c r="O1231" s="64"/>
      <c r="P1231" s="64"/>
      <c r="Q1231" s="64"/>
      <c r="R1231" s="64"/>
      <c r="S1231" s="64"/>
      <c r="T1231" s="64"/>
      <c r="U1231" s="64"/>
      <c r="V1231" s="64"/>
      <c r="W1231" s="64"/>
      <c r="X1231" s="64"/>
    </row>
    <row r="1232">
      <c r="A1232" s="64"/>
      <c r="B1232" s="220"/>
      <c r="C1232" s="21"/>
      <c r="D1232" s="21"/>
      <c r="E1232" s="64"/>
      <c r="F1232" s="64"/>
      <c r="G1232" s="64"/>
      <c r="H1232" s="64"/>
      <c r="I1232" s="64"/>
      <c r="J1232" s="64"/>
      <c r="K1232" s="64"/>
      <c r="L1232" s="64"/>
      <c r="M1232" s="64"/>
      <c r="N1232" s="64"/>
      <c r="O1232" s="64"/>
      <c r="P1232" s="64"/>
      <c r="Q1232" s="64"/>
      <c r="R1232" s="64"/>
      <c r="S1232" s="64"/>
      <c r="T1232" s="64"/>
      <c r="U1232" s="64"/>
      <c r="V1232" s="64"/>
      <c r="W1232" s="64"/>
      <c r="X1232" s="64"/>
    </row>
    <row r="1233">
      <c r="A1233" s="64"/>
      <c r="B1233" s="220"/>
      <c r="C1233" s="21"/>
      <c r="D1233" s="21"/>
      <c r="E1233" s="64"/>
      <c r="F1233" s="64"/>
      <c r="G1233" s="64"/>
      <c r="H1233" s="64"/>
      <c r="I1233" s="64"/>
      <c r="J1233" s="64"/>
      <c r="K1233" s="64"/>
      <c r="L1233" s="64"/>
      <c r="M1233" s="64"/>
      <c r="N1233" s="64"/>
      <c r="O1233" s="64"/>
      <c r="P1233" s="64"/>
      <c r="Q1233" s="64"/>
      <c r="R1233" s="64"/>
      <c r="S1233" s="64"/>
      <c r="T1233" s="64"/>
      <c r="U1233" s="64"/>
      <c r="V1233" s="64"/>
      <c r="W1233" s="64"/>
      <c r="X1233" s="64"/>
    </row>
    <row r="1234">
      <c r="A1234" s="64"/>
      <c r="B1234" s="220"/>
      <c r="C1234" s="21"/>
      <c r="D1234" s="21"/>
      <c r="E1234" s="64"/>
      <c r="F1234" s="64"/>
      <c r="G1234" s="64"/>
      <c r="H1234" s="64"/>
      <c r="I1234" s="64"/>
      <c r="J1234" s="64"/>
      <c r="K1234" s="64"/>
      <c r="L1234" s="64"/>
      <c r="M1234" s="64"/>
      <c r="N1234" s="64"/>
      <c r="O1234" s="64"/>
      <c r="P1234" s="64"/>
      <c r="Q1234" s="64"/>
      <c r="R1234" s="64"/>
      <c r="S1234" s="64"/>
      <c r="T1234" s="64"/>
      <c r="U1234" s="64"/>
      <c r="V1234" s="64"/>
      <c r="W1234" s="64"/>
      <c r="X1234" s="64"/>
    </row>
    <row r="1235">
      <c r="A1235" s="64"/>
      <c r="B1235" s="220"/>
      <c r="C1235" s="21"/>
      <c r="D1235" s="21"/>
      <c r="E1235" s="64"/>
      <c r="F1235" s="64"/>
      <c r="G1235" s="64"/>
      <c r="H1235" s="64"/>
      <c r="I1235" s="64"/>
      <c r="J1235" s="64"/>
      <c r="K1235" s="64"/>
      <c r="L1235" s="64"/>
      <c r="M1235" s="64"/>
      <c r="N1235" s="64"/>
      <c r="O1235" s="64"/>
      <c r="P1235" s="64"/>
      <c r="Q1235" s="64"/>
      <c r="R1235" s="64"/>
      <c r="S1235" s="64"/>
      <c r="T1235" s="64"/>
      <c r="U1235" s="64"/>
      <c r="V1235" s="64"/>
      <c r="W1235" s="64"/>
      <c r="X1235" s="64"/>
    </row>
    <row r="1236">
      <c r="A1236" s="64"/>
      <c r="B1236" s="220"/>
      <c r="C1236" s="21"/>
      <c r="D1236" s="21"/>
      <c r="E1236" s="64"/>
      <c r="F1236" s="64"/>
      <c r="G1236" s="64"/>
      <c r="H1236" s="64"/>
      <c r="I1236" s="64"/>
      <c r="J1236" s="64"/>
      <c r="K1236" s="64"/>
      <c r="L1236" s="64"/>
      <c r="M1236" s="64"/>
      <c r="N1236" s="64"/>
      <c r="O1236" s="64"/>
      <c r="P1236" s="64"/>
      <c r="Q1236" s="64"/>
      <c r="R1236" s="64"/>
      <c r="S1236" s="64"/>
      <c r="T1236" s="64"/>
      <c r="U1236" s="64"/>
      <c r="V1236" s="64"/>
      <c r="W1236" s="64"/>
      <c r="X1236" s="64"/>
    </row>
    <row r="1237">
      <c r="A1237" s="64"/>
      <c r="B1237" s="220"/>
      <c r="C1237" s="21"/>
      <c r="D1237" s="21"/>
      <c r="E1237" s="64"/>
      <c r="F1237" s="64"/>
      <c r="G1237" s="64"/>
      <c r="H1237" s="64"/>
      <c r="I1237" s="64"/>
      <c r="J1237" s="64"/>
      <c r="K1237" s="64"/>
      <c r="L1237" s="64"/>
      <c r="M1237" s="64"/>
      <c r="N1237" s="64"/>
      <c r="O1237" s="64"/>
      <c r="P1237" s="64"/>
      <c r="Q1237" s="64"/>
      <c r="R1237" s="64"/>
      <c r="S1237" s="64"/>
      <c r="T1237" s="64"/>
      <c r="U1237" s="64"/>
      <c r="V1237" s="64"/>
      <c r="W1237" s="64"/>
      <c r="X1237" s="64"/>
    </row>
    <row r="1238">
      <c r="A1238" s="64"/>
      <c r="B1238" s="220"/>
      <c r="C1238" s="21"/>
      <c r="D1238" s="21"/>
      <c r="E1238" s="64"/>
      <c r="F1238" s="64"/>
      <c r="G1238" s="64"/>
      <c r="H1238" s="64"/>
      <c r="I1238" s="64"/>
      <c r="J1238" s="64"/>
      <c r="K1238" s="64"/>
      <c r="L1238" s="64"/>
      <c r="M1238" s="64"/>
      <c r="N1238" s="64"/>
      <c r="O1238" s="64"/>
      <c r="P1238" s="64"/>
      <c r="Q1238" s="64"/>
      <c r="R1238" s="64"/>
      <c r="S1238" s="64"/>
      <c r="T1238" s="64"/>
      <c r="U1238" s="64"/>
      <c r="V1238" s="64"/>
      <c r="W1238" s="64"/>
      <c r="X1238" s="64"/>
    </row>
    <row r="1239">
      <c r="A1239" s="64"/>
      <c r="B1239" s="220"/>
      <c r="C1239" s="21"/>
      <c r="D1239" s="21"/>
      <c r="E1239" s="64"/>
      <c r="F1239" s="64"/>
      <c r="G1239" s="64"/>
      <c r="H1239" s="64"/>
      <c r="I1239" s="64"/>
      <c r="J1239" s="64"/>
      <c r="K1239" s="64"/>
      <c r="L1239" s="64"/>
      <c r="M1239" s="64"/>
      <c r="N1239" s="64"/>
      <c r="O1239" s="64"/>
      <c r="P1239" s="64"/>
      <c r="Q1239" s="64"/>
      <c r="R1239" s="64"/>
      <c r="S1239" s="64"/>
      <c r="T1239" s="64"/>
      <c r="U1239" s="64"/>
      <c r="V1239" s="64"/>
      <c r="W1239" s="64"/>
      <c r="X1239" s="64"/>
    </row>
    <row r="1240">
      <c r="A1240" s="64"/>
      <c r="B1240" s="220"/>
      <c r="C1240" s="21"/>
      <c r="D1240" s="21"/>
      <c r="E1240" s="64"/>
      <c r="F1240" s="64"/>
      <c r="G1240" s="64"/>
      <c r="H1240" s="64"/>
      <c r="I1240" s="64"/>
      <c r="J1240" s="64"/>
      <c r="K1240" s="64"/>
      <c r="L1240" s="64"/>
      <c r="M1240" s="64"/>
      <c r="N1240" s="64"/>
      <c r="O1240" s="64"/>
      <c r="P1240" s="64"/>
      <c r="Q1240" s="64"/>
      <c r="R1240" s="64"/>
      <c r="S1240" s="64"/>
      <c r="T1240" s="64"/>
      <c r="U1240" s="64"/>
      <c r="V1240" s="64"/>
      <c r="W1240" s="64"/>
      <c r="X1240" s="64"/>
    </row>
    <row r="1241">
      <c r="A1241" s="64"/>
      <c r="B1241" s="220"/>
      <c r="C1241" s="21"/>
      <c r="D1241" s="21"/>
      <c r="E1241" s="64"/>
      <c r="F1241" s="64"/>
      <c r="G1241" s="64"/>
      <c r="H1241" s="64"/>
      <c r="I1241" s="64"/>
      <c r="J1241" s="64"/>
      <c r="K1241" s="64"/>
      <c r="L1241" s="64"/>
      <c r="M1241" s="64"/>
      <c r="N1241" s="64"/>
      <c r="O1241" s="64"/>
      <c r="P1241" s="64"/>
      <c r="Q1241" s="64"/>
      <c r="R1241" s="64"/>
      <c r="S1241" s="64"/>
      <c r="T1241" s="64"/>
      <c r="U1241" s="64"/>
      <c r="V1241" s="64"/>
      <c r="W1241" s="64"/>
      <c r="X1241" s="64"/>
    </row>
    <row r="1242">
      <c r="A1242" s="64"/>
      <c r="B1242" s="220"/>
      <c r="C1242" s="21"/>
      <c r="D1242" s="21"/>
      <c r="E1242" s="64"/>
      <c r="F1242" s="64"/>
      <c r="G1242" s="64"/>
      <c r="H1242" s="64"/>
      <c r="I1242" s="64"/>
      <c r="J1242" s="64"/>
      <c r="K1242" s="64"/>
      <c r="L1242" s="64"/>
      <c r="M1242" s="64"/>
      <c r="N1242" s="64"/>
      <c r="O1242" s="64"/>
      <c r="P1242" s="64"/>
      <c r="Q1242" s="64"/>
      <c r="R1242" s="64"/>
      <c r="S1242" s="64"/>
      <c r="T1242" s="64"/>
      <c r="U1242" s="64"/>
      <c r="V1242" s="64"/>
      <c r="W1242" s="64"/>
      <c r="X1242" s="64"/>
    </row>
    <row r="1243">
      <c r="A1243" s="64"/>
      <c r="B1243" s="220"/>
      <c r="C1243" s="21"/>
      <c r="D1243" s="21"/>
      <c r="E1243" s="64"/>
      <c r="F1243" s="64"/>
      <c r="G1243" s="64"/>
      <c r="H1243" s="64"/>
      <c r="I1243" s="64"/>
      <c r="J1243" s="64"/>
      <c r="K1243" s="64"/>
      <c r="L1243" s="64"/>
      <c r="M1243" s="64"/>
      <c r="N1243" s="64"/>
      <c r="O1243" s="64"/>
      <c r="P1243" s="64"/>
      <c r="Q1243" s="64"/>
      <c r="R1243" s="64"/>
      <c r="S1243" s="64"/>
      <c r="T1243" s="64"/>
      <c r="U1243" s="64"/>
      <c r="V1243" s="64"/>
      <c r="W1243" s="64"/>
      <c r="X1243" s="64"/>
    </row>
    <row r="1244">
      <c r="A1244" s="64"/>
      <c r="B1244" s="220"/>
      <c r="C1244" s="21"/>
      <c r="D1244" s="21"/>
      <c r="E1244" s="64"/>
      <c r="F1244" s="64"/>
      <c r="G1244" s="64"/>
      <c r="H1244" s="64"/>
      <c r="I1244" s="64"/>
      <c r="J1244" s="64"/>
      <c r="K1244" s="64"/>
      <c r="L1244" s="64"/>
      <c r="M1244" s="64"/>
      <c r="N1244" s="64"/>
      <c r="O1244" s="64"/>
      <c r="P1244" s="64"/>
      <c r="Q1244" s="64"/>
      <c r="R1244" s="64"/>
      <c r="S1244" s="64"/>
      <c r="T1244" s="64"/>
      <c r="U1244" s="64"/>
      <c r="V1244" s="64"/>
      <c r="W1244" s="64"/>
      <c r="X1244" s="64"/>
    </row>
    <row r="1245">
      <c r="A1245" s="64"/>
      <c r="B1245" s="220"/>
      <c r="C1245" s="21"/>
      <c r="D1245" s="21"/>
      <c r="E1245" s="64"/>
      <c r="F1245" s="64"/>
      <c r="G1245" s="64"/>
      <c r="H1245" s="64"/>
      <c r="I1245" s="64"/>
      <c r="J1245" s="64"/>
      <c r="K1245" s="64"/>
      <c r="L1245" s="64"/>
      <c r="M1245" s="64"/>
      <c r="N1245" s="64"/>
      <c r="O1245" s="64"/>
      <c r="P1245" s="64"/>
      <c r="Q1245" s="64"/>
      <c r="R1245" s="64"/>
      <c r="S1245" s="64"/>
      <c r="T1245" s="64"/>
      <c r="U1245" s="64"/>
      <c r="V1245" s="64"/>
      <c r="W1245" s="64"/>
      <c r="X1245" s="64"/>
    </row>
    <row r="1246">
      <c r="A1246" s="64"/>
      <c r="B1246" s="220"/>
      <c r="C1246" s="21"/>
      <c r="D1246" s="21"/>
      <c r="E1246" s="64"/>
      <c r="F1246" s="64"/>
      <c r="G1246" s="64"/>
      <c r="H1246" s="64"/>
      <c r="I1246" s="64"/>
      <c r="J1246" s="64"/>
      <c r="K1246" s="64"/>
      <c r="L1246" s="64"/>
      <c r="M1246" s="64"/>
      <c r="N1246" s="64"/>
      <c r="O1246" s="64"/>
      <c r="P1246" s="64"/>
      <c r="Q1246" s="64"/>
      <c r="R1246" s="64"/>
      <c r="S1246" s="64"/>
      <c r="T1246" s="64"/>
      <c r="U1246" s="64"/>
      <c r="V1246" s="64"/>
      <c r="W1246" s="64"/>
      <c r="X1246" s="64"/>
    </row>
    <row r="1247">
      <c r="A1247" s="64"/>
      <c r="B1247" s="220"/>
      <c r="C1247" s="21"/>
      <c r="D1247" s="21"/>
      <c r="E1247" s="64"/>
      <c r="F1247" s="64"/>
      <c r="G1247" s="64"/>
      <c r="H1247" s="64"/>
      <c r="I1247" s="64"/>
      <c r="J1247" s="64"/>
      <c r="K1247" s="64"/>
      <c r="L1247" s="64"/>
      <c r="M1247" s="64"/>
      <c r="N1247" s="64"/>
      <c r="O1247" s="64"/>
      <c r="P1247" s="64"/>
      <c r="Q1247" s="64"/>
      <c r="R1247" s="64"/>
      <c r="S1247" s="64"/>
      <c r="T1247" s="64"/>
      <c r="U1247" s="64"/>
      <c r="V1247" s="64"/>
      <c r="W1247" s="64"/>
      <c r="X1247" s="64"/>
    </row>
    <row r="1248">
      <c r="A1248" s="64"/>
      <c r="B1248" s="220"/>
      <c r="C1248" s="21"/>
      <c r="D1248" s="21"/>
      <c r="E1248" s="64"/>
      <c r="F1248" s="64"/>
      <c r="G1248" s="64"/>
      <c r="H1248" s="64"/>
      <c r="I1248" s="64"/>
      <c r="J1248" s="64"/>
      <c r="K1248" s="64"/>
      <c r="L1248" s="64"/>
      <c r="M1248" s="64"/>
      <c r="N1248" s="64"/>
      <c r="O1248" s="64"/>
      <c r="P1248" s="64"/>
      <c r="Q1248" s="64"/>
      <c r="R1248" s="64"/>
      <c r="S1248" s="64"/>
      <c r="T1248" s="64"/>
      <c r="U1248" s="64"/>
      <c r="V1248" s="64"/>
      <c r="W1248" s="64"/>
      <c r="X1248" s="64"/>
    </row>
    <row r="1249">
      <c r="A1249" s="64"/>
      <c r="B1249" s="220"/>
      <c r="C1249" s="21"/>
      <c r="D1249" s="21"/>
      <c r="E1249" s="64"/>
      <c r="F1249" s="64"/>
      <c r="G1249" s="64"/>
      <c r="H1249" s="64"/>
      <c r="I1249" s="64"/>
      <c r="J1249" s="64"/>
      <c r="K1249" s="64"/>
      <c r="L1249" s="64"/>
      <c r="M1249" s="64"/>
      <c r="N1249" s="64"/>
      <c r="O1249" s="64"/>
      <c r="P1249" s="64"/>
      <c r="Q1249" s="64"/>
      <c r="R1249" s="64"/>
      <c r="S1249" s="64"/>
      <c r="T1249" s="64"/>
      <c r="U1249" s="64"/>
      <c r="V1249" s="64"/>
      <c r="W1249" s="64"/>
      <c r="X1249" s="64"/>
    </row>
    <row r="1250">
      <c r="A1250" s="64"/>
      <c r="B1250" s="220"/>
      <c r="C1250" s="21"/>
      <c r="D1250" s="21"/>
      <c r="E1250" s="64"/>
      <c r="F1250" s="64"/>
      <c r="G1250" s="64"/>
      <c r="H1250" s="64"/>
      <c r="I1250" s="64"/>
      <c r="J1250" s="64"/>
      <c r="K1250" s="64"/>
      <c r="L1250" s="64"/>
      <c r="M1250" s="64"/>
      <c r="N1250" s="64"/>
      <c r="O1250" s="64"/>
      <c r="P1250" s="64"/>
      <c r="Q1250" s="64"/>
      <c r="R1250" s="64"/>
      <c r="S1250" s="64"/>
      <c r="T1250" s="64"/>
      <c r="U1250" s="64"/>
      <c r="V1250" s="64"/>
      <c r="W1250" s="64"/>
      <c r="X1250" s="64"/>
    </row>
    <row r="1251">
      <c r="A1251" s="64"/>
      <c r="B1251" s="220"/>
      <c r="C1251" s="21"/>
      <c r="D1251" s="21"/>
      <c r="E1251" s="64"/>
      <c r="F1251" s="64"/>
      <c r="G1251" s="64"/>
      <c r="H1251" s="64"/>
      <c r="I1251" s="64"/>
      <c r="J1251" s="64"/>
      <c r="K1251" s="64"/>
      <c r="L1251" s="64"/>
      <c r="M1251" s="64"/>
      <c r="N1251" s="64"/>
      <c r="O1251" s="64"/>
      <c r="P1251" s="64"/>
      <c r="Q1251" s="64"/>
      <c r="R1251" s="64"/>
      <c r="S1251" s="64"/>
      <c r="T1251" s="64"/>
      <c r="U1251" s="64"/>
      <c r="V1251" s="64"/>
      <c r="W1251" s="64"/>
      <c r="X1251" s="64"/>
    </row>
    <row r="1252">
      <c r="A1252" s="64"/>
      <c r="B1252" s="220"/>
      <c r="C1252" s="21"/>
      <c r="D1252" s="21"/>
      <c r="E1252" s="64"/>
      <c r="F1252" s="64"/>
      <c r="G1252" s="64"/>
      <c r="H1252" s="64"/>
      <c r="I1252" s="64"/>
      <c r="J1252" s="64"/>
      <c r="K1252" s="64"/>
      <c r="L1252" s="64"/>
      <c r="M1252" s="64"/>
      <c r="N1252" s="64"/>
      <c r="O1252" s="64"/>
      <c r="P1252" s="64"/>
      <c r="Q1252" s="64"/>
      <c r="R1252" s="64"/>
      <c r="S1252" s="64"/>
      <c r="T1252" s="64"/>
      <c r="U1252" s="64"/>
      <c r="V1252" s="64"/>
      <c r="W1252" s="64"/>
      <c r="X1252" s="64"/>
    </row>
    <row r="1253">
      <c r="A1253" s="64"/>
      <c r="B1253" s="220"/>
      <c r="C1253" s="21"/>
      <c r="D1253" s="21"/>
      <c r="E1253" s="64"/>
      <c r="F1253" s="64"/>
      <c r="G1253" s="64"/>
      <c r="H1253" s="64"/>
      <c r="I1253" s="64"/>
      <c r="J1253" s="64"/>
      <c r="K1253" s="64"/>
      <c r="L1253" s="64"/>
      <c r="M1253" s="64"/>
      <c r="N1253" s="64"/>
      <c r="O1253" s="64"/>
      <c r="P1253" s="64"/>
      <c r="Q1253" s="64"/>
      <c r="R1253" s="64"/>
      <c r="S1253" s="64"/>
      <c r="T1253" s="64"/>
      <c r="U1253" s="64"/>
      <c r="V1253" s="64"/>
      <c r="W1253" s="64"/>
      <c r="X1253" s="64"/>
    </row>
    <row r="1254">
      <c r="A1254" s="64"/>
      <c r="B1254" s="220"/>
      <c r="C1254" s="21"/>
      <c r="D1254" s="21"/>
      <c r="E1254" s="64"/>
      <c r="F1254" s="64"/>
      <c r="G1254" s="64"/>
      <c r="H1254" s="64"/>
      <c r="I1254" s="64"/>
      <c r="J1254" s="64"/>
      <c r="K1254" s="64"/>
      <c r="L1254" s="64"/>
      <c r="M1254" s="64"/>
      <c r="N1254" s="64"/>
      <c r="O1254" s="64"/>
      <c r="P1254" s="64"/>
      <c r="Q1254" s="64"/>
      <c r="R1254" s="64"/>
      <c r="S1254" s="64"/>
      <c r="T1254" s="64"/>
      <c r="U1254" s="64"/>
      <c r="V1254" s="64"/>
      <c r="W1254" s="64"/>
      <c r="X1254" s="64"/>
    </row>
    <row r="1255">
      <c r="A1255" s="64"/>
      <c r="B1255" s="220"/>
      <c r="C1255" s="21"/>
      <c r="D1255" s="21"/>
      <c r="E1255" s="64"/>
      <c r="F1255" s="64"/>
      <c r="G1255" s="64"/>
      <c r="H1255" s="64"/>
      <c r="I1255" s="64"/>
      <c r="J1255" s="64"/>
      <c r="K1255" s="64"/>
      <c r="L1255" s="64"/>
      <c r="M1255" s="64"/>
      <c r="N1255" s="64"/>
      <c r="O1255" s="64"/>
      <c r="P1255" s="64"/>
      <c r="Q1255" s="64"/>
      <c r="R1255" s="64"/>
      <c r="S1255" s="64"/>
      <c r="T1255" s="64"/>
      <c r="U1255" s="64"/>
      <c r="V1255" s="64"/>
      <c r="W1255" s="64"/>
      <c r="X1255" s="64"/>
    </row>
    <row r="1256">
      <c r="A1256" s="64"/>
      <c r="B1256" s="220"/>
      <c r="C1256" s="21"/>
      <c r="D1256" s="21"/>
      <c r="E1256" s="64"/>
      <c r="F1256" s="64"/>
      <c r="G1256" s="64"/>
      <c r="H1256" s="64"/>
      <c r="I1256" s="64"/>
      <c r="J1256" s="64"/>
      <c r="K1256" s="64"/>
      <c r="L1256" s="64"/>
      <c r="M1256" s="64"/>
      <c r="N1256" s="64"/>
      <c r="O1256" s="64"/>
      <c r="P1256" s="64"/>
      <c r="Q1256" s="64"/>
      <c r="R1256" s="64"/>
      <c r="S1256" s="64"/>
      <c r="T1256" s="64"/>
      <c r="U1256" s="64"/>
      <c r="V1256" s="64"/>
      <c r="W1256" s="64"/>
      <c r="X1256" s="64"/>
    </row>
    <row r="1257">
      <c r="A1257" s="64"/>
      <c r="B1257" s="220"/>
      <c r="C1257" s="21"/>
      <c r="D1257" s="21"/>
      <c r="E1257" s="64"/>
      <c r="F1257" s="64"/>
      <c r="G1257" s="64"/>
      <c r="H1257" s="64"/>
      <c r="I1257" s="64"/>
      <c r="J1257" s="64"/>
      <c r="K1257" s="64"/>
      <c r="L1257" s="64"/>
      <c r="M1257" s="64"/>
      <c r="N1257" s="64"/>
      <c r="O1257" s="64"/>
      <c r="P1257" s="64"/>
      <c r="Q1257" s="64"/>
      <c r="R1257" s="64"/>
      <c r="S1257" s="64"/>
      <c r="T1257" s="64"/>
      <c r="U1257" s="64"/>
      <c r="V1257" s="64"/>
      <c r="W1257" s="64"/>
      <c r="X1257" s="64"/>
    </row>
    <row r="1258">
      <c r="A1258" s="64"/>
      <c r="B1258" s="220"/>
      <c r="C1258" s="21"/>
      <c r="D1258" s="21"/>
      <c r="E1258" s="64"/>
      <c r="F1258" s="64"/>
      <c r="G1258" s="64"/>
      <c r="H1258" s="64"/>
      <c r="I1258" s="64"/>
      <c r="J1258" s="64"/>
      <c r="K1258" s="64"/>
      <c r="L1258" s="64"/>
      <c r="M1258" s="64"/>
      <c r="N1258" s="64"/>
      <c r="O1258" s="64"/>
      <c r="P1258" s="64"/>
      <c r="Q1258" s="64"/>
      <c r="R1258" s="64"/>
      <c r="S1258" s="64"/>
      <c r="T1258" s="64"/>
      <c r="U1258" s="64"/>
      <c r="V1258" s="64"/>
      <c r="W1258" s="64"/>
      <c r="X1258" s="64"/>
    </row>
    <row r="1259">
      <c r="A1259" s="64"/>
      <c r="B1259" s="220"/>
      <c r="C1259" s="21"/>
      <c r="D1259" s="21"/>
      <c r="E1259" s="64"/>
      <c r="F1259" s="64"/>
      <c r="G1259" s="64"/>
      <c r="H1259" s="64"/>
      <c r="I1259" s="64"/>
      <c r="J1259" s="64"/>
      <c r="K1259" s="64"/>
      <c r="L1259" s="64"/>
      <c r="M1259" s="64"/>
      <c r="N1259" s="64"/>
      <c r="O1259" s="64"/>
      <c r="P1259" s="64"/>
      <c r="Q1259" s="64"/>
      <c r="R1259" s="64"/>
      <c r="S1259" s="64"/>
      <c r="T1259" s="64"/>
      <c r="U1259" s="64"/>
      <c r="V1259" s="64"/>
      <c r="W1259" s="64"/>
      <c r="X1259" s="64"/>
    </row>
    <row r="1260">
      <c r="A1260" s="64"/>
      <c r="B1260" s="220"/>
      <c r="C1260" s="21"/>
      <c r="D1260" s="21"/>
      <c r="E1260" s="64"/>
      <c r="F1260" s="64"/>
      <c r="G1260" s="64"/>
      <c r="H1260" s="64"/>
      <c r="I1260" s="64"/>
      <c r="J1260" s="64"/>
      <c r="K1260" s="64"/>
      <c r="L1260" s="64"/>
      <c r="M1260" s="64"/>
      <c r="N1260" s="64"/>
      <c r="O1260" s="64"/>
      <c r="P1260" s="64"/>
      <c r="Q1260" s="64"/>
      <c r="R1260" s="64"/>
      <c r="S1260" s="64"/>
      <c r="T1260" s="64"/>
      <c r="U1260" s="64"/>
      <c r="V1260" s="64"/>
      <c r="W1260" s="64"/>
      <c r="X1260" s="64"/>
    </row>
    <row r="1261">
      <c r="A1261" s="64"/>
      <c r="B1261" s="220"/>
      <c r="C1261" s="21"/>
      <c r="D1261" s="21"/>
      <c r="E1261" s="64"/>
      <c r="F1261" s="64"/>
      <c r="G1261" s="64"/>
      <c r="H1261" s="64"/>
      <c r="I1261" s="64"/>
      <c r="J1261" s="64"/>
      <c r="K1261" s="64"/>
      <c r="L1261" s="64"/>
      <c r="M1261" s="64"/>
      <c r="N1261" s="64"/>
      <c r="O1261" s="64"/>
      <c r="P1261" s="64"/>
      <c r="Q1261" s="64"/>
      <c r="R1261" s="64"/>
      <c r="S1261" s="64"/>
      <c r="T1261" s="64"/>
      <c r="U1261" s="64"/>
      <c r="V1261" s="64"/>
      <c r="W1261" s="64"/>
      <c r="X1261" s="64"/>
    </row>
    <row r="1262">
      <c r="A1262" s="64"/>
      <c r="B1262" s="220"/>
      <c r="C1262" s="21"/>
      <c r="D1262" s="21"/>
      <c r="E1262" s="64"/>
      <c r="F1262" s="64"/>
      <c r="G1262" s="64"/>
      <c r="H1262" s="64"/>
      <c r="I1262" s="64"/>
      <c r="J1262" s="64"/>
      <c r="K1262" s="64"/>
      <c r="L1262" s="64"/>
      <c r="M1262" s="64"/>
      <c r="N1262" s="64"/>
      <c r="O1262" s="64"/>
      <c r="P1262" s="64"/>
      <c r="Q1262" s="64"/>
      <c r="R1262" s="64"/>
      <c r="S1262" s="64"/>
      <c r="T1262" s="64"/>
      <c r="U1262" s="64"/>
      <c r="V1262" s="64"/>
      <c r="W1262" s="64"/>
      <c r="X1262" s="64"/>
    </row>
    <row r="1263">
      <c r="A1263" s="64"/>
      <c r="B1263" s="220"/>
      <c r="C1263" s="21"/>
      <c r="D1263" s="21"/>
      <c r="E1263" s="64"/>
      <c r="F1263" s="64"/>
      <c r="G1263" s="64"/>
      <c r="H1263" s="64"/>
      <c r="I1263" s="64"/>
      <c r="J1263" s="64"/>
      <c r="K1263" s="64"/>
      <c r="L1263" s="64"/>
      <c r="M1263" s="64"/>
      <c r="N1263" s="64"/>
      <c r="O1263" s="64"/>
      <c r="P1263" s="64"/>
      <c r="Q1263" s="64"/>
      <c r="R1263" s="64"/>
      <c r="S1263" s="64"/>
      <c r="T1263" s="64"/>
      <c r="U1263" s="64"/>
      <c r="V1263" s="64"/>
      <c r="W1263" s="64"/>
      <c r="X1263" s="64"/>
    </row>
    <row r="1264">
      <c r="A1264" s="64"/>
      <c r="B1264" s="220"/>
      <c r="C1264" s="21"/>
      <c r="D1264" s="21"/>
      <c r="E1264" s="64"/>
      <c r="F1264" s="64"/>
      <c r="G1264" s="64"/>
      <c r="H1264" s="64"/>
      <c r="I1264" s="64"/>
      <c r="J1264" s="64"/>
      <c r="K1264" s="64"/>
      <c r="L1264" s="64"/>
      <c r="M1264" s="64"/>
      <c r="N1264" s="64"/>
      <c r="O1264" s="64"/>
      <c r="P1264" s="64"/>
      <c r="Q1264" s="64"/>
      <c r="R1264" s="64"/>
      <c r="S1264" s="64"/>
      <c r="T1264" s="64"/>
      <c r="U1264" s="64"/>
      <c r="V1264" s="64"/>
      <c r="W1264" s="64"/>
      <c r="X1264" s="64"/>
    </row>
    <row r="1265">
      <c r="A1265" s="64"/>
      <c r="B1265" s="220"/>
      <c r="C1265" s="21"/>
      <c r="D1265" s="21"/>
      <c r="E1265" s="64"/>
      <c r="F1265" s="64"/>
      <c r="G1265" s="64"/>
      <c r="H1265" s="64"/>
      <c r="I1265" s="64"/>
      <c r="J1265" s="64"/>
      <c r="K1265" s="64"/>
      <c r="L1265" s="64"/>
      <c r="M1265" s="64"/>
      <c r="N1265" s="64"/>
      <c r="O1265" s="64"/>
      <c r="P1265" s="64"/>
      <c r="Q1265" s="64"/>
      <c r="R1265" s="64"/>
      <c r="S1265" s="64"/>
      <c r="T1265" s="64"/>
      <c r="U1265" s="64"/>
      <c r="V1265" s="64"/>
      <c r="W1265" s="64"/>
      <c r="X1265" s="64"/>
    </row>
    <row r="1266">
      <c r="A1266" s="64"/>
      <c r="B1266" s="220"/>
      <c r="C1266" s="21"/>
      <c r="D1266" s="21"/>
      <c r="E1266" s="64"/>
      <c r="F1266" s="64"/>
      <c r="G1266" s="64"/>
      <c r="H1266" s="64"/>
      <c r="I1266" s="64"/>
      <c r="J1266" s="64"/>
      <c r="K1266" s="64"/>
      <c r="L1266" s="64"/>
      <c r="M1266" s="64"/>
      <c r="N1266" s="64"/>
      <c r="O1266" s="64"/>
      <c r="P1266" s="64"/>
      <c r="Q1266" s="64"/>
      <c r="R1266" s="64"/>
      <c r="S1266" s="64"/>
      <c r="T1266" s="64"/>
      <c r="U1266" s="64"/>
      <c r="V1266" s="64"/>
      <c r="W1266" s="64"/>
      <c r="X1266" s="64"/>
    </row>
    <row r="1267">
      <c r="A1267" s="64"/>
      <c r="B1267" s="220"/>
      <c r="C1267" s="21"/>
      <c r="D1267" s="21"/>
      <c r="E1267" s="64"/>
      <c r="F1267" s="64"/>
      <c r="G1267" s="64"/>
      <c r="H1267" s="64"/>
      <c r="I1267" s="64"/>
      <c r="J1267" s="64"/>
      <c r="K1267" s="64"/>
      <c r="L1267" s="64"/>
      <c r="M1267" s="64"/>
      <c r="N1267" s="64"/>
      <c r="O1267" s="64"/>
      <c r="P1267" s="64"/>
      <c r="Q1267" s="64"/>
      <c r="R1267" s="64"/>
      <c r="S1267" s="64"/>
      <c r="T1267" s="64"/>
      <c r="U1267" s="64"/>
      <c r="V1267" s="64"/>
      <c r="W1267" s="64"/>
      <c r="X1267" s="64"/>
    </row>
    <row r="1268">
      <c r="A1268" s="64"/>
      <c r="B1268" s="220"/>
      <c r="C1268" s="21"/>
      <c r="D1268" s="21"/>
      <c r="E1268" s="64"/>
      <c r="F1268" s="64"/>
      <c r="G1268" s="64"/>
      <c r="H1268" s="64"/>
      <c r="I1268" s="64"/>
      <c r="J1268" s="64"/>
      <c r="K1268" s="64"/>
      <c r="L1268" s="64"/>
      <c r="M1268" s="64"/>
      <c r="N1268" s="64"/>
      <c r="O1268" s="64"/>
      <c r="P1268" s="64"/>
      <c r="Q1268" s="64"/>
      <c r="R1268" s="64"/>
      <c r="S1268" s="64"/>
      <c r="T1268" s="64"/>
      <c r="U1268" s="64"/>
      <c r="V1268" s="64"/>
      <c r="W1268" s="64"/>
      <c r="X1268" s="64"/>
    </row>
    <row r="1269">
      <c r="A1269" s="64"/>
      <c r="B1269" s="220"/>
      <c r="C1269" s="21"/>
      <c r="D1269" s="21"/>
      <c r="E1269" s="64"/>
      <c r="F1269" s="64"/>
      <c r="G1269" s="64"/>
      <c r="H1269" s="64"/>
      <c r="I1269" s="64"/>
      <c r="J1269" s="64"/>
      <c r="K1269" s="64"/>
      <c r="L1269" s="64"/>
      <c r="M1269" s="64"/>
      <c r="N1269" s="64"/>
      <c r="O1269" s="64"/>
      <c r="P1269" s="64"/>
      <c r="Q1269" s="64"/>
      <c r="R1269" s="64"/>
      <c r="S1269" s="64"/>
      <c r="T1269" s="64"/>
      <c r="U1269" s="64"/>
      <c r="V1269" s="64"/>
      <c r="W1269" s="64"/>
      <c r="X1269" s="64"/>
    </row>
    <row r="1270">
      <c r="A1270" s="64"/>
      <c r="B1270" s="220"/>
      <c r="C1270" s="21"/>
      <c r="D1270" s="21"/>
      <c r="E1270" s="64"/>
      <c r="F1270" s="64"/>
      <c r="G1270" s="64"/>
      <c r="H1270" s="64"/>
      <c r="I1270" s="64"/>
      <c r="J1270" s="64"/>
      <c r="K1270" s="64"/>
      <c r="L1270" s="64"/>
      <c r="M1270" s="64"/>
      <c r="N1270" s="64"/>
      <c r="O1270" s="64"/>
      <c r="P1270" s="64"/>
      <c r="Q1270" s="64"/>
      <c r="R1270" s="64"/>
      <c r="S1270" s="64"/>
      <c r="T1270" s="64"/>
      <c r="U1270" s="64"/>
      <c r="V1270" s="64"/>
      <c r="W1270" s="64"/>
      <c r="X1270" s="64"/>
    </row>
    <row r="1271">
      <c r="A1271" s="64"/>
      <c r="B1271" s="220"/>
      <c r="C1271" s="21"/>
      <c r="D1271" s="21"/>
      <c r="E1271" s="64"/>
      <c r="F1271" s="64"/>
      <c r="G1271" s="64"/>
      <c r="H1271" s="64"/>
      <c r="I1271" s="64"/>
      <c r="J1271" s="64"/>
      <c r="K1271" s="64"/>
      <c r="L1271" s="64"/>
      <c r="M1271" s="64"/>
      <c r="N1271" s="64"/>
      <c r="O1271" s="64"/>
      <c r="P1271" s="64"/>
      <c r="Q1271" s="64"/>
      <c r="R1271" s="64"/>
      <c r="S1271" s="64"/>
      <c r="T1271" s="64"/>
      <c r="U1271" s="64"/>
      <c r="V1271" s="64"/>
      <c r="W1271" s="64"/>
      <c r="X1271" s="64"/>
    </row>
    <row r="1272">
      <c r="A1272" s="64"/>
      <c r="B1272" s="220"/>
      <c r="C1272" s="21"/>
      <c r="D1272" s="21"/>
      <c r="E1272" s="64"/>
      <c r="F1272" s="64"/>
      <c r="G1272" s="64"/>
      <c r="H1272" s="64"/>
      <c r="I1272" s="64"/>
      <c r="J1272" s="64"/>
      <c r="K1272" s="64"/>
      <c r="L1272" s="64"/>
      <c r="M1272" s="64"/>
      <c r="N1272" s="64"/>
      <c r="O1272" s="64"/>
      <c r="P1272" s="64"/>
      <c r="Q1272" s="64"/>
      <c r="R1272" s="64"/>
      <c r="S1272" s="64"/>
      <c r="T1272" s="64"/>
      <c r="U1272" s="64"/>
      <c r="V1272" s="64"/>
      <c r="W1272" s="64"/>
      <c r="X1272" s="64"/>
    </row>
    <row r="1273">
      <c r="A1273" s="64"/>
      <c r="B1273" s="220"/>
      <c r="C1273" s="21"/>
      <c r="D1273" s="21"/>
      <c r="E1273" s="64"/>
      <c r="F1273" s="64"/>
      <c r="G1273" s="64"/>
      <c r="H1273" s="64"/>
      <c r="I1273" s="64"/>
      <c r="J1273" s="64"/>
      <c r="K1273" s="64"/>
      <c r="L1273" s="64"/>
      <c r="M1273" s="64"/>
      <c r="N1273" s="64"/>
      <c r="O1273" s="64"/>
      <c r="P1273" s="64"/>
      <c r="Q1273" s="64"/>
      <c r="R1273" s="64"/>
      <c r="S1273" s="64"/>
      <c r="T1273" s="64"/>
      <c r="U1273" s="64"/>
      <c r="V1273" s="64"/>
      <c r="W1273" s="64"/>
      <c r="X1273" s="64"/>
    </row>
    <row r="1274">
      <c r="A1274" s="64"/>
      <c r="B1274" s="220"/>
      <c r="C1274" s="21"/>
      <c r="D1274" s="21"/>
      <c r="E1274" s="64"/>
      <c r="F1274" s="64"/>
      <c r="G1274" s="64"/>
      <c r="H1274" s="64"/>
      <c r="I1274" s="64"/>
      <c r="J1274" s="64"/>
      <c r="K1274" s="64"/>
      <c r="L1274" s="64"/>
      <c r="M1274" s="64"/>
      <c r="N1274" s="64"/>
      <c r="O1274" s="64"/>
      <c r="P1274" s="64"/>
      <c r="Q1274" s="64"/>
      <c r="R1274" s="64"/>
      <c r="S1274" s="64"/>
      <c r="T1274" s="64"/>
      <c r="U1274" s="64"/>
      <c r="V1274" s="64"/>
      <c r="W1274" s="64"/>
      <c r="X1274" s="64"/>
    </row>
    <row r="1275">
      <c r="A1275" s="64"/>
      <c r="B1275" s="220"/>
      <c r="C1275" s="21"/>
      <c r="D1275" s="21"/>
      <c r="E1275" s="64"/>
      <c r="F1275" s="64"/>
      <c r="G1275" s="64"/>
      <c r="H1275" s="64"/>
      <c r="I1275" s="64"/>
      <c r="J1275" s="64"/>
      <c r="K1275" s="64"/>
      <c r="L1275" s="64"/>
      <c r="M1275" s="64"/>
      <c r="N1275" s="64"/>
      <c r="O1275" s="64"/>
      <c r="P1275" s="64"/>
      <c r="Q1275" s="64"/>
      <c r="R1275" s="64"/>
      <c r="S1275" s="64"/>
      <c r="T1275" s="64"/>
      <c r="U1275" s="64"/>
      <c r="V1275" s="64"/>
      <c r="W1275" s="64"/>
      <c r="X1275" s="64"/>
    </row>
    <row r="1276">
      <c r="A1276" s="64"/>
      <c r="B1276" s="220"/>
      <c r="C1276" s="21"/>
      <c r="D1276" s="21"/>
      <c r="E1276" s="64"/>
      <c r="F1276" s="64"/>
      <c r="G1276" s="64"/>
      <c r="H1276" s="64"/>
      <c r="I1276" s="64"/>
      <c r="J1276" s="64"/>
      <c r="K1276" s="64"/>
      <c r="L1276" s="64"/>
      <c r="M1276" s="64"/>
      <c r="N1276" s="64"/>
      <c r="O1276" s="64"/>
      <c r="P1276" s="64"/>
      <c r="Q1276" s="64"/>
      <c r="R1276" s="64"/>
      <c r="S1276" s="64"/>
      <c r="T1276" s="64"/>
      <c r="U1276" s="64"/>
      <c r="V1276" s="64"/>
      <c r="W1276" s="64"/>
      <c r="X1276" s="64"/>
    </row>
    <row r="1277">
      <c r="A1277" s="64"/>
      <c r="B1277" s="220"/>
      <c r="C1277" s="21"/>
      <c r="D1277" s="21"/>
      <c r="E1277" s="64"/>
      <c r="F1277" s="64"/>
      <c r="G1277" s="64"/>
      <c r="H1277" s="64"/>
      <c r="I1277" s="64"/>
      <c r="J1277" s="64"/>
      <c r="K1277" s="64"/>
      <c r="L1277" s="64"/>
      <c r="M1277" s="64"/>
      <c r="N1277" s="64"/>
      <c r="O1277" s="64"/>
      <c r="P1277" s="64"/>
      <c r="Q1277" s="64"/>
      <c r="R1277" s="64"/>
      <c r="S1277" s="64"/>
      <c r="T1277" s="64"/>
      <c r="U1277" s="64"/>
      <c r="V1277" s="64"/>
      <c r="W1277" s="64"/>
      <c r="X1277" s="64"/>
    </row>
    <row r="1278">
      <c r="A1278" s="64"/>
      <c r="B1278" s="220"/>
      <c r="C1278" s="21"/>
      <c r="D1278" s="21"/>
      <c r="E1278" s="64"/>
      <c r="F1278" s="64"/>
      <c r="G1278" s="64"/>
      <c r="H1278" s="64"/>
      <c r="I1278" s="64"/>
      <c r="J1278" s="64"/>
      <c r="K1278" s="64"/>
      <c r="L1278" s="64"/>
      <c r="M1278" s="64"/>
      <c r="N1278" s="64"/>
      <c r="O1278" s="64"/>
      <c r="P1278" s="64"/>
      <c r="Q1278" s="64"/>
      <c r="R1278" s="64"/>
      <c r="S1278" s="64"/>
      <c r="T1278" s="64"/>
      <c r="U1278" s="64"/>
      <c r="V1278" s="64"/>
      <c r="W1278" s="64"/>
      <c r="X1278" s="64"/>
    </row>
    <row r="1279">
      <c r="A1279" s="64"/>
      <c r="B1279" s="220"/>
      <c r="C1279" s="21"/>
      <c r="D1279" s="21"/>
      <c r="E1279" s="64"/>
      <c r="F1279" s="64"/>
      <c r="G1279" s="64"/>
      <c r="H1279" s="64"/>
      <c r="I1279" s="64"/>
      <c r="J1279" s="64"/>
      <c r="K1279" s="64"/>
      <c r="L1279" s="64"/>
      <c r="M1279" s="64"/>
      <c r="N1279" s="64"/>
      <c r="O1279" s="64"/>
      <c r="P1279" s="64"/>
      <c r="Q1279" s="64"/>
      <c r="R1279" s="64"/>
      <c r="S1279" s="64"/>
      <c r="T1279" s="64"/>
      <c r="U1279" s="64"/>
      <c r="V1279" s="64"/>
      <c r="W1279" s="64"/>
      <c r="X1279" s="64"/>
    </row>
    <row r="1280">
      <c r="A1280" s="64"/>
      <c r="B1280" s="220"/>
      <c r="C1280" s="21"/>
      <c r="D1280" s="21"/>
      <c r="E1280" s="64"/>
      <c r="F1280" s="64"/>
      <c r="G1280" s="64"/>
      <c r="H1280" s="64"/>
      <c r="I1280" s="64"/>
      <c r="J1280" s="64"/>
      <c r="K1280" s="64"/>
      <c r="L1280" s="64"/>
      <c r="M1280" s="64"/>
      <c r="N1280" s="64"/>
      <c r="O1280" s="64"/>
      <c r="P1280" s="64"/>
      <c r="Q1280" s="64"/>
      <c r="R1280" s="64"/>
      <c r="S1280" s="64"/>
      <c r="T1280" s="64"/>
      <c r="U1280" s="64"/>
      <c r="V1280" s="64"/>
      <c r="W1280" s="64"/>
      <c r="X1280" s="64"/>
    </row>
    <row r="1281">
      <c r="A1281" s="64"/>
      <c r="B1281" s="220"/>
      <c r="C1281" s="21"/>
      <c r="D1281" s="21"/>
      <c r="E1281" s="64"/>
      <c r="F1281" s="64"/>
      <c r="G1281" s="64"/>
      <c r="H1281" s="64"/>
      <c r="I1281" s="64"/>
      <c r="J1281" s="64"/>
      <c r="K1281" s="64"/>
      <c r="L1281" s="64"/>
      <c r="M1281" s="64"/>
      <c r="N1281" s="64"/>
      <c r="O1281" s="64"/>
      <c r="P1281" s="64"/>
      <c r="Q1281" s="64"/>
      <c r="R1281" s="64"/>
      <c r="S1281" s="64"/>
      <c r="T1281" s="64"/>
      <c r="U1281" s="64"/>
      <c r="V1281" s="64"/>
      <c r="W1281" s="64"/>
      <c r="X1281" s="64"/>
    </row>
    <row r="1282">
      <c r="A1282" s="64"/>
      <c r="B1282" s="220"/>
      <c r="C1282" s="21"/>
      <c r="D1282" s="21"/>
      <c r="E1282" s="64"/>
      <c r="F1282" s="64"/>
      <c r="G1282" s="64"/>
      <c r="H1282" s="64"/>
      <c r="I1282" s="64"/>
      <c r="J1282" s="64"/>
      <c r="K1282" s="64"/>
      <c r="L1282" s="64"/>
      <c r="M1282" s="64"/>
      <c r="N1282" s="64"/>
      <c r="O1282" s="64"/>
      <c r="P1282" s="64"/>
      <c r="Q1282" s="64"/>
      <c r="R1282" s="64"/>
      <c r="S1282" s="64"/>
      <c r="T1282" s="64"/>
      <c r="U1282" s="64"/>
      <c r="V1282" s="64"/>
      <c r="W1282" s="64"/>
      <c r="X1282" s="64"/>
    </row>
    <row r="1283">
      <c r="A1283" s="64"/>
      <c r="B1283" s="220"/>
      <c r="C1283" s="21"/>
      <c r="D1283" s="21"/>
      <c r="E1283" s="64"/>
      <c r="F1283" s="64"/>
      <c r="G1283" s="64"/>
      <c r="H1283" s="64"/>
      <c r="I1283" s="64"/>
      <c r="J1283" s="64"/>
      <c r="K1283" s="64"/>
      <c r="L1283" s="64"/>
      <c r="M1283" s="64"/>
      <c r="N1283" s="64"/>
      <c r="O1283" s="64"/>
      <c r="P1283" s="64"/>
      <c r="Q1283" s="64"/>
      <c r="R1283" s="64"/>
      <c r="S1283" s="64"/>
      <c r="T1283" s="64"/>
      <c r="U1283" s="64"/>
      <c r="V1283" s="64"/>
      <c r="W1283" s="64"/>
      <c r="X1283" s="64"/>
    </row>
    <row r="1284">
      <c r="A1284" s="64"/>
      <c r="B1284" s="220"/>
      <c r="C1284" s="21"/>
      <c r="D1284" s="21"/>
      <c r="E1284" s="64"/>
      <c r="F1284" s="64"/>
      <c r="G1284" s="64"/>
      <c r="H1284" s="64"/>
      <c r="I1284" s="64"/>
      <c r="J1284" s="64"/>
      <c r="K1284" s="64"/>
      <c r="L1284" s="64"/>
      <c r="M1284" s="64"/>
      <c r="N1284" s="64"/>
      <c r="O1284" s="64"/>
      <c r="P1284" s="64"/>
      <c r="Q1284" s="64"/>
      <c r="R1284" s="64"/>
      <c r="S1284" s="64"/>
      <c r="T1284" s="64"/>
      <c r="U1284" s="64"/>
      <c r="V1284" s="64"/>
      <c r="W1284" s="64"/>
      <c r="X1284" s="64"/>
    </row>
    <row r="1285">
      <c r="A1285" s="64"/>
      <c r="B1285" s="220"/>
      <c r="C1285" s="21"/>
      <c r="D1285" s="21"/>
      <c r="E1285" s="64"/>
      <c r="F1285" s="64"/>
      <c r="G1285" s="64"/>
      <c r="H1285" s="64"/>
      <c r="I1285" s="64"/>
      <c r="J1285" s="64"/>
      <c r="K1285" s="64"/>
      <c r="L1285" s="64"/>
      <c r="M1285" s="64"/>
      <c r="N1285" s="64"/>
      <c r="O1285" s="64"/>
      <c r="P1285" s="64"/>
      <c r="Q1285" s="64"/>
      <c r="R1285" s="64"/>
      <c r="S1285" s="64"/>
      <c r="T1285" s="64"/>
      <c r="U1285" s="64"/>
      <c r="V1285" s="64"/>
      <c r="W1285" s="64"/>
      <c r="X1285" s="64"/>
    </row>
    <row r="1286">
      <c r="A1286" s="64"/>
      <c r="B1286" s="220"/>
      <c r="C1286" s="21"/>
      <c r="D1286" s="21"/>
      <c r="E1286" s="64"/>
      <c r="F1286" s="64"/>
      <c r="G1286" s="64"/>
      <c r="H1286" s="64"/>
      <c r="I1286" s="64"/>
      <c r="J1286" s="64"/>
      <c r="K1286" s="64"/>
      <c r="L1286" s="64"/>
      <c r="M1286" s="64"/>
      <c r="N1286" s="64"/>
      <c r="O1286" s="64"/>
      <c r="P1286" s="64"/>
      <c r="Q1286" s="64"/>
      <c r="R1286" s="64"/>
      <c r="S1286" s="64"/>
      <c r="T1286" s="64"/>
      <c r="U1286" s="64"/>
      <c r="V1286" s="64"/>
      <c r="W1286" s="64"/>
      <c r="X1286" s="64"/>
    </row>
    <row r="1287">
      <c r="A1287" s="64"/>
      <c r="B1287" s="220"/>
      <c r="C1287" s="21"/>
      <c r="D1287" s="21"/>
      <c r="E1287" s="64"/>
      <c r="F1287" s="64"/>
      <c r="G1287" s="64"/>
      <c r="H1287" s="64"/>
      <c r="I1287" s="64"/>
      <c r="J1287" s="64"/>
      <c r="K1287" s="64"/>
      <c r="L1287" s="64"/>
      <c r="M1287" s="64"/>
      <c r="N1287" s="64"/>
      <c r="O1287" s="64"/>
      <c r="P1287" s="64"/>
      <c r="Q1287" s="64"/>
      <c r="R1287" s="64"/>
      <c r="S1287" s="64"/>
      <c r="T1287" s="64"/>
      <c r="U1287" s="64"/>
      <c r="V1287" s="64"/>
      <c r="W1287" s="64"/>
      <c r="X1287" s="64"/>
    </row>
    <row r="1288">
      <c r="A1288" s="64"/>
      <c r="B1288" s="220"/>
      <c r="C1288" s="21"/>
      <c r="D1288" s="21"/>
      <c r="E1288" s="64"/>
      <c r="F1288" s="64"/>
      <c r="G1288" s="64"/>
      <c r="H1288" s="64"/>
      <c r="I1288" s="64"/>
      <c r="J1288" s="64"/>
      <c r="K1288" s="64"/>
      <c r="L1288" s="64"/>
      <c r="M1288" s="64"/>
      <c r="N1288" s="64"/>
      <c r="O1288" s="64"/>
      <c r="P1288" s="64"/>
      <c r="Q1288" s="64"/>
      <c r="R1288" s="64"/>
      <c r="S1288" s="64"/>
      <c r="T1288" s="64"/>
      <c r="U1288" s="64"/>
      <c r="V1288" s="64"/>
      <c r="W1288" s="64"/>
      <c r="X1288" s="64"/>
    </row>
    <row r="1289">
      <c r="A1289" s="64"/>
      <c r="B1289" s="220"/>
      <c r="C1289" s="21"/>
      <c r="D1289" s="21"/>
      <c r="E1289" s="64"/>
      <c r="F1289" s="64"/>
      <c r="G1289" s="64"/>
      <c r="H1289" s="64"/>
      <c r="I1289" s="64"/>
      <c r="J1289" s="64"/>
      <c r="K1289" s="64"/>
      <c r="L1289" s="64"/>
      <c r="M1289" s="64"/>
      <c r="N1289" s="64"/>
      <c r="O1289" s="64"/>
      <c r="P1289" s="64"/>
      <c r="Q1289" s="64"/>
      <c r="R1289" s="64"/>
      <c r="S1289" s="64"/>
      <c r="T1289" s="64"/>
      <c r="U1289" s="64"/>
      <c r="V1289" s="64"/>
      <c r="W1289" s="64"/>
      <c r="X1289" s="64"/>
    </row>
    <row r="1290">
      <c r="A1290" s="64"/>
      <c r="B1290" s="220"/>
      <c r="C1290" s="21"/>
      <c r="D1290" s="21"/>
      <c r="E1290" s="64"/>
      <c r="F1290" s="64"/>
      <c r="G1290" s="64"/>
      <c r="H1290" s="64"/>
      <c r="I1290" s="64"/>
      <c r="J1290" s="64"/>
      <c r="K1290" s="64"/>
      <c r="L1290" s="64"/>
      <c r="M1290" s="64"/>
      <c r="N1290" s="64"/>
      <c r="O1290" s="64"/>
      <c r="P1290" s="64"/>
      <c r="Q1290" s="64"/>
      <c r="R1290" s="64"/>
      <c r="S1290" s="64"/>
      <c r="T1290" s="64"/>
      <c r="U1290" s="64"/>
      <c r="V1290" s="64"/>
      <c r="W1290" s="64"/>
      <c r="X1290" s="64"/>
    </row>
    <row r="1291">
      <c r="A1291" s="64"/>
      <c r="B1291" s="220"/>
      <c r="C1291" s="21"/>
      <c r="D1291" s="21"/>
      <c r="E1291" s="64"/>
      <c r="F1291" s="64"/>
      <c r="G1291" s="64"/>
      <c r="H1291" s="64"/>
      <c r="I1291" s="64"/>
      <c r="J1291" s="64"/>
      <c r="K1291" s="64"/>
      <c r="L1291" s="64"/>
      <c r="M1291" s="64"/>
      <c r="N1291" s="64"/>
      <c r="O1291" s="64"/>
      <c r="P1291" s="64"/>
      <c r="Q1291" s="64"/>
      <c r="R1291" s="64"/>
      <c r="S1291" s="64"/>
      <c r="T1291" s="64"/>
      <c r="U1291" s="64"/>
      <c r="V1291" s="64"/>
      <c r="W1291" s="64"/>
      <c r="X1291" s="64"/>
    </row>
    <row r="1292">
      <c r="A1292" s="64"/>
      <c r="B1292" s="220"/>
      <c r="C1292" s="21"/>
      <c r="D1292" s="21"/>
      <c r="E1292" s="64"/>
      <c r="F1292" s="64"/>
      <c r="G1292" s="64"/>
      <c r="H1292" s="64"/>
      <c r="I1292" s="64"/>
      <c r="J1292" s="64"/>
      <c r="K1292" s="64"/>
      <c r="L1292" s="64"/>
      <c r="M1292" s="64"/>
      <c r="N1292" s="64"/>
      <c r="O1292" s="64"/>
      <c r="P1292" s="64"/>
      <c r="Q1292" s="64"/>
      <c r="R1292" s="64"/>
      <c r="S1292" s="64"/>
      <c r="T1292" s="64"/>
      <c r="U1292" s="64"/>
      <c r="V1292" s="64"/>
      <c r="W1292" s="64"/>
      <c r="X1292" s="64"/>
    </row>
    <row r="1293">
      <c r="A1293" s="64"/>
      <c r="B1293" s="220"/>
      <c r="C1293" s="21"/>
      <c r="D1293" s="21"/>
      <c r="E1293" s="64"/>
      <c r="F1293" s="64"/>
      <c r="G1293" s="64"/>
      <c r="H1293" s="64"/>
      <c r="I1293" s="64"/>
      <c r="J1293" s="64"/>
      <c r="K1293" s="64"/>
      <c r="L1293" s="64"/>
      <c r="M1293" s="64"/>
      <c r="N1293" s="64"/>
      <c r="O1293" s="64"/>
      <c r="P1293" s="64"/>
      <c r="Q1293" s="64"/>
      <c r="R1293" s="64"/>
      <c r="S1293" s="64"/>
      <c r="T1293" s="64"/>
      <c r="U1293" s="64"/>
      <c r="V1293" s="64"/>
      <c r="W1293" s="64"/>
      <c r="X1293" s="64"/>
    </row>
    <row r="1294">
      <c r="A1294" s="64"/>
      <c r="B1294" s="220"/>
      <c r="C1294" s="21"/>
      <c r="D1294" s="21"/>
      <c r="E1294" s="64"/>
      <c r="F1294" s="64"/>
      <c r="G1294" s="64"/>
      <c r="H1294" s="64"/>
      <c r="I1294" s="64"/>
      <c r="J1294" s="64"/>
      <c r="K1294" s="64"/>
      <c r="L1294" s="64"/>
      <c r="M1294" s="64"/>
      <c r="N1294" s="64"/>
      <c r="O1294" s="64"/>
      <c r="P1294" s="64"/>
      <c r="Q1294" s="64"/>
      <c r="R1294" s="64"/>
      <c r="S1294" s="64"/>
      <c r="T1294" s="64"/>
      <c r="U1294" s="64"/>
      <c r="V1294" s="64"/>
      <c r="W1294" s="64"/>
      <c r="X1294" s="64"/>
    </row>
    <row r="1295">
      <c r="A1295" s="64"/>
      <c r="B1295" s="220"/>
      <c r="C1295" s="21"/>
      <c r="D1295" s="21"/>
      <c r="E1295" s="64"/>
      <c r="F1295" s="64"/>
      <c r="G1295" s="64"/>
      <c r="H1295" s="64"/>
      <c r="I1295" s="64"/>
      <c r="J1295" s="64"/>
      <c r="K1295" s="64"/>
      <c r="L1295" s="64"/>
      <c r="M1295" s="64"/>
      <c r="N1295" s="64"/>
      <c r="O1295" s="64"/>
      <c r="P1295" s="64"/>
      <c r="Q1295" s="64"/>
      <c r="R1295" s="64"/>
      <c r="S1295" s="64"/>
      <c r="T1295" s="64"/>
      <c r="U1295" s="64"/>
      <c r="V1295" s="64"/>
      <c r="W1295" s="64"/>
      <c r="X1295" s="64"/>
    </row>
    <row r="1296">
      <c r="A1296" s="64"/>
      <c r="B1296" s="220"/>
      <c r="C1296" s="21"/>
      <c r="D1296" s="21"/>
      <c r="E1296" s="64"/>
      <c r="F1296" s="64"/>
      <c r="G1296" s="64"/>
      <c r="H1296" s="64"/>
      <c r="I1296" s="64"/>
      <c r="J1296" s="64"/>
      <c r="K1296" s="64"/>
      <c r="L1296" s="64"/>
      <c r="M1296" s="64"/>
      <c r="N1296" s="64"/>
      <c r="O1296" s="64"/>
      <c r="P1296" s="64"/>
      <c r="Q1296" s="64"/>
      <c r="R1296" s="64"/>
      <c r="S1296" s="64"/>
      <c r="T1296" s="64"/>
      <c r="U1296" s="64"/>
      <c r="V1296" s="64"/>
      <c r="W1296" s="64"/>
      <c r="X1296" s="64"/>
    </row>
    <row r="1297">
      <c r="A1297" s="64"/>
      <c r="B1297" s="220"/>
      <c r="C1297" s="21"/>
      <c r="D1297" s="21"/>
      <c r="E1297" s="64"/>
      <c r="F1297" s="64"/>
      <c r="G1297" s="64"/>
      <c r="H1297" s="64"/>
      <c r="I1297" s="64"/>
      <c r="J1297" s="64"/>
      <c r="K1297" s="64"/>
      <c r="L1297" s="64"/>
      <c r="M1297" s="64"/>
      <c r="N1297" s="64"/>
      <c r="O1297" s="64"/>
      <c r="P1297" s="64"/>
      <c r="Q1297" s="64"/>
      <c r="R1297" s="64"/>
      <c r="S1297" s="64"/>
      <c r="T1297" s="64"/>
      <c r="U1297" s="64"/>
      <c r="V1297" s="64"/>
      <c r="W1297" s="64"/>
      <c r="X1297" s="64"/>
    </row>
    <row r="1298">
      <c r="A1298" s="64"/>
      <c r="B1298" s="220"/>
      <c r="C1298" s="21"/>
      <c r="D1298" s="21"/>
      <c r="E1298" s="64"/>
      <c r="F1298" s="64"/>
      <c r="G1298" s="64"/>
      <c r="H1298" s="64"/>
      <c r="I1298" s="64"/>
      <c r="J1298" s="64"/>
      <c r="K1298" s="64"/>
      <c r="L1298" s="64"/>
      <c r="M1298" s="64"/>
      <c r="N1298" s="64"/>
      <c r="O1298" s="64"/>
      <c r="P1298" s="64"/>
      <c r="Q1298" s="64"/>
      <c r="R1298" s="64"/>
      <c r="S1298" s="64"/>
      <c r="T1298" s="64"/>
      <c r="U1298" s="64"/>
      <c r="V1298" s="64"/>
      <c r="W1298" s="64"/>
      <c r="X1298" s="64"/>
    </row>
    <row r="1299">
      <c r="A1299" s="64"/>
      <c r="B1299" s="220"/>
      <c r="C1299" s="21"/>
      <c r="D1299" s="21"/>
      <c r="E1299" s="64"/>
      <c r="F1299" s="64"/>
      <c r="G1299" s="64"/>
      <c r="H1299" s="64"/>
      <c r="I1299" s="64"/>
      <c r="J1299" s="64"/>
      <c r="K1299" s="64"/>
      <c r="L1299" s="64"/>
      <c r="M1299" s="64"/>
      <c r="N1299" s="64"/>
      <c r="O1299" s="64"/>
      <c r="P1299" s="64"/>
      <c r="Q1299" s="64"/>
      <c r="R1299" s="64"/>
      <c r="S1299" s="64"/>
      <c r="T1299" s="64"/>
      <c r="U1299" s="64"/>
      <c r="V1299" s="64"/>
      <c r="W1299" s="64"/>
      <c r="X1299" s="64"/>
    </row>
    <row r="1300">
      <c r="A1300" s="64"/>
      <c r="B1300" s="220"/>
      <c r="C1300" s="21"/>
      <c r="D1300" s="21"/>
      <c r="E1300" s="64"/>
      <c r="F1300" s="64"/>
      <c r="G1300" s="64"/>
      <c r="H1300" s="64"/>
      <c r="I1300" s="64"/>
      <c r="J1300" s="64"/>
      <c r="K1300" s="64"/>
      <c r="L1300" s="64"/>
      <c r="M1300" s="64"/>
      <c r="N1300" s="64"/>
      <c r="O1300" s="64"/>
      <c r="P1300" s="64"/>
      <c r="Q1300" s="64"/>
      <c r="R1300" s="64"/>
      <c r="S1300" s="64"/>
      <c r="T1300" s="64"/>
      <c r="U1300" s="64"/>
      <c r="V1300" s="64"/>
      <c r="W1300" s="64"/>
      <c r="X1300" s="64"/>
    </row>
    <row r="1301">
      <c r="A1301" s="64"/>
      <c r="B1301" s="220"/>
      <c r="C1301" s="21"/>
      <c r="D1301" s="21"/>
      <c r="E1301" s="64"/>
      <c r="F1301" s="64"/>
      <c r="G1301" s="64"/>
      <c r="H1301" s="64"/>
      <c r="I1301" s="64"/>
      <c r="J1301" s="64"/>
      <c r="K1301" s="64"/>
      <c r="L1301" s="64"/>
      <c r="M1301" s="64"/>
      <c r="N1301" s="64"/>
      <c r="O1301" s="64"/>
      <c r="P1301" s="64"/>
      <c r="Q1301" s="64"/>
      <c r="R1301" s="64"/>
      <c r="S1301" s="64"/>
      <c r="T1301" s="64"/>
      <c r="U1301" s="64"/>
      <c r="V1301" s="64"/>
      <c r="W1301" s="64"/>
      <c r="X1301" s="64"/>
    </row>
    <row r="1302">
      <c r="A1302" s="64"/>
      <c r="B1302" s="220"/>
      <c r="C1302" s="21"/>
      <c r="D1302" s="21"/>
      <c r="E1302" s="64"/>
      <c r="F1302" s="64"/>
      <c r="G1302" s="64"/>
      <c r="H1302" s="64"/>
      <c r="I1302" s="64"/>
      <c r="J1302" s="64"/>
      <c r="K1302" s="64"/>
      <c r="L1302" s="64"/>
      <c r="M1302" s="64"/>
      <c r="N1302" s="64"/>
      <c r="O1302" s="64"/>
      <c r="P1302" s="64"/>
      <c r="Q1302" s="64"/>
      <c r="R1302" s="64"/>
      <c r="S1302" s="64"/>
      <c r="T1302" s="64"/>
      <c r="U1302" s="64"/>
      <c r="V1302" s="64"/>
      <c r="W1302" s="64"/>
      <c r="X1302" s="64"/>
    </row>
    <row r="1303">
      <c r="A1303" s="64"/>
      <c r="B1303" s="220"/>
      <c r="C1303" s="21"/>
      <c r="D1303" s="21"/>
      <c r="E1303" s="64"/>
      <c r="F1303" s="64"/>
      <c r="G1303" s="64"/>
      <c r="H1303" s="64"/>
      <c r="I1303" s="64"/>
      <c r="J1303" s="64"/>
      <c r="K1303" s="64"/>
      <c r="L1303" s="64"/>
      <c r="M1303" s="64"/>
      <c r="N1303" s="64"/>
      <c r="O1303" s="64"/>
      <c r="P1303" s="64"/>
      <c r="Q1303" s="64"/>
      <c r="R1303" s="64"/>
      <c r="S1303" s="64"/>
      <c r="T1303" s="64"/>
      <c r="U1303" s="64"/>
      <c r="V1303" s="64"/>
      <c r="W1303" s="64"/>
      <c r="X1303" s="64"/>
    </row>
    <row r="1304">
      <c r="A1304" s="64"/>
      <c r="B1304" s="220"/>
      <c r="C1304" s="21"/>
      <c r="D1304" s="21"/>
      <c r="E1304" s="64"/>
      <c r="F1304" s="64"/>
      <c r="G1304" s="64"/>
      <c r="H1304" s="64"/>
      <c r="I1304" s="64"/>
      <c r="J1304" s="64"/>
      <c r="K1304" s="64"/>
      <c r="L1304" s="64"/>
      <c r="M1304" s="64"/>
      <c r="N1304" s="64"/>
      <c r="O1304" s="64"/>
      <c r="P1304" s="64"/>
      <c r="Q1304" s="64"/>
      <c r="R1304" s="64"/>
      <c r="S1304" s="64"/>
      <c r="T1304" s="64"/>
      <c r="U1304" s="64"/>
      <c r="V1304" s="64"/>
      <c r="W1304" s="64"/>
      <c r="X1304" s="64"/>
    </row>
    <row r="1305">
      <c r="A1305" s="64"/>
      <c r="B1305" s="220"/>
      <c r="C1305" s="21"/>
      <c r="D1305" s="21"/>
      <c r="E1305" s="64"/>
      <c r="F1305" s="64"/>
      <c r="G1305" s="64"/>
      <c r="H1305" s="64"/>
      <c r="I1305" s="64"/>
      <c r="J1305" s="64"/>
      <c r="K1305" s="64"/>
      <c r="L1305" s="64"/>
      <c r="M1305" s="64"/>
      <c r="N1305" s="64"/>
      <c r="O1305" s="64"/>
      <c r="P1305" s="64"/>
      <c r="Q1305" s="64"/>
      <c r="R1305" s="64"/>
      <c r="S1305" s="64"/>
      <c r="T1305" s="64"/>
      <c r="U1305" s="64"/>
      <c r="V1305" s="64"/>
      <c r="W1305" s="64"/>
      <c r="X1305" s="64"/>
    </row>
    <row r="1306">
      <c r="A1306" s="64"/>
      <c r="B1306" s="220"/>
      <c r="C1306" s="21"/>
      <c r="D1306" s="21"/>
      <c r="E1306" s="64"/>
      <c r="F1306" s="64"/>
      <c r="G1306" s="64"/>
      <c r="H1306" s="64"/>
      <c r="I1306" s="64"/>
      <c r="J1306" s="64"/>
      <c r="K1306" s="64"/>
      <c r="L1306" s="64"/>
      <c r="M1306" s="64"/>
      <c r="N1306" s="64"/>
      <c r="O1306" s="64"/>
      <c r="P1306" s="64"/>
      <c r="Q1306" s="64"/>
      <c r="R1306" s="64"/>
      <c r="S1306" s="64"/>
      <c r="T1306" s="64"/>
      <c r="U1306" s="64"/>
      <c r="V1306" s="64"/>
      <c r="W1306" s="64"/>
      <c r="X1306" s="64"/>
    </row>
    <row r="1307">
      <c r="A1307" s="64"/>
      <c r="B1307" s="220"/>
      <c r="C1307" s="21"/>
      <c r="D1307" s="21"/>
      <c r="E1307" s="64"/>
      <c r="F1307" s="64"/>
      <c r="G1307" s="64"/>
      <c r="H1307" s="64"/>
      <c r="I1307" s="64"/>
      <c r="J1307" s="64"/>
      <c r="K1307" s="64"/>
      <c r="L1307" s="64"/>
      <c r="M1307" s="64"/>
      <c r="N1307" s="64"/>
      <c r="O1307" s="64"/>
      <c r="P1307" s="64"/>
      <c r="Q1307" s="64"/>
      <c r="R1307" s="64"/>
      <c r="S1307" s="64"/>
      <c r="T1307" s="64"/>
      <c r="U1307" s="64"/>
      <c r="V1307" s="64"/>
      <c r="W1307" s="64"/>
      <c r="X1307" s="64"/>
    </row>
    <row r="1308">
      <c r="A1308" s="64"/>
      <c r="B1308" s="220"/>
      <c r="C1308" s="21"/>
      <c r="D1308" s="21"/>
      <c r="E1308" s="64"/>
      <c r="F1308" s="64"/>
      <c r="G1308" s="64"/>
      <c r="H1308" s="64"/>
      <c r="I1308" s="64"/>
      <c r="J1308" s="64"/>
      <c r="K1308" s="64"/>
      <c r="L1308" s="64"/>
      <c r="M1308" s="64"/>
      <c r="N1308" s="64"/>
      <c r="O1308" s="64"/>
      <c r="P1308" s="64"/>
      <c r="Q1308" s="64"/>
      <c r="R1308" s="64"/>
      <c r="S1308" s="64"/>
      <c r="T1308" s="64"/>
      <c r="U1308" s="64"/>
      <c r="V1308" s="64"/>
      <c r="W1308" s="64"/>
      <c r="X1308" s="64"/>
    </row>
    <row r="1309">
      <c r="A1309" s="64"/>
      <c r="B1309" s="220"/>
      <c r="C1309" s="21"/>
      <c r="D1309" s="21"/>
      <c r="E1309" s="64"/>
      <c r="F1309" s="64"/>
      <c r="G1309" s="64"/>
      <c r="H1309" s="64"/>
      <c r="I1309" s="64"/>
      <c r="J1309" s="64"/>
      <c r="K1309" s="64"/>
      <c r="L1309" s="64"/>
      <c r="M1309" s="64"/>
      <c r="N1309" s="64"/>
      <c r="O1309" s="64"/>
      <c r="P1309" s="64"/>
      <c r="Q1309" s="64"/>
      <c r="R1309" s="64"/>
      <c r="S1309" s="64"/>
      <c r="T1309" s="64"/>
      <c r="U1309" s="64"/>
      <c r="V1309" s="64"/>
      <c r="W1309" s="64"/>
      <c r="X1309" s="64"/>
    </row>
    <row r="1310">
      <c r="A1310" s="64"/>
      <c r="B1310" s="220"/>
      <c r="C1310" s="21"/>
      <c r="D1310" s="21"/>
      <c r="E1310" s="64"/>
      <c r="F1310" s="64"/>
      <c r="G1310" s="64"/>
      <c r="H1310" s="64"/>
      <c r="I1310" s="64"/>
      <c r="J1310" s="64"/>
      <c r="K1310" s="64"/>
      <c r="L1310" s="64"/>
      <c r="M1310" s="64"/>
      <c r="N1310" s="64"/>
      <c r="O1310" s="64"/>
      <c r="P1310" s="64"/>
      <c r="Q1310" s="64"/>
      <c r="R1310" s="64"/>
      <c r="S1310" s="64"/>
      <c r="T1310" s="64"/>
      <c r="U1310" s="64"/>
      <c r="V1310" s="64"/>
      <c r="W1310" s="64"/>
      <c r="X1310" s="64"/>
    </row>
    <row r="1311">
      <c r="A1311" s="64"/>
      <c r="B1311" s="220"/>
      <c r="C1311" s="21"/>
      <c r="D1311" s="21"/>
      <c r="E1311" s="64"/>
      <c r="F1311" s="64"/>
      <c r="G1311" s="64"/>
      <c r="H1311" s="64"/>
      <c r="I1311" s="64"/>
      <c r="J1311" s="64"/>
      <c r="K1311" s="64"/>
      <c r="L1311" s="64"/>
      <c r="M1311" s="64"/>
      <c r="N1311" s="64"/>
      <c r="O1311" s="64"/>
      <c r="P1311" s="64"/>
      <c r="Q1311" s="64"/>
      <c r="R1311" s="64"/>
      <c r="S1311" s="64"/>
      <c r="T1311" s="64"/>
      <c r="U1311" s="64"/>
      <c r="V1311" s="64"/>
      <c r="W1311" s="64"/>
      <c r="X1311" s="64"/>
    </row>
    <row r="1312">
      <c r="A1312" s="64"/>
      <c r="B1312" s="220"/>
      <c r="C1312" s="21"/>
      <c r="D1312" s="21"/>
      <c r="E1312" s="64"/>
      <c r="F1312" s="64"/>
      <c r="G1312" s="64"/>
      <c r="H1312" s="64"/>
      <c r="I1312" s="64"/>
      <c r="J1312" s="64"/>
      <c r="K1312" s="64"/>
      <c r="L1312" s="64"/>
      <c r="M1312" s="64"/>
      <c r="N1312" s="64"/>
      <c r="O1312" s="64"/>
      <c r="P1312" s="64"/>
      <c r="Q1312" s="64"/>
      <c r="R1312" s="64"/>
      <c r="S1312" s="64"/>
      <c r="T1312" s="64"/>
      <c r="U1312" s="64"/>
      <c r="V1312" s="64"/>
      <c r="W1312" s="64"/>
      <c r="X1312" s="64"/>
    </row>
    <row r="1313">
      <c r="A1313" s="64"/>
      <c r="B1313" s="220"/>
      <c r="C1313" s="21"/>
      <c r="D1313" s="21"/>
      <c r="E1313" s="64"/>
      <c r="F1313" s="64"/>
      <c r="G1313" s="64"/>
      <c r="H1313" s="64"/>
      <c r="I1313" s="64"/>
      <c r="J1313" s="64"/>
      <c r="K1313" s="64"/>
      <c r="L1313" s="64"/>
      <c r="M1313" s="64"/>
      <c r="N1313" s="64"/>
      <c r="O1313" s="64"/>
      <c r="P1313" s="64"/>
      <c r="Q1313" s="64"/>
      <c r="R1313" s="64"/>
      <c r="S1313" s="64"/>
      <c r="T1313" s="64"/>
      <c r="U1313" s="64"/>
      <c r="V1313" s="64"/>
      <c r="W1313" s="64"/>
      <c r="X1313" s="64"/>
    </row>
    <row r="1314">
      <c r="A1314" s="64"/>
      <c r="B1314" s="220"/>
      <c r="C1314" s="21"/>
      <c r="D1314" s="21"/>
      <c r="E1314" s="64"/>
      <c r="F1314" s="64"/>
      <c r="G1314" s="64"/>
      <c r="H1314" s="64"/>
      <c r="I1314" s="64"/>
      <c r="J1314" s="64"/>
      <c r="K1314" s="64"/>
      <c r="L1314" s="64"/>
      <c r="M1314" s="64"/>
      <c r="N1314" s="64"/>
      <c r="O1314" s="64"/>
      <c r="P1314" s="64"/>
      <c r="Q1314" s="64"/>
      <c r="R1314" s="64"/>
      <c r="S1314" s="64"/>
      <c r="T1314" s="64"/>
      <c r="U1314" s="64"/>
      <c r="V1314" s="64"/>
      <c r="W1314" s="64"/>
      <c r="X1314" s="64"/>
    </row>
    <row r="1315">
      <c r="A1315" s="64"/>
      <c r="B1315" s="220"/>
      <c r="C1315" s="21"/>
      <c r="D1315" s="21"/>
      <c r="E1315" s="64"/>
      <c r="F1315" s="64"/>
      <c r="G1315" s="64"/>
      <c r="H1315" s="64"/>
      <c r="I1315" s="64"/>
      <c r="J1315" s="64"/>
      <c r="K1315" s="64"/>
      <c r="L1315" s="64"/>
      <c r="M1315" s="64"/>
      <c r="N1315" s="64"/>
      <c r="O1315" s="64"/>
      <c r="P1315" s="64"/>
      <c r="Q1315" s="64"/>
      <c r="R1315" s="64"/>
      <c r="S1315" s="64"/>
      <c r="T1315" s="64"/>
      <c r="U1315" s="64"/>
      <c r="V1315" s="64"/>
      <c r="W1315" s="64"/>
      <c r="X1315" s="64"/>
    </row>
    <row r="1316">
      <c r="A1316" s="64"/>
      <c r="B1316" s="220"/>
      <c r="C1316" s="21"/>
      <c r="D1316" s="21"/>
      <c r="E1316" s="64"/>
      <c r="F1316" s="64"/>
      <c r="G1316" s="64"/>
      <c r="H1316" s="64"/>
      <c r="I1316" s="64"/>
      <c r="J1316" s="64"/>
      <c r="K1316" s="64"/>
      <c r="L1316" s="64"/>
      <c r="M1316" s="64"/>
      <c r="N1316" s="64"/>
      <c r="O1316" s="64"/>
      <c r="P1316" s="64"/>
      <c r="Q1316" s="64"/>
      <c r="R1316" s="64"/>
      <c r="S1316" s="64"/>
      <c r="T1316" s="64"/>
      <c r="U1316" s="64"/>
      <c r="V1316" s="64"/>
      <c r="W1316" s="64"/>
      <c r="X1316" s="64"/>
    </row>
    <row r="1317">
      <c r="A1317" s="64"/>
      <c r="B1317" s="220"/>
      <c r="C1317" s="21"/>
      <c r="D1317" s="21"/>
      <c r="E1317" s="64"/>
      <c r="F1317" s="64"/>
      <c r="G1317" s="64"/>
      <c r="H1317" s="64"/>
      <c r="I1317" s="64"/>
      <c r="J1317" s="64"/>
      <c r="K1317" s="64"/>
      <c r="L1317" s="64"/>
      <c r="M1317" s="64"/>
      <c r="N1317" s="64"/>
      <c r="O1317" s="64"/>
      <c r="P1317" s="64"/>
      <c r="Q1317" s="64"/>
      <c r="R1317" s="64"/>
      <c r="S1317" s="64"/>
      <c r="T1317" s="64"/>
      <c r="U1317" s="64"/>
      <c r="V1317" s="64"/>
      <c r="W1317" s="64"/>
      <c r="X1317" s="64"/>
    </row>
    <row r="1318">
      <c r="A1318" s="64"/>
      <c r="B1318" s="220"/>
      <c r="C1318" s="21"/>
      <c r="D1318" s="21"/>
      <c r="E1318" s="64"/>
      <c r="F1318" s="64"/>
      <c r="G1318" s="64"/>
      <c r="H1318" s="64"/>
      <c r="I1318" s="64"/>
      <c r="J1318" s="64"/>
      <c r="K1318" s="64"/>
      <c r="L1318" s="64"/>
      <c r="M1318" s="64"/>
      <c r="N1318" s="64"/>
      <c r="O1318" s="64"/>
      <c r="P1318" s="64"/>
      <c r="Q1318" s="64"/>
      <c r="R1318" s="64"/>
      <c r="S1318" s="64"/>
      <c r="T1318" s="64"/>
      <c r="U1318" s="64"/>
      <c r="V1318" s="64"/>
      <c r="W1318" s="64"/>
      <c r="X1318" s="64"/>
    </row>
    <row r="1319">
      <c r="A1319" s="64"/>
      <c r="B1319" s="220"/>
      <c r="C1319" s="21"/>
      <c r="D1319" s="21"/>
      <c r="E1319" s="64"/>
      <c r="F1319" s="64"/>
      <c r="G1319" s="64"/>
      <c r="H1319" s="64"/>
      <c r="I1319" s="64"/>
      <c r="J1319" s="64"/>
      <c r="K1319" s="64"/>
      <c r="L1319" s="64"/>
      <c r="M1319" s="64"/>
      <c r="N1319" s="64"/>
      <c r="O1319" s="64"/>
      <c r="P1319" s="64"/>
      <c r="Q1319" s="64"/>
      <c r="R1319" s="64"/>
      <c r="S1319" s="64"/>
      <c r="T1319" s="64"/>
      <c r="U1319" s="64"/>
      <c r="V1319" s="64"/>
      <c r="W1319" s="64"/>
      <c r="X1319" s="64"/>
    </row>
    <row r="1320">
      <c r="A1320" s="64"/>
      <c r="B1320" s="220"/>
      <c r="C1320" s="21"/>
      <c r="D1320" s="21"/>
      <c r="E1320" s="64"/>
      <c r="F1320" s="64"/>
      <c r="G1320" s="64"/>
      <c r="H1320" s="64"/>
      <c r="I1320" s="64"/>
      <c r="J1320" s="64"/>
      <c r="K1320" s="64"/>
      <c r="L1320" s="64"/>
      <c r="M1320" s="64"/>
      <c r="N1320" s="64"/>
      <c r="O1320" s="64"/>
      <c r="P1320" s="64"/>
      <c r="Q1320" s="64"/>
      <c r="R1320" s="64"/>
      <c r="S1320" s="64"/>
      <c r="T1320" s="64"/>
      <c r="U1320" s="64"/>
      <c r="V1320" s="64"/>
      <c r="W1320" s="64"/>
      <c r="X1320" s="64"/>
    </row>
    <row r="1321">
      <c r="A1321" s="64"/>
      <c r="B1321" s="220"/>
      <c r="C1321" s="21"/>
      <c r="D1321" s="21"/>
      <c r="E1321" s="64"/>
      <c r="F1321" s="64"/>
      <c r="G1321" s="64"/>
      <c r="H1321" s="64"/>
      <c r="I1321" s="64"/>
      <c r="J1321" s="64"/>
      <c r="K1321" s="64"/>
      <c r="L1321" s="64"/>
      <c r="M1321" s="64"/>
      <c r="N1321" s="64"/>
      <c r="O1321" s="64"/>
      <c r="P1321" s="64"/>
      <c r="Q1321" s="64"/>
      <c r="R1321" s="64"/>
      <c r="S1321" s="64"/>
      <c r="T1321" s="64"/>
      <c r="U1321" s="64"/>
      <c r="V1321" s="64"/>
      <c r="W1321" s="64"/>
      <c r="X1321" s="64"/>
    </row>
    <row r="1322">
      <c r="A1322" s="64"/>
      <c r="B1322" s="220"/>
      <c r="C1322" s="21"/>
      <c r="D1322" s="21"/>
      <c r="E1322" s="64"/>
      <c r="F1322" s="64"/>
      <c r="G1322" s="64"/>
      <c r="H1322" s="64"/>
      <c r="I1322" s="64"/>
      <c r="J1322" s="64"/>
      <c r="K1322" s="64"/>
      <c r="L1322" s="64"/>
      <c r="M1322" s="64"/>
      <c r="N1322" s="64"/>
      <c r="O1322" s="64"/>
      <c r="P1322" s="64"/>
      <c r="Q1322" s="64"/>
      <c r="R1322" s="64"/>
      <c r="S1322" s="64"/>
      <c r="T1322" s="64"/>
      <c r="U1322" s="64"/>
      <c r="V1322" s="64"/>
      <c r="W1322" s="64"/>
      <c r="X1322" s="64"/>
    </row>
    <row r="1323">
      <c r="A1323" s="64"/>
      <c r="B1323" s="220"/>
      <c r="C1323" s="21"/>
      <c r="D1323" s="21"/>
      <c r="E1323" s="64"/>
      <c r="F1323" s="64"/>
      <c r="G1323" s="64"/>
      <c r="H1323" s="64"/>
      <c r="I1323" s="64"/>
      <c r="J1323" s="64"/>
      <c r="K1323" s="64"/>
      <c r="L1323" s="64"/>
      <c r="M1323" s="64"/>
      <c r="N1323" s="64"/>
      <c r="O1323" s="64"/>
      <c r="P1323" s="64"/>
      <c r="Q1323" s="64"/>
      <c r="R1323" s="64"/>
      <c r="S1323" s="64"/>
      <c r="T1323" s="64"/>
      <c r="U1323" s="64"/>
      <c r="V1323" s="64"/>
      <c r="W1323" s="64"/>
      <c r="X1323" s="64"/>
    </row>
    <row r="1324">
      <c r="A1324" s="64"/>
      <c r="B1324" s="220"/>
      <c r="C1324" s="21"/>
      <c r="D1324" s="21"/>
      <c r="E1324" s="64"/>
      <c r="F1324" s="64"/>
      <c r="G1324" s="64"/>
      <c r="H1324" s="64"/>
      <c r="I1324" s="64"/>
      <c r="J1324" s="64"/>
      <c r="K1324" s="64"/>
      <c r="L1324" s="64"/>
      <c r="M1324" s="64"/>
      <c r="N1324" s="64"/>
      <c r="O1324" s="64"/>
      <c r="P1324" s="64"/>
      <c r="Q1324" s="64"/>
      <c r="R1324" s="64"/>
      <c r="S1324" s="64"/>
      <c r="T1324" s="64"/>
      <c r="U1324" s="64"/>
      <c r="V1324" s="64"/>
      <c r="W1324" s="64"/>
      <c r="X1324" s="64"/>
    </row>
    <row r="1325">
      <c r="A1325" s="64"/>
      <c r="B1325" s="220"/>
      <c r="C1325" s="21"/>
      <c r="D1325" s="21"/>
      <c r="E1325" s="64"/>
      <c r="F1325" s="64"/>
      <c r="G1325" s="64"/>
      <c r="H1325" s="64"/>
      <c r="I1325" s="64"/>
      <c r="J1325" s="64"/>
      <c r="K1325" s="64"/>
      <c r="L1325" s="64"/>
      <c r="M1325" s="64"/>
      <c r="N1325" s="64"/>
      <c r="O1325" s="64"/>
      <c r="P1325" s="64"/>
      <c r="Q1325" s="64"/>
      <c r="R1325" s="64"/>
      <c r="S1325" s="64"/>
      <c r="T1325" s="64"/>
      <c r="U1325" s="64"/>
      <c r="V1325" s="64"/>
      <c r="W1325" s="64"/>
      <c r="X1325" s="64"/>
    </row>
    <row r="1326">
      <c r="A1326" s="64"/>
      <c r="B1326" s="220"/>
      <c r="C1326" s="21"/>
      <c r="D1326" s="21"/>
      <c r="E1326" s="64"/>
      <c r="F1326" s="64"/>
      <c r="G1326" s="64"/>
      <c r="H1326" s="64"/>
      <c r="I1326" s="64"/>
      <c r="J1326" s="64"/>
      <c r="K1326" s="64"/>
      <c r="L1326" s="64"/>
      <c r="M1326" s="64"/>
      <c r="N1326" s="64"/>
      <c r="O1326" s="64"/>
      <c r="P1326" s="64"/>
      <c r="Q1326" s="64"/>
      <c r="R1326" s="64"/>
      <c r="S1326" s="64"/>
      <c r="T1326" s="64"/>
      <c r="U1326" s="64"/>
      <c r="V1326" s="64"/>
      <c r="W1326" s="64"/>
      <c r="X1326" s="64"/>
    </row>
    <row r="1327">
      <c r="A1327" s="64"/>
      <c r="B1327" s="220"/>
      <c r="C1327" s="21"/>
      <c r="D1327" s="21"/>
      <c r="E1327" s="64"/>
      <c r="F1327" s="64"/>
      <c r="G1327" s="64"/>
      <c r="H1327" s="64"/>
      <c r="I1327" s="64"/>
      <c r="J1327" s="64"/>
      <c r="K1327" s="64"/>
      <c r="L1327" s="64"/>
      <c r="M1327" s="64"/>
      <c r="N1327" s="64"/>
      <c r="O1327" s="64"/>
      <c r="P1327" s="64"/>
      <c r="Q1327" s="64"/>
      <c r="R1327" s="64"/>
      <c r="S1327" s="64"/>
      <c r="T1327" s="64"/>
      <c r="U1327" s="64"/>
      <c r="V1327" s="64"/>
      <c r="W1327" s="64"/>
      <c r="X1327" s="64"/>
    </row>
    <row r="1328">
      <c r="A1328" s="64"/>
      <c r="B1328" s="220"/>
      <c r="C1328" s="21"/>
      <c r="D1328" s="21"/>
      <c r="E1328" s="64"/>
      <c r="F1328" s="64"/>
      <c r="G1328" s="64"/>
      <c r="H1328" s="64"/>
      <c r="I1328" s="64"/>
      <c r="J1328" s="64"/>
      <c r="K1328" s="64"/>
      <c r="L1328" s="64"/>
      <c r="M1328" s="64"/>
      <c r="N1328" s="64"/>
      <c r="O1328" s="64"/>
      <c r="P1328" s="64"/>
      <c r="Q1328" s="64"/>
      <c r="R1328" s="64"/>
      <c r="S1328" s="64"/>
      <c r="T1328" s="64"/>
      <c r="U1328" s="64"/>
      <c r="V1328" s="64"/>
      <c r="W1328" s="64"/>
      <c r="X1328" s="64"/>
    </row>
    <row r="1329">
      <c r="A1329" s="64"/>
      <c r="B1329" s="220"/>
      <c r="C1329" s="21"/>
      <c r="D1329" s="21"/>
      <c r="E1329" s="64"/>
      <c r="F1329" s="64"/>
      <c r="G1329" s="64"/>
      <c r="H1329" s="64"/>
      <c r="I1329" s="64"/>
      <c r="J1329" s="64"/>
      <c r="K1329" s="64"/>
      <c r="L1329" s="64"/>
      <c r="M1329" s="64"/>
      <c r="N1329" s="64"/>
      <c r="O1329" s="64"/>
      <c r="P1329" s="64"/>
      <c r="Q1329" s="64"/>
      <c r="R1329" s="64"/>
      <c r="S1329" s="64"/>
      <c r="T1329" s="64"/>
      <c r="U1329" s="64"/>
      <c r="V1329" s="64"/>
      <c r="W1329" s="64"/>
      <c r="X1329" s="64"/>
    </row>
    <row r="1330">
      <c r="A1330" s="64"/>
      <c r="B1330" s="220"/>
      <c r="C1330" s="21"/>
      <c r="D1330" s="21"/>
      <c r="E1330" s="64"/>
      <c r="F1330" s="64"/>
      <c r="G1330" s="64"/>
      <c r="H1330" s="64"/>
      <c r="I1330" s="64"/>
      <c r="J1330" s="64"/>
      <c r="K1330" s="64"/>
      <c r="L1330" s="64"/>
      <c r="M1330" s="64"/>
      <c r="N1330" s="64"/>
      <c r="O1330" s="64"/>
      <c r="P1330" s="64"/>
      <c r="Q1330" s="64"/>
      <c r="R1330" s="64"/>
      <c r="S1330" s="64"/>
      <c r="T1330" s="64"/>
      <c r="U1330" s="64"/>
      <c r="V1330" s="64"/>
      <c r="W1330" s="64"/>
      <c r="X1330" s="64"/>
    </row>
    <row r="1331">
      <c r="A1331" s="64"/>
      <c r="B1331" s="220"/>
      <c r="C1331" s="21"/>
      <c r="D1331" s="21"/>
      <c r="E1331" s="64"/>
      <c r="F1331" s="64"/>
      <c r="G1331" s="64"/>
      <c r="H1331" s="64"/>
      <c r="I1331" s="64"/>
      <c r="J1331" s="64"/>
      <c r="K1331" s="64"/>
      <c r="L1331" s="64"/>
      <c r="M1331" s="64"/>
      <c r="N1331" s="64"/>
      <c r="O1331" s="64"/>
      <c r="P1331" s="64"/>
      <c r="Q1331" s="64"/>
      <c r="R1331" s="64"/>
      <c r="S1331" s="64"/>
      <c r="T1331" s="64"/>
      <c r="U1331" s="64"/>
      <c r="V1331" s="64"/>
      <c r="W1331" s="64"/>
      <c r="X1331" s="64"/>
    </row>
    <row r="1332">
      <c r="A1332" s="64"/>
      <c r="B1332" s="220"/>
      <c r="C1332" s="21"/>
      <c r="D1332" s="21"/>
      <c r="E1332" s="64"/>
      <c r="F1332" s="64"/>
      <c r="G1332" s="64"/>
      <c r="H1332" s="64"/>
      <c r="I1332" s="64"/>
      <c r="J1332" s="64"/>
      <c r="K1332" s="64"/>
      <c r="L1332" s="64"/>
      <c r="M1332" s="64"/>
      <c r="N1332" s="64"/>
      <c r="O1332" s="64"/>
      <c r="P1332" s="64"/>
      <c r="Q1332" s="64"/>
      <c r="R1332" s="64"/>
      <c r="S1332" s="64"/>
      <c r="T1332" s="64"/>
      <c r="U1332" s="64"/>
      <c r="V1332" s="64"/>
      <c r="W1332" s="64"/>
      <c r="X1332" s="64"/>
    </row>
    <row r="1333">
      <c r="A1333" s="64"/>
      <c r="B1333" s="220"/>
      <c r="C1333" s="21"/>
      <c r="D1333" s="21"/>
      <c r="E1333" s="64"/>
      <c r="F1333" s="64"/>
      <c r="G1333" s="64"/>
      <c r="H1333" s="64"/>
      <c r="I1333" s="64"/>
      <c r="J1333" s="64"/>
      <c r="K1333" s="64"/>
      <c r="L1333" s="64"/>
      <c r="M1333" s="64"/>
      <c r="N1333" s="64"/>
      <c r="O1333" s="64"/>
      <c r="P1333" s="64"/>
      <c r="Q1333" s="64"/>
      <c r="R1333" s="64"/>
      <c r="S1333" s="64"/>
      <c r="T1333" s="64"/>
      <c r="U1333" s="64"/>
      <c r="V1333" s="64"/>
      <c r="W1333" s="64"/>
      <c r="X1333" s="64"/>
    </row>
    <row r="1334">
      <c r="A1334" s="64"/>
      <c r="B1334" s="220"/>
      <c r="C1334" s="21"/>
      <c r="D1334" s="21"/>
      <c r="E1334" s="64"/>
      <c r="F1334" s="64"/>
      <c r="G1334" s="64"/>
      <c r="H1334" s="64"/>
      <c r="I1334" s="64"/>
      <c r="J1334" s="64"/>
      <c r="K1334" s="64"/>
      <c r="L1334" s="64"/>
      <c r="M1334" s="64"/>
      <c r="N1334" s="64"/>
      <c r="O1334" s="64"/>
      <c r="P1334" s="64"/>
      <c r="Q1334" s="64"/>
      <c r="R1334" s="64"/>
      <c r="S1334" s="64"/>
      <c r="T1334" s="64"/>
      <c r="U1334" s="64"/>
      <c r="V1334" s="64"/>
      <c r="W1334" s="64"/>
      <c r="X1334" s="64"/>
    </row>
    <row r="1335">
      <c r="A1335" s="64"/>
      <c r="B1335" s="220"/>
      <c r="C1335" s="21"/>
      <c r="D1335" s="21"/>
      <c r="E1335" s="64"/>
      <c r="F1335" s="64"/>
      <c r="G1335" s="64"/>
      <c r="H1335" s="64"/>
      <c r="I1335" s="64"/>
      <c r="J1335" s="64"/>
      <c r="K1335" s="64"/>
      <c r="L1335" s="64"/>
      <c r="M1335" s="64"/>
      <c r="N1335" s="64"/>
      <c r="O1335" s="64"/>
      <c r="P1335" s="64"/>
      <c r="Q1335" s="64"/>
      <c r="R1335" s="64"/>
      <c r="S1335" s="64"/>
      <c r="T1335" s="64"/>
      <c r="U1335" s="64"/>
      <c r="V1335" s="64"/>
      <c r="W1335" s="64"/>
      <c r="X1335" s="64"/>
    </row>
    <row r="1336">
      <c r="A1336" s="64"/>
      <c r="B1336" s="220"/>
      <c r="C1336" s="21"/>
      <c r="D1336" s="21"/>
      <c r="E1336" s="64"/>
      <c r="F1336" s="64"/>
      <c r="G1336" s="64"/>
      <c r="H1336" s="64"/>
      <c r="I1336" s="64"/>
      <c r="J1336" s="64"/>
      <c r="K1336" s="64"/>
      <c r="L1336" s="64"/>
      <c r="M1336" s="64"/>
      <c r="N1336" s="64"/>
      <c r="O1336" s="64"/>
      <c r="P1336" s="64"/>
      <c r="Q1336" s="64"/>
      <c r="R1336" s="64"/>
      <c r="S1336" s="64"/>
      <c r="T1336" s="64"/>
      <c r="U1336" s="64"/>
      <c r="V1336" s="64"/>
      <c r="W1336" s="64"/>
      <c r="X1336" s="64"/>
    </row>
    <row r="1337">
      <c r="A1337" s="64"/>
      <c r="B1337" s="220"/>
      <c r="C1337" s="21"/>
      <c r="D1337" s="21"/>
      <c r="E1337" s="64"/>
      <c r="F1337" s="64"/>
      <c r="G1337" s="64"/>
      <c r="H1337" s="64"/>
      <c r="I1337" s="64"/>
      <c r="J1337" s="64"/>
      <c r="K1337" s="64"/>
      <c r="L1337" s="64"/>
      <c r="M1337" s="64"/>
      <c r="N1337" s="64"/>
      <c r="O1337" s="64"/>
      <c r="P1337" s="64"/>
      <c r="Q1337" s="64"/>
      <c r="R1337" s="64"/>
      <c r="S1337" s="64"/>
      <c r="T1337" s="64"/>
      <c r="U1337" s="64"/>
      <c r="V1337" s="64"/>
      <c r="W1337" s="64"/>
      <c r="X1337" s="64"/>
    </row>
    <row r="1338">
      <c r="A1338" s="64"/>
      <c r="B1338" s="220"/>
      <c r="C1338" s="21"/>
      <c r="D1338" s="21"/>
      <c r="E1338" s="64"/>
      <c r="F1338" s="64"/>
      <c r="G1338" s="64"/>
      <c r="H1338" s="64"/>
      <c r="I1338" s="64"/>
      <c r="J1338" s="64"/>
      <c r="K1338" s="64"/>
      <c r="L1338" s="64"/>
      <c r="M1338" s="64"/>
      <c r="N1338" s="64"/>
      <c r="O1338" s="64"/>
      <c r="P1338" s="64"/>
      <c r="Q1338" s="64"/>
      <c r="R1338" s="64"/>
      <c r="S1338" s="64"/>
      <c r="T1338" s="64"/>
      <c r="U1338" s="64"/>
      <c r="V1338" s="64"/>
      <c r="W1338" s="64"/>
      <c r="X1338" s="64"/>
    </row>
    <row r="1339">
      <c r="A1339" s="64"/>
      <c r="B1339" s="220"/>
      <c r="C1339" s="21"/>
      <c r="D1339" s="21"/>
      <c r="E1339" s="64"/>
      <c r="F1339" s="64"/>
      <c r="G1339" s="64"/>
      <c r="H1339" s="64"/>
      <c r="I1339" s="64"/>
      <c r="J1339" s="64"/>
      <c r="K1339" s="64"/>
      <c r="L1339" s="64"/>
      <c r="M1339" s="64"/>
      <c r="N1339" s="64"/>
      <c r="O1339" s="64"/>
      <c r="P1339" s="64"/>
      <c r="Q1339" s="64"/>
      <c r="R1339" s="64"/>
      <c r="S1339" s="64"/>
      <c r="T1339" s="64"/>
      <c r="U1339" s="64"/>
      <c r="V1339" s="64"/>
      <c r="W1339" s="64"/>
      <c r="X1339" s="64"/>
    </row>
    <row r="1340">
      <c r="A1340" s="64"/>
      <c r="B1340" s="220"/>
      <c r="C1340" s="21"/>
      <c r="D1340" s="21"/>
      <c r="E1340" s="64"/>
      <c r="F1340" s="64"/>
      <c r="G1340" s="64"/>
      <c r="H1340" s="64"/>
      <c r="I1340" s="64"/>
      <c r="J1340" s="64"/>
      <c r="K1340" s="64"/>
      <c r="L1340" s="64"/>
      <c r="M1340" s="64"/>
      <c r="N1340" s="64"/>
      <c r="O1340" s="64"/>
      <c r="P1340" s="64"/>
      <c r="Q1340" s="64"/>
      <c r="R1340" s="64"/>
      <c r="S1340" s="64"/>
      <c r="T1340" s="64"/>
      <c r="U1340" s="64"/>
      <c r="V1340" s="64"/>
      <c r="W1340" s="64"/>
      <c r="X1340" s="64"/>
    </row>
    <row r="1341">
      <c r="A1341" s="64"/>
      <c r="B1341" s="220"/>
      <c r="C1341" s="21"/>
      <c r="D1341" s="21"/>
      <c r="E1341" s="64"/>
      <c r="F1341" s="64"/>
      <c r="G1341" s="64"/>
      <c r="H1341" s="64"/>
      <c r="I1341" s="64"/>
      <c r="J1341" s="64"/>
      <c r="K1341" s="64"/>
      <c r="L1341" s="64"/>
      <c r="M1341" s="64"/>
      <c r="N1341" s="64"/>
      <c r="O1341" s="64"/>
      <c r="P1341" s="64"/>
      <c r="Q1341" s="64"/>
      <c r="R1341" s="64"/>
      <c r="S1341" s="64"/>
      <c r="T1341" s="64"/>
      <c r="U1341" s="64"/>
      <c r="V1341" s="64"/>
      <c r="W1341" s="64"/>
      <c r="X1341" s="64"/>
    </row>
    <row r="1342">
      <c r="A1342" s="64"/>
      <c r="B1342" s="220"/>
      <c r="C1342" s="21"/>
      <c r="D1342" s="21"/>
      <c r="E1342" s="64"/>
      <c r="F1342" s="64"/>
      <c r="G1342" s="64"/>
      <c r="H1342" s="64"/>
      <c r="I1342" s="64"/>
      <c r="J1342" s="64"/>
      <c r="K1342" s="64"/>
      <c r="L1342" s="64"/>
      <c r="M1342" s="64"/>
      <c r="N1342" s="64"/>
      <c r="O1342" s="64"/>
      <c r="P1342" s="64"/>
      <c r="Q1342" s="64"/>
      <c r="R1342" s="64"/>
      <c r="S1342" s="64"/>
      <c r="T1342" s="64"/>
      <c r="U1342" s="64"/>
      <c r="V1342" s="64"/>
      <c r="W1342" s="64"/>
      <c r="X1342" s="64"/>
    </row>
    <row r="1343">
      <c r="A1343" s="64"/>
      <c r="B1343" s="220"/>
      <c r="C1343" s="21"/>
      <c r="D1343" s="21"/>
      <c r="E1343" s="64"/>
      <c r="F1343" s="64"/>
      <c r="G1343" s="64"/>
      <c r="H1343" s="64"/>
      <c r="I1343" s="64"/>
      <c r="J1343" s="64"/>
      <c r="K1343" s="64"/>
      <c r="L1343" s="64"/>
      <c r="M1343" s="64"/>
      <c r="N1343" s="64"/>
      <c r="O1343" s="64"/>
      <c r="P1343" s="64"/>
      <c r="Q1343" s="64"/>
      <c r="R1343" s="64"/>
      <c r="S1343" s="64"/>
      <c r="T1343" s="64"/>
      <c r="U1343" s="64"/>
      <c r="V1343" s="64"/>
      <c r="W1343" s="64"/>
      <c r="X1343" s="64"/>
    </row>
    <row r="1344">
      <c r="A1344" s="64"/>
      <c r="B1344" s="220"/>
      <c r="C1344" s="21"/>
      <c r="D1344" s="21"/>
      <c r="E1344" s="64"/>
      <c r="F1344" s="64"/>
      <c r="G1344" s="64"/>
      <c r="H1344" s="64"/>
      <c r="I1344" s="64"/>
      <c r="J1344" s="64"/>
      <c r="K1344" s="64"/>
      <c r="L1344" s="64"/>
      <c r="M1344" s="64"/>
      <c r="N1344" s="64"/>
      <c r="O1344" s="64"/>
      <c r="P1344" s="64"/>
      <c r="Q1344" s="64"/>
      <c r="R1344" s="64"/>
      <c r="S1344" s="64"/>
      <c r="T1344" s="64"/>
      <c r="U1344" s="64"/>
      <c r="V1344" s="64"/>
      <c r="W1344" s="64"/>
      <c r="X1344" s="64"/>
    </row>
    <row r="1345">
      <c r="A1345" s="64"/>
      <c r="B1345" s="220"/>
      <c r="C1345" s="21"/>
      <c r="D1345" s="21"/>
      <c r="E1345" s="64"/>
      <c r="F1345" s="64"/>
      <c r="G1345" s="64"/>
      <c r="H1345" s="64"/>
      <c r="I1345" s="64"/>
      <c r="J1345" s="64"/>
      <c r="K1345" s="64"/>
      <c r="L1345" s="64"/>
      <c r="M1345" s="64"/>
      <c r="N1345" s="64"/>
      <c r="O1345" s="64"/>
      <c r="P1345" s="64"/>
      <c r="Q1345" s="64"/>
      <c r="R1345" s="64"/>
      <c r="S1345" s="64"/>
      <c r="T1345" s="64"/>
      <c r="U1345" s="64"/>
      <c r="V1345" s="64"/>
      <c r="W1345" s="64"/>
      <c r="X1345" s="64"/>
    </row>
    <row r="1346">
      <c r="A1346" s="64"/>
      <c r="B1346" s="220"/>
      <c r="C1346" s="21"/>
      <c r="D1346" s="21"/>
      <c r="E1346" s="64"/>
      <c r="F1346" s="64"/>
      <c r="G1346" s="64"/>
      <c r="H1346" s="64"/>
      <c r="I1346" s="64"/>
      <c r="J1346" s="64"/>
      <c r="K1346" s="64"/>
      <c r="L1346" s="64"/>
      <c r="M1346" s="64"/>
      <c r="N1346" s="64"/>
      <c r="O1346" s="64"/>
      <c r="P1346" s="64"/>
      <c r="Q1346" s="64"/>
      <c r="R1346" s="64"/>
      <c r="S1346" s="64"/>
      <c r="T1346" s="64"/>
      <c r="U1346" s="64"/>
      <c r="V1346" s="64"/>
      <c r="W1346" s="64"/>
      <c r="X1346" s="64"/>
    </row>
    <row r="1347">
      <c r="A1347" s="64"/>
      <c r="B1347" s="220"/>
      <c r="C1347" s="21"/>
      <c r="D1347" s="21"/>
      <c r="E1347" s="64"/>
      <c r="F1347" s="64"/>
      <c r="G1347" s="64"/>
      <c r="H1347" s="64"/>
      <c r="I1347" s="64"/>
      <c r="J1347" s="64"/>
      <c r="K1347" s="64"/>
      <c r="L1347" s="64"/>
      <c r="M1347" s="64"/>
      <c r="N1347" s="64"/>
      <c r="O1347" s="64"/>
      <c r="P1347" s="64"/>
      <c r="Q1347" s="64"/>
      <c r="R1347" s="64"/>
      <c r="S1347" s="64"/>
      <c r="T1347" s="64"/>
      <c r="U1347" s="64"/>
      <c r="V1347" s="64"/>
      <c r="W1347" s="64"/>
      <c r="X1347" s="64"/>
    </row>
    <row r="1348">
      <c r="A1348" s="64"/>
      <c r="B1348" s="220"/>
      <c r="C1348" s="21"/>
      <c r="D1348" s="21"/>
      <c r="E1348" s="64"/>
      <c r="F1348" s="64"/>
      <c r="G1348" s="64"/>
      <c r="H1348" s="64"/>
      <c r="I1348" s="64"/>
      <c r="J1348" s="64"/>
      <c r="K1348" s="64"/>
      <c r="L1348" s="64"/>
      <c r="M1348" s="64"/>
      <c r="N1348" s="64"/>
      <c r="O1348" s="64"/>
      <c r="P1348" s="64"/>
      <c r="Q1348" s="64"/>
      <c r="R1348" s="64"/>
      <c r="S1348" s="64"/>
      <c r="T1348" s="64"/>
      <c r="U1348" s="64"/>
      <c r="V1348" s="64"/>
      <c r="W1348" s="64"/>
      <c r="X1348" s="64"/>
    </row>
    <row r="1349">
      <c r="A1349" s="64"/>
      <c r="B1349" s="220"/>
      <c r="C1349" s="21"/>
      <c r="D1349" s="21"/>
      <c r="E1349" s="64"/>
      <c r="F1349" s="64"/>
      <c r="G1349" s="64"/>
      <c r="H1349" s="64"/>
      <c r="I1349" s="64"/>
      <c r="J1349" s="64"/>
      <c r="K1349" s="64"/>
      <c r="L1349" s="64"/>
      <c r="M1349" s="64"/>
      <c r="N1349" s="64"/>
      <c r="O1349" s="64"/>
      <c r="P1349" s="64"/>
      <c r="Q1349" s="64"/>
      <c r="R1349" s="64"/>
      <c r="S1349" s="64"/>
      <c r="T1349" s="64"/>
      <c r="U1349" s="64"/>
      <c r="V1349" s="64"/>
      <c r="W1349" s="64"/>
      <c r="X1349" s="64"/>
    </row>
    <row r="1350">
      <c r="A1350" s="64"/>
      <c r="B1350" s="220"/>
      <c r="C1350" s="21"/>
      <c r="D1350" s="21"/>
      <c r="E1350" s="64"/>
      <c r="F1350" s="64"/>
      <c r="G1350" s="64"/>
      <c r="H1350" s="64"/>
      <c r="I1350" s="64"/>
      <c r="J1350" s="64"/>
      <c r="K1350" s="64"/>
      <c r="L1350" s="64"/>
      <c r="M1350" s="64"/>
      <c r="N1350" s="64"/>
      <c r="O1350" s="64"/>
      <c r="P1350" s="64"/>
      <c r="Q1350" s="64"/>
      <c r="R1350" s="64"/>
      <c r="S1350" s="64"/>
      <c r="T1350" s="64"/>
      <c r="U1350" s="64"/>
      <c r="V1350" s="64"/>
      <c r="W1350" s="64"/>
      <c r="X1350" s="64"/>
    </row>
    <row r="1351">
      <c r="A1351" s="64"/>
      <c r="B1351" s="220"/>
      <c r="C1351" s="21"/>
      <c r="D1351" s="21"/>
      <c r="E1351" s="64"/>
      <c r="F1351" s="64"/>
      <c r="G1351" s="64"/>
      <c r="H1351" s="64"/>
      <c r="I1351" s="64"/>
      <c r="J1351" s="64"/>
      <c r="K1351" s="64"/>
      <c r="L1351" s="64"/>
      <c r="M1351" s="64"/>
      <c r="N1351" s="64"/>
      <c r="O1351" s="64"/>
      <c r="P1351" s="64"/>
      <c r="Q1351" s="64"/>
      <c r="R1351" s="64"/>
      <c r="S1351" s="64"/>
      <c r="T1351" s="64"/>
      <c r="U1351" s="64"/>
      <c r="V1351" s="64"/>
      <c r="W1351" s="64"/>
      <c r="X1351" s="64"/>
    </row>
    <row r="1352">
      <c r="A1352" s="64"/>
      <c r="B1352" s="220"/>
      <c r="C1352" s="21"/>
      <c r="D1352" s="21"/>
      <c r="E1352" s="64"/>
      <c r="F1352" s="64"/>
      <c r="G1352" s="64"/>
      <c r="H1352" s="64"/>
      <c r="I1352" s="64"/>
      <c r="J1352" s="64"/>
      <c r="K1352" s="64"/>
      <c r="L1352" s="64"/>
      <c r="M1352" s="64"/>
      <c r="N1352" s="64"/>
      <c r="O1352" s="64"/>
      <c r="P1352" s="64"/>
      <c r="Q1352" s="64"/>
      <c r="R1352" s="64"/>
      <c r="S1352" s="64"/>
      <c r="T1352" s="64"/>
      <c r="U1352" s="64"/>
      <c r="V1352" s="64"/>
      <c r="W1352" s="64"/>
      <c r="X1352" s="64"/>
    </row>
    <row r="1353">
      <c r="A1353" s="64"/>
      <c r="B1353" s="220"/>
      <c r="C1353" s="21"/>
      <c r="D1353" s="21"/>
      <c r="E1353" s="64"/>
      <c r="F1353" s="64"/>
      <c r="G1353" s="64"/>
      <c r="H1353" s="64"/>
      <c r="I1353" s="64"/>
      <c r="J1353" s="64"/>
      <c r="K1353" s="64"/>
      <c r="L1353" s="64"/>
      <c r="M1353" s="64"/>
      <c r="N1353" s="64"/>
      <c r="O1353" s="64"/>
      <c r="P1353" s="64"/>
      <c r="Q1353" s="64"/>
      <c r="R1353" s="64"/>
      <c r="S1353" s="64"/>
      <c r="T1353" s="64"/>
      <c r="U1353" s="64"/>
      <c r="V1353" s="64"/>
      <c r="W1353" s="64"/>
      <c r="X1353" s="64"/>
    </row>
    <row r="1354">
      <c r="A1354" s="64"/>
      <c r="B1354" s="220"/>
      <c r="C1354" s="21"/>
      <c r="D1354" s="21"/>
      <c r="E1354" s="64"/>
      <c r="F1354" s="64"/>
      <c r="G1354" s="64"/>
      <c r="H1354" s="64"/>
      <c r="I1354" s="64"/>
      <c r="J1354" s="64"/>
      <c r="K1354" s="64"/>
      <c r="L1354" s="64"/>
      <c r="M1354" s="64"/>
      <c r="N1354" s="64"/>
      <c r="O1354" s="64"/>
      <c r="P1354" s="64"/>
      <c r="Q1354" s="64"/>
      <c r="R1354" s="64"/>
      <c r="S1354" s="64"/>
      <c r="T1354" s="64"/>
      <c r="U1354" s="64"/>
      <c r="V1354" s="64"/>
      <c r="W1354" s="64"/>
      <c r="X1354" s="64"/>
    </row>
    <row r="1355">
      <c r="A1355" s="64"/>
      <c r="B1355" s="220"/>
      <c r="C1355" s="21"/>
      <c r="D1355" s="21"/>
      <c r="E1355" s="64"/>
      <c r="F1355" s="64"/>
      <c r="G1355" s="64"/>
      <c r="H1355" s="64"/>
      <c r="I1355" s="64"/>
      <c r="J1355" s="64"/>
      <c r="K1355" s="64"/>
      <c r="L1355" s="64"/>
      <c r="M1355" s="64"/>
      <c r="N1355" s="64"/>
      <c r="O1355" s="64"/>
      <c r="P1355" s="64"/>
      <c r="Q1355" s="64"/>
      <c r="R1355" s="64"/>
      <c r="S1355" s="64"/>
      <c r="T1355" s="64"/>
      <c r="U1355" s="64"/>
      <c r="V1355" s="64"/>
      <c r="W1355" s="64"/>
      <c r="X1355" s="64"/>
    </row>
    <row r="1356">
      <c r="A1356" s="64"/>
      <c r="B1356" s="220"/>
      <c r="C1356" s="21"/>
      <c r="D1356" s="21"/>
      <c r="E1356" s="64"/>
      <c r="F1356" s="64"/>
      <c r="G1356" s="64"/>
      <c r="H1356" s="64"/>
      <c r="I1356" s="64"/>
      <c r="J1356" s="64"/>
      <c r="K1356" s="64"/>
      <c r="L1356" s="64"/>
      <c r="M1356" s="64"/>
      <c r="N1356" s="64"/>
      <c r="O1356" s="64"/>
      <c r="P1356" s="64"/>
      <c r="Q1356" s="64"/>
      <c r="R1356" s="64"/>
      <c r="S1356" s="64"/>
      <c r="T1356" s="64"/>
      <c r="U1356" s="64"/>
      <c r="V1356" s="64"/>
      <c r="W1356" s="64"/>
      <c r="X1356" s="64"/>
    </row>
    <row r="1357">
      <c r="A1357" s="64"/>
      <c r="B1357" s="220"/>
      <c r="C1357" s="21"/>
      <c r="D1357" s="21"/>
      <c r="E1357" s="64"/>
      <c r="F1357" s="64"/>
      <c r="G1357" s="64"/>
      <c r="H1357" s="64"/>
      <c r="I1357" s="64"/>
      <c r="J1357" s="64"/>
      <c r="K1357" s="64"/>
      <c r="L1357" s="64"/>
      <c r="M1357" s="64"/>
      <c r="N1357" s="64"/>
      <c r="O1357" s="64"/>
      <c r="P1357" s="64"/>
      <c r="Q1357" s="64"/>
      <c r="R1357" s="64"/>
      <c r="S1357" s="64"/>
      <c r="T1357" s="64"/>
      <c r="U1357" s="64"/>
      <c r="V1357" s="64"/>
      <c r="W1357" s="64"/>
      <c r="X1357" s="64"/>
    </row>
    <row r="1358">
      <c r="A1358" s="64"/>
      <c r="B1358" s="220"/>
      <c r="C1358" s="21"/>
      <c r="D1358" s="21"/>
      <c r="E1358" s="64"/>
      <c r="F1358" s="64"/>
      <c r="G1358" s="64"/>
      <c r="H1358" s="64"/>
      <c r="I1358" s="64"/>
      <c r="J1358" s="64"/>
      <c r="K1358" s="64"/>
      <c r="L1358" s="64"/>
      <c r="M1358" s="64"/>
      <c r="N1358" s="64"/>
      <c r="O1358" s="64"/>
      <c r="P1358" s="64"/>
      <c r="Q1358" s="64"/>
      <c r="R1358" s="64"/>
      <c r="S1358" s="64"/>
      <c r="T1358" s="64"/>
      <c r="U1358" s="64"/>
      <c r="V1358" s="64"/>
      <c r="W1358" s="64"/>
      <c r="X1358" s="64"/>
    </row>
    <row r="1359">
      <c r="A1359" s="64"/>
      <c r="B1359" s="220"/>
      <c r="C1359" s="21"/>
      <c r="D1359" s="21"/>
      <c r="E1359" s="64"/>
      <c r="F1359" s="64"/>
      <c r="G1359" s="64"/>
      <c r="H1359" s="64"/>
      <c r="I1359" s="64"/>
      <c r="J1359" s="64"/>
      <c r="K1359" s="64"/>
      <c r="L1359" s="64"/>
      <c r="M1359" s="64"/>
      <c r="N1359" s="64"/>
      <c r="O1359" s="64"/>
      <c r="P1359" s="64"/>
      <c r="Q1359" s="64"/>
      <c r="R1359" s="64"/>
      <c r="S1359" s="64"/>
      <c r="T1359" s="64"/>
      <c r="U1359" s="64"/>
      <c r="V1359" s="64"/>
      <c r="W1359" s="64"/>
      <c r="X1359" s="64"/>
    </row>
    <row r="1360">
      <c r="A1360" s="64"/>
      <c r="B1360" s="220"/>
      <c r="C1360" s="21"/>
      <c r="D1360" s="21"/>
      <c r="E1360" s="64"/>
      <c r="F1360" s="64"/>
      <c r="G1360" s="64"/>
      <c r="H1360" s="64"/>
      <c r="I1360" s="64"/>
      <c r="J1360" s="64"/>
      <c r="K1360" s="64"/>
      <c r="L1360" s="64"/>
      <c r="M1360" s="64"/>
      <c r="N1360" s="64"/>
      <c r="O1360" s="64"/>
      <c r="P1360" s="64"/>
      <c r="Q1360" s="64"/>
      <c r="R1360" s="64"/>
      <c r="S1360" s="64"/>
      <c r="T1360" s="64"/>
      <c r="U1360" s="64"/>
      <c r="V1360" s="64"/>
      <c r="W1360" s="64"/>
      <c r="X1360" s="64"/>
    </row>
    <row r="1361">
      <c r="A1361" s="64"/>
      <c r="B1361" s="220"/>
      <c r="C1361" s="21"/>
      <c r="D1361" s="21"/>
      <c r="E1361" s="64"/>
      <c r="F1361" s="64"/>
      <c r="G1361" s="64"/>
      <c r="H1361" s="64"/>
      <c r="I1361" s="64"/>
      <c r="J1361" s="64"/>
      <c r="K1361" s="64"/>
      <c r="L1361" s="64"/>
      <c r="M1361" s="64"/>
      <c r="N1361" s="64"/>
      <c r="O1361" s="64"/>
      <c r="P1361" s="64"/>
      <c r="Q1361" s="64"/>
      <c r="R1361" s="64"/>
      <c r="S1361" s="64"/>
      <c r="T1361" s="64"/>
      <c r="U1361" s="64"/>
      <c r="V1361" s="64"/>
      <c r="W1361" s="64"/>
      <c r="X1361" s="64"/>
    </row>
    <row r="1362">
      <c r="A1362" s="64"/>
      <c r="B1362" s="220"/>
      <c r="C1362" s="21"/>
      <c r="D1362" s="21"/>
      <c r="E1362" s="64"/>
      <c r="F1362" s="64"/>
      <c r="G1362" s="64"/>
      <c r="H1362" s="64"/>
      <c r="I1362" s="64"/>
      <c r="J1362" s="64"/>
      <c r="K1362" s="64"/>
      <c r="L1362" s="64"/>
      <c r="M1362" s="64"/>
      <c r="N1362" s="64"/>
      <c r="O1362" s="64"/>
      <c r="P1362" s="64"/>
      <c r="Q1362" s="64"/>
      <c r="R1362" s="64"/>
      <c r="S1362" s="64"/>
      <c r="T1362" s="64"/>
      <c r="U1362" s="64"/>
      <c r="V1362" s="64"/>
      <c r="W1362" s="64"/>
      <c r="X1362" s="64"/>
    </row>
    <row r="1363">
      <c r="A1363" s="64"/>
      <c r="B1363" s="220"/>
      <c r="C1363" s="21"/>
      <c r="D1363" s="21"/>
      <c r="E1363" s="64"/>
      <c r="F1363" s="64"/>
      <c r="G1363" s="64"/>
      <c r="H1363" s="64"/>
      <c r="I1363" s="64"/>
      <c r="J1363" s="64"/>
      <c r="K1363" s="64"/>
      <c r="L1363" s="64"/>
      <c r="M1363" s="64"/>
      <c r="N1363" s="64"/>
      <c r="O1363" s="64"/>
      <c r="P1363" s="64"/>
      <c r="Q1363" s="64"/>
      <c r="R1363" s="64"/>
      <c r="S1363" s="64"/>
      <c r="T1363" s="64"/>
      <c r="U1363" s="64"/>
      <c r="V1363" s="64"/>
      <c r="W1363" s="64"/>
      <c r="X1363" s="64"/>
    </row>
    <row r="1364">
      <c r="A1364" s="64"/>
      <c r="B1364" s="220"/>
      <c r="C1364" s="21"/>
      <c r="D1364" s="21"/>
      <c r="E1364" s="64"/>
      <c r="F1364" s="64"/>
      <c r="G1364" s="64"/>
      <c r="H1364" s="64"/>
      <c r="I1364" s="64"/>
      <c r="J1364" s="64"/>
      <c r="K1364" s="64"/>
      <c r="L1364" s="64"/>
      <c r="M1364" s="64"/>
      <c r="N1364" s="64"/>
      <c r="O1364" s="64"/>
      <c r="P1364" s="64"/>
      <c r="Q1364" s="64"/>
      <c r="R1364" s="64"/>
      <c r="S1364" s="64"/>
      <c r="T1364" s="64"/>
      <c r="U1364" s="64"/>
      <c r="V1364" s="64"/>
      <c r="W1364" s="64"/>
      <c r="X1364" s="64"/>
    </row>
    <row r="1365">
      <c r="A1365" s="64"/>
      <c r="B1365" s="220"/>
      <c r="C1365" s="21"/>
      <c r="D1365" s="21"/>
      <c r="E1365" s="64"/>
      <c r="F1365" s="64"/>
      <c r="G1365" s="64"/>
      <c r="H1365" s="64"/>
      <c r="I1365" s="64"/>
      <c r="J1365" s="64"/>
      <c r="K1365" s="64"/>
      <c r="L1365" s="64"/>
      <c r="M1365" s="64"/>
      <c r="N1365" s="64"/>
      <c r="O1365" s="64"/>
      <c r="P1365" s="64"/>
      <c r="Q1365" s="64"/>
      <c r="R1365" s="64"/>
      <c r="S1365" s="64"/>
      <c r="T1365" s="64"/>
      <c r="U1365" s="64"/>
      <c r="V1365" s="64"/>
      <c r="W1365" s="64"/>
      <c r="X1365" s="64"/>
    </row>
    <row r="1366">
      <c r="A1366" s="64"/>
      <c r="B1366" s="220"/>
      <c r="C1366" s="21"/>
      <c r="D1366" s="21"/>
      <c r="E1366" s="64"/>
      <c r="F1366" s="64"/>
      <c r="G1366" s="64"/>
      <c r="H1366" s="64"/>
      <c r="I1366" s="64"/>
      <c r="J1366" s="64"/>
      <c r="K1366" s="64"/>
      <c r="L1366" s="64"/>
      <c r="M1366" s="64"/>
      <c r="N1366" s="64"/>
      <c r="O1366" s="64"/>
      <c r="P1366" s="64"/>
      <c r="Q1366" s="64"/>
      <c r="R1366" s="64"/>
      <c r="S1366" s="64"/>
      <c r="T1366" s="64"/>
      <c r="U1366" s="64"/>
      <c r="V1366" s="64"/>
      <c r="W1366" s="64"/>
      <c r="X1366" s="64"/>
    </row>
    <row r="1367">
      <c r="A1367" s="64"/>
      <c r="B1367" s="220"/>
      <c r="C1367" s="21"/>
      <c r="D1367" s="21"/>
      <c r="E1367" s="64"/>
      <c r="F1367" s="64"/>
      <c r="G1367" s="64"/>
      <c r="H1367" s="64"/>
      <c r="I1367" s="64"/>
      <c r="J1367" s="64"/>
      <c r="K1367" s="64"/>
      <c r="L1367" s="64"/>
      <c r="M1367" s="64"/>
      <c r="N1367" s="64"/>
      <c r="O1367" s="64"/>
      <c r="P1367" s="64"/>
      <c r="Q1367" s="64"/>
      <c r="R1367" s="64"/>
      <c r="S1367" s="64"/>
      <c r="T1367" s="64"/>
      <c r="U1367" s="64"/>
      <c r="V1367" s="64"/>
      <c r="W1367" s="64"/>
      <c r="X1367" s="64"/>
    </row>
    <row r="1368">
      <c r="A1368" s="64"/>
      <c r="B1368" s="220"/>
      <c r="C1368" s="21"/>
      <c r="D1368" s="21"/>
      <c r="E1368" s="64"/>
      <c r="F1368" s="64"/>
      <c r="G1368" s="64"/>
      <c r="H1368" s="64"/>
      <c r="I1368" s="64"/>
      <c r="J1368" s="64"/>
      <c r="K1368" s="64"/>
      <c r="L1368" s="64"/>
      <c r="M1368" s="64"/>
      <c r="N1368" s="64"/>
      <c r="O1368" s="64"/>
      <c r="P1368" s="64"/>
      <c r="Q1368" s="64"/>
      <c r="R1368" s="64"/>
      <c r="S1368" s="64"/>
      <c r="T1368" s="64"/>
      <c r="U1368" s="64"/>
      <c r="V1368" s="64"/>
      <c r="W1368" s="64"/>
      <c r="X1368" s="64"/>
    </row>
    <row r="1369">
      <c r="A1369" s="64"/>
      <c r="B1369" s="220"/>
      <c r="C1369" s="21"/>
      <c r="D1369" s="21"/>
      <c r="E1369" s="64"/>
      <c r="F1369" s="64"/>
      <c r="G1369" s="64"/>
      <c r="H1369" s="64"/>
      <c r="I1369" s="64"/>
      <c r="J1369" s="64"/>
      <c r="K1369" s="64"/>
      <c r="L1369" s="64"/>
      <c r="M1369" s="64"/>
      <c r="N1369" s="64"/>
      <c r="O1369" s="64"/>
      <c r="P1369" s="64"/>
      <c r="Q1369" s="64"/>
      <c r="R1369" s="64"/>
      <c r="S1369" s="64"/>
      <c r="T1369" s="64"/>
      <c r="U1369" s="64"/>
      <c r="V1369" s="64"/>
      <c r="W1369" s="64"/>
      <c r="X1369" s="64"/>
    </row>
    <row r="1370">
      <c r="A1370" s="64"/>
      <c r="B1370" s="220"/>
      <c r="C1370" s="21"/>
      <c r="D1370" s="21"/>
      <c r="E1370" s="64"/>
      <c r="F1370" s="64"/>
      <c r="G1370" s="64"/>
      <c r="H1370" s="64"/>
      <c r="I1370" s="64"/>
      <c r="J1370" s="64"/>
      <c r="K1370" s="64"/>
      <c r="L1370" s="64"/>
      <c r="M1370" s="64"/>
      <c r="N1370" s="64"/>
      <c r="O1370" s="64"/>
      <c r="P1370" s="64"/>
      <c r="Q1370" s="64"/>
      <c r="R1370" s="64"/>
      <c r="S1370" s="64"/>
      <c r="T1370" s="64"/>
      <c r="U1370" s="64"/>
      <c r="V1370" s="64"/>
      <c r="W1370" s="64"/>
      <c r="X1370" s="64"/>
    </row>
    <row r="1371">
      <c r="A1371" s="64"/>
      <c r="B1371" s="220"/>
      <c r="C1371" s="21"/>
      <c r="D1371" s="21"/>
      <c r="E1371" s="64"/>
      <c r="F1371" s="64"/>
      <c r="G1371" s="64"/>
      <c r="H1371" s="64"/>
      <c r="I1371" s="64"/>
      <c r="J1371" s="64"/>
      <c r="K1371" s="64"/>
      <c r="L1371" s="64"/>
      <c r="M1371" s="64"/>
      <c r="N1371" s="64"/>
      <c r="O1371" s="64"/>
      <c r="P1371" s="64"/>
      <c r="Q1371" s="64"/>
      <c r="R1371" s="64"/>
      <c r="S1371" s="64"/>
      <c r="T1371" s="64"/>
      <c r="U1371" s="64"/>
      <c r="V1371" s="64"/>
      <c r="W1371" s="64"/>
      <c r="X1371" s="64"/>
    </row>
    <row r="1372">
      <c r="A1372" s="64"/>
      <c r="B1372" s="220"/>
      <c r="C1372" s="21"/>
      <c r="D1372" s="21"/>
      <c r="E1372" s="64"/>
      <c r="F1372" s="64"/>
      <c r="G1372" s="64"/>
      <c r="H1372" s="64"/>
      <c r="I1372" s="64"/>
      <c r="J1372" s="64"/>
      <c r="K1372" s="64"/>
      <c r="L1372" s="64"/>
      <c r="M1372" s="64"/>
      <c r="N1372" s="64"/>
      <c r="O1372" s="64"/>
      <c r="P1372" s="64"/>
      <c r="Q1372" s="64"/>
      <c r="R1372" s="64"/>
      <c r="S1372" s="64"/>
      <c r="T1372" s="64"/>
      <c r="U1372" s="64"/>
      <c r="V1372" s="64"/>
      <c r="W1372" s="64"/>
      <c r="X1372" s="64"/>
    </row>
    <row r="1373">
      <c r="A1373" s="64"/>
      <c r="B1373" s="220"/>
      <c r="C1373" s="21"/>
      <c r="D1373" s="21"/>
      <c r="E1373" s="64"/>
      <c r="F1373" s="64"/>
      <c r="G1373" s="64"/>
      <c r="H1373" s="64"/>
      <c r="I1373" s="64"/>
      <c r="J1373" s="64"/>
      <c r="K1373" s="64"/>
      <c r="L1373" s="64"/>
      <c r="M1373" s="64"/>
      <c r="N1373" s="64"/>
      <c r="O1373" s="64"/>
      <c r="P1373" s="64"/>
      <c r="Q1373" s="64"/>
      <c r="R1373" s="64"/>
      <c r="S1373" s="64"/>
      <c r="T1373" s="64"/>
      <c r="U1373" s="64"/>
      <c r="V1373" s="64"/>
      <c r="W1373" s="64"/>
      <c r="X1373" s="64"/>
    </row>
    <row r="1374">
      <c r="A1374" s="64"/>
      <c r="B1374" s="220"/>
      <c r="C1374" s="21"/>
      <c r="D1374" s="21"/>
      <c r="E1374" s="64"/>
      <c r="F1374" s="64"/>
      <c r="G1374" s="64"/>
      <c r="H1374" s="64"/>
      <c r="I1374" s="64"/>
      <c r="J1374" s="64"/>
      <c r="K1374" s="64"/>
      <c r="L1374" s="64"/>
      <c r="M1374" s="64"/>
      <c r="N1374" s="64"/>
      <c r="O1374" s="64"/>
      <c r="P1374" s="64"/>
      <c r="Q1374" s="64"/>
      <c r="R1374" s="64"/>
      <c r="S1374" s="64"/>
      <c r="T1374" s="64"/>
      <c r="U1374" s="64"/>
      <c r="V1374" s="64"/>
      <c r="W1374" s="64"/>
      <c r="X1374" s="64"/>
    </row>
    <row r="1375">
      <c r="A1375" s="64"/>
      <c r="B1375" s="220"/>
      <c r="C1375" s="21"/>
      <c r="D1375" s="21"/>
      <c r="E1375" s="64"/>
      <c r="F1375" s="64"/>
      <c r="G1375" s="64"/>
      <c r="H1375" s="64"/>
      <c r="I1375" s="64"/>
      <c r="J1375" s="64"/>
      <c r="K1375" s="64"/>
      <c r="L1375" s="64"/>
      <c r="M1375" s="64"/>
      <c r="N1375" s="64"/>
      <c r="O1375" s="64"/>
      <c r="P1375" s="64"/>
      <c r="Q1375" s="64"/>
      <c r="R1375" s="64"/>
      <c r="S1375" s="64"/>
      <c r="T1375" s="64"/>
      <c r="U1375" s="64"/>
      <c r="V1375" s="64"/>
      <c r="W1375" s="64"/>
      <c r="X1375" s="64"/>
    </row>
    <row r="1376">
      <c r="A1376" s="64"/>
      <c r="B1376" s="220"/>
      <c r="C1376" s="21"/>
      <c r="D1376" s="21"/>
      <c r="E1376" s="64"/>
      <c r="F1376" s="64"/>
      <c r="G1376" s="64"/>
      <c r="H1376" s="64"/>
      <c r="I1376" s="64"/>
      <c r="J1376" s="64"/>
      <c r="K1376" s="64"/>
      <c r="L1376" s="64"/>
      <c r="M1376" s="64"/>
      <c r="N1376" s="64"/>
      <c r="O1376" s="64"/>
      <c r="P1376" s="64"/>
      <c r="Q1376" s="64"/>
      <c r="R1376" s="64"/>
      <c r="S1376" s="64"/>
      <c r="T1376" s="64"/>
      <c r="U1376" s="64"/>
      <c r="V1376" s="64"/>
      <c r="W1376" s="64"/>
      <c r="X1376" s="64"/>
    </row>
    <row r="1377">
      <c r="A1377" s="64"/>
      <c r="B1377" s="220"/>
      <c r="C1377" s="21"/>
      <c r="D1377" s="21"/>
      <c r="E1377" s="64"/>
      <c r="F1377" s="64"/>
      <c r="G1377" s="64"/>
      <c r="H1377" s="64"/>
      <c r="I1377" s="64"/>
      <c r="J1377" s="64"/>
      <c r="K1377" s="64"/>
      <c r="L1377" s="64"/>
      <c r="M1377" s="64"/>
      <c r="N1377" s="64"/>
      <c r="O1377" s="64"/>
      <c r="P1377" s="64"/>
      <c r="Q1377" s="64"/>
      <c r="R1377" s="64"/>
      <c r="S1377" s="64"/>
      <c r="T1377" s="64"/>
      <c r="U1377" s="64"/>
      <c r="V1377" s="64"/>
      <c r="W1377" s="64"/>
      <c r="X1377" s="64"/>
    </row>
    <row r="1378">
      <c r="A1378" s="64"/>
      <c r="B1378" s="220"/>
      <c r="C1378" s="21"/>
      <c r="D1378" s="21"/>
      <c r="E1378" s="64"/>
      <c r="F1378" s="64"/>
      <c r="G1378" s="64"/>
      <c r="H1378" s="64"/>
      <c r="I1378" s="64"/>
      <c r="J1378" s="64"/>
      <c r="K1378" s="64"/>
      <c r="L1378" s="64"/>
      <c r="M1378" s="64"/>
      <c r="N1378" s="64"/>
      <c r="O1378" s="64"/>
      <c r="P1378" s="64"/>
      <c r="Q1378" s="64"/>
      <c r="R1378" s="64"/>
      <c r="S1378" s="64"/>
      <c r="T1378" s="64"/>
      <c r="U1378" s="64"/>
      <c r="V1378" s="64"/>
      <c r="W1378" s="64"/>
      <c r="X1378" s="64"/>
    </row>
    <row r="1379">
      <c r="A1379" s="64"/>
      <c r="B1379" s="220"/>
      <c r="C1379" s="21"/>
      <c r="D1379" s="21"/>
      <c r="E1379" s="64"/>
      <c r="F1379" s="64"/>
      <c r="G1379" s="64"/>
      <c r="H1379" s="64"/>
      <c r="I1379" s="64"/>
      <c r="J1379" s="64"/>
      <c r="K1379" s="64"/>
      <c r="L1379" s="64"/>
      <c r="M1379" s="64"/>
      <c r="N1379" s="64"/>
      <c r="O1379" s="64"/>
      <c r="P1379" s="64"/>
      <c r="Q1379" s="64"/>
      <c r="R1379" s="64"/>
      <c r="S1379" s="64"/>
      <c r="T1379" s="64"/>
      <c r="U1379" s="64"/>
      <c r="V1379" s="64"/>
      <c r="W1379" s="64"/>
      <c r="X1379" s="64"/>
    </row>
    <row r="1380">
      <c r="A1380" s="64"/>
      <c r="B1380" s="220"/>
      <c r="C1380" s="21"/>
      <c r="D1380" s="21"/>
      <c r="E1380" s="64"/>
      <c r="F1380" s="64"/>
      <c r="G1380" s="64"/>
      <c r="H1380" s="64"/>
      <c r="I1380" s="64"/>
      <c r="J1380" s="64"/>
      <c r="K1380" s="64"/>
      <c r="L1380" s="64"/>
      <c r="M1380" s="64"/>
      <c r="N1380" s="64"/>
      <c r="O1380" s="64"/>
      <c r="P1380" s="64"/>
      <c r="Q1380" s="64"/>
      <c r="R1380" s="64"/>
      <c r="S1380" s="64"/>
      <c r="T1380" s="64"/>
      <c r="U1380" s="64"/>
      <c r="V1380" s="64"/>
      <c r="W1380" s="64"/>
      <c r="X1380" s="64"/>
    </row>
    <row r="1381">
      <c r="A1381" s="64"/>
      <c r="B1381" s="220"/>
      <c r="C1381" s="21"/>
      <c r="D1381" s="21"/>
      <c r="E1381" s="64"/>
      <c r="F1381" s="64"/>
      <c r="G1381" s="64"/>
      <c r="H1381" s="64"/>
      <c r="I1381" s="64"/>
      <c r="J1381" s="64"/>
      <c r="K1381" s="64"/>
      <c r="L1381" s="64"/>
      <c r="M1381" s="64"/>
      <c r="N1381" s="64"/>
      <c r="O1381" s="64"/>
      <c r="P1381" s="64"/>
      <c r="Q1381" s="64"/>
      <c r="R1381" s="64"/>
      <c r="S1381" s="64"/>
      <c r="T1381" s="64"/>
      <c r="U1381" s="64"/>
      <c r="V1381" s="64"/>
      <c r="W1381" s="64"/>
      <c r="X1381" s="64"/>
    </row>
    <row r="1382">
      <c r="A1382" s="64"/>
      <c r="B1382" s="220"/>
      <c r="C1382" s="21"/>
      <c r="D1382" s="21"/>
      <c r="E1382" s="64"/>
      <c r="F1382" s="64"/>
      <c r="G1382" s="64"/>
      <c r="H1382" s="64"/>
      <c r="I1382" s="64"/>
      <c r="J1382" s="64"/>
      <c r="K1382" s="64"/>
      <c r="L1382" s="64"/>
      <c r="M1382" s="64"/>
      <c r="N1382" s="64"/>
      <c r="O1382" s="64"/>
      <c r="P1382" s="64"/>
      <c r="Q1382" s="64"/>
      <c r="R1382" s="64"/>
      <c r="S1382" s="64"/>
      <c r="T1382" s="64"/>
      <c r="U1382" s="64"/>
      <c r="V1382" s="64"/>
      <c r="W1382" s="64"/>
      <c r="X1382" s="64"/>
    </row>
    <row r="1383">
      <c r="A1383" s="64"/>
      <c r="B1383" s="220"/>
      <c r="C1383" s="21"/>
      <c r="D1383" s="21"/>
      <c r="E1383" s="64"/>
      <c r="F1383" s="64"/>
      <c r="G1383" s="64"/>
      <c r="H1383" s="64"/>
      <c r="I1383" s="64"/>
      <c r="J1383" s="64"/>
      <c r="K1383" s="64"/>
      <c r="L1383" s="64"/>
      <c r="M1383" s="64"/>
      <c r="N1383" s="64"/>
      <c r="O1383" s="64"/>
      <c r="P1383" s="64"/>
      <c r="Q1383" s="64"/>
      <c r="R1383" s="64"/>
      <c r="S1383" s="64"/>
      <c r="T1383" s="64"/>
      <c r="U1383" s="64"/>
      <c r="V1383" s="64"/>
      <c r="W1383" s="64"/>
      <c r="X1383" s="64"/>
    </row>
    <row r="1384">
      <c r="A1384" s="64"/>
      <c r="B1384" s="220"/>
      <c r="C1384" s="21"/>
      <c r="D1384" s="21"/>
      <c r="E1384" s="64"/>
      <c r="F1384" s="64"/>
      <c r="G1384" s="64"/>
      <c r="H1384" s="64"/>
      <c r="I1384" s="64"/>
      <c r="J1384" s="64"/>
      <c r="K1384" s="64"/>
      <c r="L1384" s="64"/>
      <c r="M1384" s="64"/>
      <c r="N1384" s="64"/>
      <c r="O1384" s="64"/>
      <c r="P1384" s="64"/>
      <c r="Q1384" s="64"/>
      <c r="R1384" s="64"/>
      <c r="S1384" s="64"/>
      <c r="T1384" s="64"/>
      <c r="U1384" s="64"/>
      <c r="V1384" s="64"/>
      <c r="W1384" s="64"/>
      <c r="X1384" s="64"/>
    </row>
    <row r="1385">
      <c r="A1385" s="64"/>
      <c r="B1385" s="220"/>
      <c r="C1385" s="21"/>
      <c r="D1385" s="21"/>
      <c r="E1385" s="64"/>
      <c r="F1385" s="64"/>
      <c r="G1385" s="64"/>
      <c r="H1385" s="64"/>
      <c r="I1385" s="64"/>
      <c r="J1385" s="64"/>
      <c r="K1385" s="64"/>
      <c r="L1385" s="64"/>
      <c r="M1385" s="64"/>
      <c r="N1385" s="64"/>
      <c r="O1385" s="64"/>
      <c r="P1385" s="64"/>
      <c r="Q1385" s="64"/>
      <c r="R1385" s="64"/>
      <c r="S1385" s="64"/>
      <c r="T1385" s="64"/>
      <c r="U1385" s="64"/>
      <c r="V1385" s="64"/>
      <c r="W1385" s="64"/>
      <c r="X1385" s="64"/>
    </row>
    <row r="1386">
      <c r="A1386" s="64"/>
      <c r="B1386" s="220"/>
      <c r="C1386" s="21"/>
      <c r="D1386" s="21"/>
      <c r="E1386" s="64"/>
      <c r="F1386" s="64"/>
      <c r="G1386" s="64"/>
      <c r="H1386" s="64"/>
      <c r="I1386" s="64"/>
      <c r="J1386" s="64"/>
      <c r="K1386" s="64"/>
      <c r="L1386" s="64"/>
      <c r="M1386" s="64"/>
      <c r="N1386" s="64"/>
      <c r="O1386" s="64"/>
      <c r="P1386" s="64"/>
      <c r="Q1386" s="64"/>
      <c r="R1386" s="64"/>
      <c r="S1386" s="64"/>
      <c r="T1386" s="64"/>
      <c r="U1386" s="64"/>
      <c r="V1386" s="64"/>
      <c r="W1386" s="64"/>
      <c r="X1386" s="64"/>
    </row>
    <row r="1387">
      <c r="A1387" s="64"/>
      <c r="B1387" s="220"/>
      <c r="C1387" s="21"/>
      <c r="D1387" s="21"/>
      <c r="E1387" s="64"/>
      <c r="F1387" s="64"/>
      <c r="G1387" s="64"/>
      <c r="H1387" s="64"/>
      <c r="I1387" s="64"/>
      <c r="J1387" s="64"/>
      <c r="K1387" s="64"/>
      <c r="L1387" s="64"/>
      <c r="M1387" s="64"/>
      <c r="N1387" s="64"/>
      <c r="O1387" s="64"/>
      <c r="P1387" s="64"/>
      <c r="Q1387" s="64"/>
      <c r="R1387" s="64"/>
      <c r="S1387" s="64"/>
      <c r="T1387" s="64"/>
      <c r="U1387" s="64"/>
      <c r="V1387" s="64"/>
      <c r="W1387" s="64"/>
      <c r="X1387" s="64"/>
    </row>
    <row r="1388">
      <c r="A1388" s="64"/>
      <c r="B1388" s="220"/>
      <c r="C1388" s="21"/>
      <c r="D1388" s="21"/>
      <c r="E1388" s="64"/>
      <c r="F1388" s="64"/>
      <c r="G1388" s="64"/>
      <c r="H1388" s="64"/>
      <c r="I1388" s="64"/>
      <c r="J1388" s="64"/>
      <c r="K1388" s="64"/>
      <c r="L1388" s="64"/>
      <c r="M1388" s="64"/>
      <c r="N1388" s="64"/>
      <c r="O1388" s="64"/>
      <c r="P1388" s="64"/>
      <c r="Q1388" s="64"/>
      <c r="R1388" s="64"/>
      <c r="S1388" s="64"/>
      <c r="T1388" s="64"/>
      <c r="U1388" s="64"/>
      <c r="V1388" s="64"/>
      <c r="W1388" s="64"/>
      <c r="X1388" s="64"/>
    </row>
    <row r="1389">
      <c r="A1389" s="64"/>
      <c r="B1389" s="220"/>
      <c r="C1389" s="21"/>
      <c r="D1389" s="21"/>
      <c r="E1389" s="64"/>
      <c r="F1389" s="64"/>
      <c r="G1389" s="64"/>
      <c r="H1389" s="64"/>
      <c r="I1389" s="64"/>
      <c r="J1389" s="64"/>
      <c r="K1389" s="64"/>
      <c r="L1389" s="64"/>
      <c r="M1389" s="64"/>
      <c r="N1389" s="64"/>
      <c r="O1389" s="64"/>
      <c r="P1389" s="64"/>
      <c r="Q1389" s="64"/>
      <c r="R1389" s="64"/>
      <c r="S1389" s="64"/>
      <c r="T1389" s="64"/>
      <c r="U1389" s="64"/>
      <c r="V1389" s="64"/>
      <c r="W1389" s="64"/>
      <c r="X1389" s="64"/>
    </row>
    <row r="1390">
      <c r="A1390" s="64"/>
      <c r="B1390" s="220"/>
      <c r="C1390" s="21"/>
      <c r="D1390" s="21"/>
      <c r="E1390" s="64"/>
      <c r="F1390" s="64"/>
      <c r="G1390" s="64"/>
      <c r="H1390" s="64"/>
      <c r="I1390" s="64"/>
      <c r="J1390" s="64"/>
      <c r="K1390" s="64"/>
      <c r="L1390" s="64"/>
      <c r="M1390" s="64"/>
      <c r="N1390" s="64"/>
      <c r="O1390" s="64"/>
      <c r="P1390" s="64"/>
      <c r="Q1390" s="64"/>
      <c r="R1390" s="64"/>
      <c r="S1390" s="64"/>
      <c r="T1390" s="64"/>
      <c r="U1390" s="64"/>
      <c r="V1390" s="64"/>
      <c r="W1390" s="64"/>
      <c r="X1390" s="64"/>
    </row>
    <row r="1391">
      <c r="A1391" s="64"/>
      <c r="B1391" s="220"/>
      <c r="C1391" s="21"/>
      <c r="D1391" s="21"/>
      <c r="E1391" s="64"/>
      <c r="F1391" s="64"/>
      <c r="G1391" s="64"/>
      <c r="H1391" s="64"/>
      <c r="I1391" s="64"/>
      <c r="J1391" s="64"/>
      <c r="K1391" s="64"/>
      <c r="L1391" s="64"/>
      <c r="M1391" s="64"/>
      <c r="N1391" s="64"/>
      <c r="O1391" s="64"/>
      <c r="P1391" s="64"/>
      <c r="Q1391" s="64"/>
      <c r="R1391" s="64"/>
      <c r="S1391" s="64"/>
      <c r="T1391" s="64"/>
      <c r="U1391" s="64"/>
      <c r="V1391" s="64"/>
      <c r="W1391" s="64"/>
      <c r="X1391" s="64"/>
    </row>
    <row r="1392">
      <c r="A1392" s="64"/>
      <c r="B1392" s="220"/>
      <c r="C1392" s="21"/>
      <c r="D1392" s="21"/>
      <c r="E1392" s="64"/>
      <c r="F1392" s="64"/>
      <c r="G1392" s="64"/>
      <c r="H1392" s="64"/>
      <c r="I1392" s="64"/>
      <c r="J1392" s="64"/>
      <c r="K1392" s="64"/>
      <c r="L1392" s="64"/>
      <c r="M1392" s="64"/>
      <c r="N1392" s="64"/>
      <c r="O1392" s="64"/>
      <c r="P1392" s="64"/>
      <c r="Q1392" s="64"/>
      <c r="R1392" s="64"/>
      <c r="S1392" s="64"/>
      <c r="T1392" s="64"/>
      <c r="U1392" s="64"/>
      <c r="V1392" s="64"/>
      <c r="W1392" s="64"/>
      <c r="X1392" s="64"/>
    </row>
    <row r="1393">
      <c r="A1393" s="64"/>
      <c r="B1393" s="220"/>
      <c r="C1393" s="21"/>
      <c r="D1393" s="21"/>
      <c r="E1393" s="64"/>
      <c r="F1393" s="64"/>
      <c r="G1393" s="64"/>
      <c r="H1393" s="64"/>
      <c r="I1393" s="64"/>
      <c r="J1393" s="64"/>
      <c r="K1393" s="64"/>
      <c r="L1393" s="64"/>
      <c r="M1393" s="64"/>
      <c r="N1393" s="64"/>
      <c r="O1393" s="64"/>
      <c r="P1393" s="64"/>
      <c r="Q1393" s="64"/>
      <c r="R1393" s="64"/>
      <c r="S1393" s="64"/>
      <c r="T1393" s="64"/>
      <c r="U1393" s="64"/>
      <c r="V1393" s="64"/>
      <c r="W1393" s="64"/>
      <c r="X1393" s="64"/>
    </row>
    <row r="1394">
      <c r="A1394" s="64"/>
      <c r="B1394" s="220"/>
      <c r="C1394" s="21"/>
      <c r="D1394" s="21"/>
      <c r="E1394" s="64"/>
      <c r="F1394" s="64"/>
      <c r="G1394" s="64"/>
      <c r="H1394" s="64"/>
      <c r="I1394" s="64"/>
      <c r="J1394" s="64"/>
      <c r="K1394" s="64"/>
      <c r="L1394" s="64"/>
      <c r="M1394" s="64"/>
      <c r="N1394" s="64"/>
      <c r="O1394" s="64"/>
      <c r="P1394" s="64"/>
      <c r="Q1394" s="64"/>
      <c r="R1394" s="64"/>
      <c r="S1394" s="64"/>
      <c r="T1394" s="64"/>
      <c r="U1394" s="64"/>
      <c r="V1394" s="64"/>
      <c r="W1394" s="64"/>
      <c r="X1394" s="64"/>
    </row>
    <row r="1395">
      <c r="A1395" s="64"/>
      <c r="B1395" s="220"/>
      <c r="C1395" s="21"/>
      <c r="D1395" s="21"/>
      <c r="E1395" s="64"/>
      <c r="F1395" s="64"/>
      <c r="G1395" s="64"/>
      <c r="H1395" s="64"/>
      <c r="I1395" s="64"/>
      <c r="J1395" s="64"/>
      <c r="K1395" s="64"/>
      <c r="L1395" s="64"/>
      <c r="M1395" s="64"/>
      <c r="N1395" s="64"/>
      <c r="O1395" s="64"/>
      <c r="P1395" s="64"/>
      <c r="Q1395" s="64"/>
      <c r="R1395" s="64"/>
      <c r="S1395" s="64"/>
      <c r="T1395" s="64"/>
      <c r="U1395" s="64"/>
      <c r="V1395" s="64"/>
      <c r="W1395" s="64"/>
      <c r="X1395" s="64"/>
    </row>
    <row r="1396">
      <c r="A1396" s="64"/>
      <c r="B1396" s="220"/>
      <c r="C1396" s="21"/>
      <c r="D1396" s="21"/>
      <c r="E1396" s="64"/>
      <c r="F1396" s="64"/>
      <c r="G1396" s="64"/>
      <c r="H1396" s="64"/>
      <c r="I1396" s="64"/>
      <c r="J1396" s="64"/>
      <c r="K1396" s="64"/>
      <c r="L1396" s="64"/>
      <c r="M1396" s="64"/>
      <c r="N1396" s="64"/>
      <c r="O1396" s="64"/>
      <c r="P1396" s="64"/>
      <c r="Q1396" s="64"/>
      <c r="R1396" s="64"/>
      <c r="S1396" s="64"/>
      <c r="T1396" s="64"/>
      <c r="U1396" s="64"/>
      <c r="V1396" s="64"/>
      <c r="W1396" s="64"/>
      <c r="X1396" s="64"/>
    </row>
    <row r="1397">
      <c r="A1397" s="64"/>
      <c r="B1397" s="220"/>
      <c r="C1397" s="21"/>
      <c r="D1397" s="21"/>
      <c r="E1397" s="64"/>
      <c r="F1397" s="64"/>
      <c r="G1397" s="64"/>
      <c r="H1397" s="64"/>
      <c r="I1397" s="64"/>
      <c r="J1397" s="64"/>
      <c r="K1397" s="64"/>
      <c r="L1397" s="64"/>
      <c r="M1397" s="64"/>
      <c r="N1397" s="64"/>
      <c r="O1397" s="64"/>
      <c r="P1397" s="64"/>
      <c r="Q1397" s="64"/>
      <c r="R1397" s="64"/>
      <c r="S1397" s="64"/>
      <c r="T1397" s="64"/>
      <c r="U1397" s="64"/>
      <c r="V1397" s="64"/>
      <c r="W1397" s="64"/>
      <c r="X1397" s="64"/>
    </row>
    <row r="1398">
      <c r="A1398" s="64"/>
      <c r="B1398" s="220"/>
      <c r="C1398" s="21"/>
      <c r="D1398" s="21"/>
      <c r="E1398" s="64"/>
      <c r="F1398" s="64"/>
      <c r="G1398" s="64"/>
      <c r="H1398" s="64"/>
      <c r="I1398" s="64"/>
      <c r="J1398" s="64"/>
      <c r="K1398" s="64"/>
      <c r="L1398" s="64"/>
      <c r="M1398" s="64"/>
      <c r="N1398" s="64"/>
      <c r="O1398" s="64"/>
      <c r="P1398" s="64"/>
      <c r="Q1398" s="64"/>
      <c r="R1398" s="64"/>
      <c r="S1398" s="64"/>
      <c r="T1398" s="64"/>
      <c r="U1398" s="64"/>
      <c r="V1398" s="64"/>
      <c r="W1398" s="64"/>
      <c r="X1398" s="64"/>
    </row>
    <row r="1399">
      <c r="A1399" s="64"/>
      <c r="B1399" s="220"/>
      <c r="C1399" s="21"/>
      <c r="D1399" s="21"/>
      <c r="E1399" s="64"/>
      <c r="F1399" s="64"/>
      <c r="G1399" s="64"/>
      <c r="H1399" s="64"/>
      <c r="I1399" s="64"/>
      <c r="J1399" s="64"/>
      <c r="K1399" s="64"/>
      <c r="L1399" s="64"/>
      <c r="M1399" s="64"/>
      <c r="N1399" s="64"/>
      <c r="O1399" s="64"/>
      <c r="P1399" s="64"/>
      <c r="Q1399" s="64"/>
      <c r="R1399" s="64"/>
      <c r="S1399" s="64"/>
      <c r="T1399" s="64"/>
      <c r="U1399" s="64"/>
      <c r="V1399" s="64"/>
      <c r="W1399" s="64"/>
      <c r="X1399" s="64"/>
    </row>
    <row r="1400">
      <c r="A1400" s="64"/>
      <c r="B1400" s="220"/>
      <c r="C1400" s="21"/>
      <c r="D1400" s="21"/>
      <c r="E1400" s="64"/>
      <c r="F1400" s="64"/>
      <c r="G1400" s="64"/>
      <c r="H1400" s="64"/>
      <c r="I1400" s="64"/>
      <c r="J1400" s="64"/>
      <c r="K1400" s="64"/>
      <c r="L1400" s="64"/>
      <c r="M1400" s="64"/>
      <c r="N1400" s="64"/>
      <c r="O1400" s="64"/>
      <c r="P1400" s="64"/>
      <c r="Q1400" s="64"/>
      <c r="R1400" s="64"/>
      <c r="S1400" s="64"/>
      <c r="T1400" s="64"/>
      <c r="U1400" s="64"/>
      <c r="V1400" s="64"/>
      <c r="W1400" s="64"/>
      <c r="X1400" s="64"/>
    </row>
    <row r="1401">
      <c r="A1401" s="64"/>
      <c r="B1401" s="220"/>
      <c r="C1401" s="21"/>
      <c r="D1401" s="21"/>
      <c r="E1401" s="64"/>
      <c r="F1401" s="64"/>
      <c r="G1401" s="64"/>
      <c r="H1401" s="64"/>
      <c r="I1401" s="64"/>
      <c r="J1401" s="64"/>
      <c r="K1401" s="64"/>
      <c r="L1401" s="64"/>
      <c r="M1401" s="64"/>
      <c r="N1401" s="64"/>
      <c r="O1401" s="64"/>
      <c r="P1401" s="64"/>
      <c r="Q1401" s="64"/>
      <c r="R1401" s="64"/>
      <c r="S1401" s="64"/>
      <c r="T1401" s="64"/>
      <c r="U1401" s="64"/>
      <c r="V1401" s="64"/>
      <c r="W1401" s="64"/>
      <c r="X1401" s="64"/>
    </row>
    <row r="1402">
      <c r="A1402" s="64"/>
      <c r="B1402" s="220"/>
      <c r="C1402" s="21"/>
      <c r="D1402" s="21"/>
      <c r="E1402" s="64"/>
      <c r="F1402" s="64"/>
      <c r="G1402" s="64"/>
      <c r="H1402" s="64"/>
      <c r="I1402" s="64"/>
      <c r="J1402" s="64"/>
      <c r="K1402" s="64"/>
      <c r="L1402" s="64"/>
      <c r="M1402" s="64"/>
      <c r="N1402" s="64"/>
      <c r="O1402" s="64"/>
      <c r="P1402" s="64"/>
      <c r="Q1402" s="64"/>
      <c r="R1402" s="64"/>
      <c r="S1402" s="64"/>
      <c r="T1402" s="64"/>
      <c r="U1402" s="64"/>
      <c r="V1402" s="64"/>
      <c r="W1402" s="64"/>
      <c r="X1402" s="64"/>
    </row>
    <row r="1403">
      <c r="A1403" s="64"/>
      <c r="B1403" s="220"/>
      <c r="C1403" s="21"/>
      <c r="D1403" s="21"/>
      <c r="E1403" s="64"/>
      <c r="F1403" s="64"/>
      <c r="G1403" s="64"/>
      <c r="H1403" s="64"/>
      <c r="I1403" s="64"/>
      <c r="J1403" s="64"/>
      <c r="K1403" s="64"/>
      <c r="L1403" s="64"/>
      <c r="M1403" s="64"/>
      <c r="N1403" s="64"/>
      <c r="O1403" s="64"/>
      <c r="P1403" s="64"/>
      <c r="Q1403" s="64"/>
      <c r="R1403" s="64"/>
      <c r="S1403" s="64"/>
      <c r="T1403" s="64"/>
      <c r="U1403" s="64"/>
      <c r="V1403" s="64"/>
      <c r="W1403" s="64"/>
      <c r="X1403" s="64"/>
    </row>
    <row r="1404">
      <c r="A1404" s="64"/>
      <c r="B1404" s="220"/>
      <c r="C1404" s="21"/>
      <c r="D1404" s="21"/>
      <c r="E1404" s="64"/>
      <c r="F1404" s="64"/>
      <c r="G1404" s="64"/>
      <c r="H1404" s="64"/>
      <c r="I1404" s="64"/>
      <c r="J1404" s="64"/>
      <c r="K1404" s="64"/>
      <c r="L1404" s="64"/>
      <c r="M1404" s="64"/>
      <c r="N1404" s="64"/>
      <c r="O1404" s="64"/>
      <c r="P1404" s="64"/>
      <c r="Q1404" s="64"/>
      <c r="R1404" s="64"/>
      <c r="S1404" s="64"/>
      <c r="T1404" s="64"/>
      <c r="U1404" s="64"/>
      <c r="V1404" s="64"/>
      <c r="W1404" s="64"/>
      <c r="X1404" s="64"/>
    </row>
    <row r="1405">
      <c r="A1405" s="64"/>
      <c r="B1405" s="220"/>
      <c r="C1405" s="21"/>
      <c r="D1405" s="21"/>
      <c r="E1405" s="64"/>
      <c r="F1405" s="64"/>
      <c r="G1405" s="64"/>
      <c r="H1405" s="64"/>
      <c r="I1405" s="64"/>
      <c r="J1405" s="64"/>
      <c r="K1405" s="64"/>
      <c r="L1405" s="64"/>
      <c r="M1405" s="64"/>
      <c r="N1405" s="64"/>
      <c r="O1405" s="64"/>
      <c r="P1405" s="64"/>
      <c r="Q1405" s="64"/>
      <c r="R1405" s="64"/>
      <c r="S1405" s="64"/>
      <c r="T1405" s="64"/>
      <c r="U1405" s="64"/>
      <c r="V1405" s="64"/>
      <c r="W1405" s="64"/>
      <c r="X1405" s="64"/>
    </row>
    <row r="1406">
      <c r="A1406" s="64"/>
      <c r="B1406" s="220"/>
      <c r="C1406" s="21"/>
      <c r="D1406" s="21"/>
      <c r="E1406" s="64"/>
      <c r="F1406" s="64"/>
      <c r="G1406" s="64"/>
      <c r="H1406" s="64"/>
      <c r="I1406" s="64"/>
      <c r="J1406" s="64"/>
      <c r="K1406" s="64"/>
      <c r="L1406" s="64"/>
      <c r="M1406" s="64"/>
      <c r="N1406" s="64"/>
      <c r="O1406" s="64"/>
      <c r="P1406" s="64"/>
      <c r="Q1406" s="64"/>
      <c r="R1406" s="64"/>
      <c r="S1406" s="64"/>
      <c r="T1406" s="64"/>
      <c r="U1406" s="64"/>
      <c r="V1406" s="64"/>
      <c r="W1406" s="64"/>
      <c r="X1406" s="64"/>
    </row>
    <row r="1407">
      <c r="A1407" s="64"/>
      <c r="B1407" s="220"/>
      <c r="C1407" s="21"/>
      <c r="D1407" s="21"/>
      <c r="E1407" s="64"/>
      <c r="F1407" s="64"/>
      <c r="G1407" s="64"/>
      <c r="H1407" s="64"/>
      <c r="I1407" s="64"/>
      <c r="J1407" s="64"/>
      <c r="K1407" s="64"/>
      <c r="L1407" s="64"/>
      <c r="M1407" s="64"/>
      <c r="N1407" s="64"/>
      <c r="O1407" s="64"/>
      <c r="P1407" s="64"/>
      <c r="Q1407" s="64"/>
      <c r="R1407" s="64"/>
      <c r="S1407" s="64"/>
      <c r="T1407" s="64"/>
      <c r="U1407" s="64"/>
      <c r="V1407" s="64"/>
      <c r="W1407" s="64"/>
      <c r="X1407" s="64"/>
    </row>
    <row r="1408">
      <c r="A1408" s="64"/>
      <c r="B1408" s="220"/>
      <c r="C1408" s="21"/>
      <c r="D1408" s="21"/>
      <c r="E1408" s="64"/>
      <c r="F1408" s="64"/>
      <c r="G1408" s="64"/>
      <c r="H1408" s="64"/>
      <c r="I1408" s="64"/>
      <c r="J1408" s="64"/>
      <c r="K1408" s="64"/>
      <c r="L1408" s="64"/>
      <c r="M1408" s="64"/>
      <c r="N1408" s="64"/>
      <c r="O1408" s="64"/>
      <c r="P1408" s="64"/>
      <c r="Q1408" s="64"/>
      <c r="R1408" s="64"/>
      <c r="S1408" s="64"/>
      <c r="T1408" s="64"/>
      <c r="U1408" s="64"/>
      <c r="V1408" s="64"/>
      <c r="W1408" s="64"/>
      <c r="X1408" s="64"/>
    </row>
    <row r="1409">
      <c r="A1409" s="64"/>
      <c r="B1409" s="220"/>
      <c r="C1409" s="21"/>
      <c r="D1409" s="21"/>
      <c r="E1409" s="64"/>
      <c r="F1409" s="64"/>
      <c r="G1409" s="64"/>
      <c r="H1409" s="64"/>
      <c r="I1409" s="64"/>
      <c r="J1409" s="64"/>
      <c r="K1409" s="64"/>
      <c r="L1409" s="64"/>
      <c r="M1409" s="64"/>
      <c r="N1409" s="64"/>
      <c r="O1409" s="64"/>
      <c r="P1409" s="64"/>
      <c r="Q1409" s="64"/>
      <c r="R1409" s="64"/>
      <c r="S1409" s="64"/>
      <c r="T1409" s="64"/>
      <c r="U1409" s="64"/>
      <c r="V1409" s="64"/>
      <c r="W1409" s="64"/>
      <c r="X1409" s="64"/>
    </row>
    <row r="1410">
      <c r="A1410" s="64"/>
      <c r="B1410" s="220"/>
      <c r="C1410" s="21"/>
      <c r="D1410" s="21"/>
      <c r="E1410" s="64"/>
      <c r="F1410" s="64"/>
      <c r="G1410" s="64"/>
      <c r="H1410" s="64"/>
      <c r="I1410" s="64"/>
      <c r="J1410" s="64"/>
      <c r="K1410" s="64"/>
      <c r="L1410" s="64"/>
      <c r="M1410" s="64"/>
      <c r="N1410" s="64"/>
      <c r="O1410" s="64"/>
      <c r="P1410" s="64"/>
      <c r="Q1410" s="64"/>
      <c r="R1410" s="64"/>
      <c r="S1410" s="64"/>
      <c r="T1410" s="64"/>
      <c r="U1410" s="64"/>
      <c r="V1410" s="64"/>
      <c r="W1410" s="64"/>
      <c r="X1410" s="64"/>
    </row>
    <row r="1411">
      <c r="A1411" s="64"/>
      <c r="B1411" s="220"/>
      <c r="C1411" s="21"/>
      <c r="D1411" s="21"/>
      <c r="E1411" s="64"/>
      <c r="F1411" s="64"/>
      <c r="G1411" s="64"/>
      <c r="H1411" s="64"/>
      <c r="I1411" s="64"/>
      <c r="J1411" s="64"/>
      <c r="K1411" s="64"/>
      <c r="L1411" s="64"/>
      <c r="M1411" s="64"/>
      <c r="N1411" s="64"/>
      <c r="O1411" s="64"/>
      <c r="P1411" s="64"/>
      <c r="Q1411" s="64"/>
      <c r="R1411" s="64"/>
      <c r="S1411" s="64"/>
      <c r="T1411" s="64"/>
      <c r="U1411" s="64"/>
      <c r="V1411" s="64"/>
      <c r="W1411" s="64"/>
      <c r="X1411" s="64"/>
    </row>
    <row r="1412">
      <c r="A1412" s="64"/>
      <c r="B1412" s="220"/>
      <c r="C1412" s="21"/>
      <c r="D1412" s="21"/>
      <c r="E1412" s="64"/>
      <c r="F1412" s="64"/>
      <c r="G1412" s="64"/>
      <c r="H1412" s="64"/>
      <c r="I1412" s="64"/>
      <c r="J1412" s="64"/>
      <c r="K1412" s="64"/>
      <c r="L1412" s="64"/>
      <c r="M1412" s="64"/>
      <c r="N1412" s="64"/>
      <c r="O1412" s="64"/>
      <c r="P1412" s="64"/>
      <c r="Q1412" s="64"/>
      <c r="R1412" s="64"/>
      <c r="S1412" s="64"/>
      <c r="T1412" s="64"/>
      <c r="U1412" s="64"/>
      <c r="V1412" s="64"/>
      <c r="W1412" s="64"/>
      <c r="X1412" s="64"/>
    </row>
    <row r="1413">
      <c r="A1413" s="64"/>
      <c r="B1413" s="220"/>
      <c r="C1413" s="21"/>
      <c r="D1413" s="21"/>
      <c r="E1413" s="64"/>
      <c r="F1413" s="64"/>
      <c r="G1413" s="64"/>
      <c r="H1413" s="64"/>
      <c r="I1413" s="64"/>
      <c r="J1413" s="64"/>
      <c r="K1413" s="64"/>
      <c r="L1413" s="64"/>
      <c r="M1413" s="64"/>
      <c r="N1413" s="64"/>
      <c r="O1413" s="64"/>
      <c r="P1413" s="64"/>
      <c r="Q1413" s="64"/>
      <c r="R1413" s="64"/>
      <c r="S1413" s="64"/>
      <c r="T1413" s="64"/>
      <c r="U1413" s="64"/>
      <c r="V1413" s="64"/>
      <c r="W1413" s="64"/>
      <c r="X1413" s="64"/>
    </row>
    <row r="1414">
      <c r="A1414" s="64"/>
      <c r="B1414" s="220"/>
      <c r="C1414" s="21"/>
      <c r="D1414" s="21"/>
      <c r="E1414" s="64"/>
      <c r="F1414" s="64"/>
      <c r="G1414" s="64"/>
      <c r="H1414" s="64"/>
      <c r="I1414" s="64"/>
      <c r="J1414" s="64"/>
      <c r="K1414" s="64"/>
      <c r="L1414" s="64"/>
      <c r="M1414" s="64"/>
      <c r="N1414" s="64"/>
      <c r="O1414" s="64"/>
      <c r="P1414" s="64"/>
      <c r="Q1414" s="64"/>
      <c r="R1414" s="64"/>
      <c r="S1414" s="64"/>
      <c r="T1414" s="64"/>
      <c r="U1414" s="64"/>
      <c r="V1414" s="64"/>
      <c r="W1414" s="64"/>
      <c r="X1414" s="64"/>
    </row>
    <row r="1415">
      <c r="A1415" s="64"/>
      <c r="B1415" s="220"/>
      <c r="C1415" s="21"/>
      <c r="D1415" s="21"/>
      <c r="E1415" s="64"/>
      <c r="F1415" s="64"/>
      <c r="G1415" s="64"/>
      <c r="H1415" s="64"/>
      <c r="I1415" s="64"/>
      <c r="J1415" s="64"/>
      <c r="K1415" s="64"/>
      <c r="L1415" s="64"/>
      <c r="M1415" s="64"/>
      <c r="N1415" s="64"/>
      <c r="O1415" s="64"/>
      <c r="P1415" s="64"/>
      <c r="Q1415" s="64"/>
      <c r="R1415" s="64"/>
      <c r="S1415" s="64"/>
      <c r="T1415" s="64"/>
      <c r="U1415" s="64"/>
      <c r="V1415" s="64"/>
      <c r="W1415" s="64"/>
      <c r="X1415" s="64"/>
    </row>
    <row r="1416">
      <c r="A1416" s="64"/>
      <c r="B1416" s="220"/>
      <c r="C1416" s="21"/>
      <c r="D1416" s="21"/>
      <c r="E1416" s="64"/>
      <c r="F1416" s="64"/>
      <c r="G1416" s="64"/>
      <c r="H1416" s="64"/>
      <c r="I1416" s="64"/>
      <c r="J1416" s="64"/>
      <c r="K1416" s="64"/>
      <c r="L1416" s="64"/>
      <c r="M1416" s="64"/>
      <c r="N1416" s="64"/>
      <c r="O1416" s="64"/>
      <c r="P1416" s="64"/>
      <c r="Q1416" s="64"/>
      <c r="R1416" s="64"/>
      <c r="S1416" s="64"/>
      <c r="T1416" s="64"/>
      <c r="U1416" s="64"/>
      <c r="V1416" s="64"/>
      <c r="W1416" s="64"/>
      <c r="X1416" s="64"/>
    </row>
    <row r="1417">
      <c r="A1417" s="64"/>
      <c r="B1417" s="220"/>
      <c r="C1417" s="21"/>
      <c r="D1417" s="21"/>
      <c r="E1417" s="64"/>
      <c r="F1417" s="64"/>
      <c r="G1417" s="64"/>
      <c r="H1417" s="64"/>
      <c r="I1417" s="64"/>
      <c r="J1417" s="64"/>
      <c r="K1417" s="64"/>
      <c r="L1417" s="64"/>
      <c r="M1417" s="64"/>
      <c r="N1417" s="64"/>
      <c r="O1417" s="64"/>
      <c r="P1417" s="64"/>
      <c r="Q1417" s="64"/>
      <c r="R1417" s="64"/>
      <c r="S1417" s="64"/>
      <c r="T1417" s="64"/>
      <c r="U1417" s="64"/>
      <c r="V1417" s="64"/>
      <c r="W1417" s="64"/>
      <c r="X1417" s="64"/>
    </row>
    <row r="1418">
      <c r="A1418" s="64"/>
      <c r="B1418" s="220"/>
      <c r="C1418" s="21"/>
      <c r="D1418" s="21"/>
      <c r="E1418" s="64"/>
      <c r="F1418" s="64"/>
      <c r="G1418" s="64"/>
      <c r="H1418" s="64"/>
      <c r="I1418" s="64"/>
      <c r="J1418" s="64"/>
      <c r="K1418" s="64"/>
      <c r="L1418" s="64"/>
      <c r="M1418" s="64"/>
      <c r="N1418" s="64"/>
      <c r="O1418" s="64"/>
      <c r="P1418" s="64"/>
      <c r="Q1418" s="64"/>
      <c r="R1418" s="64"/>
      <c r="S1418" s="64"/>
      <c r="T1418" s="64"/>
      <c r="U1418" s="64"/>
      <c r="V1418" s="64"/>
      <c r="W1418" s="64"/>
      <c r="X1418" s="64"/>
    </row>
    <row r="1419">
      <c r="A1419" s="64"/>
      <c r="B1419" s="220"/>
      <c r="C1419" s="21"/>
      <c r="D1419" s="21"/>
      <c r="E1419" s="64"/>
      <c r="F1419" s="64"/>
      <c r="G1419" s="64"/>
      <c r="H1419" s="64"/>
      <c r="I1419" s="64"/>
      <c r="J1419" s="64"/>
      <c r="K1419" s="64"/>
      <c r="L1419" s="64"/>
      <c r="M1419" s="64"/>
      <c r="N1419" s="64"/>
      <c r="O1419" s="64"/>
      <c r="P1419" s="64"/>
      <c r="Q1419" s="64"/>
      <c r="R1419" s="64"/>
      <c r="S1419" s="64"/>
      <c r="T1419" s="64"/>
      <c r="U1419" s="64"/>
      <c r="V1419" s="64"/>
      <c r="W1419" s="64"/>
      <c r="X1419" s="64"/>
    </row>
    <row r="1420">
      <c r="A1420" s="64"/>
      <c r="B1420" s="220"/>
      <c r="C1420" s="21"/>
      <c r="D1420" s="21"/>
      <c r="E1420" s="64"/>
      <c r="F1420" s="64"/>
      <c r="G1420" s="64"/>
      <c r="H1420" s="64"/>
      <c r="I1420" s="64"/>
      <c r="J1420" s="64"/>
      <c r="K1420" s="64"/>
      <c r="L1420" s="64"/>
      <c r="M1420" s="64"/>
      <c r="N1420" s="64"/>
      <c r="O1420" s="64"/>
      <c r="P1420" s="64"/>
      <c r="Q1420" s="64"/>
      <c r="R1420" s="64"/>
      <c r="S1420" s="64"/>
      <c r="T1420" s="64"/>
      <c r="U1420" s="64"/>
      <c r="V1420" s="64"/>
      <c r="W1420" s="64"/>
      <c r="X1420" s="64"/>
    </row>
    <row r="1421">
      <c r="A1421" s="64"/>
      <c r="B1421" s="220"/>
      <c r="C1421" s="21"/>
      <c r="D1421" s="21"/>
      <c r="E1421" s="64"/>
      <c r="F1421" s="64"/>
      <c r="G1421" s="64"/>
      <c r="H1421" s="64"/>
      <c r="I1421" s="64"/>
      <c r="J1421" s="64"/>
      <c r="K1421" s="64"/>
      <c r="L1421" s="64"/>
      <c r="M1421" s="64"/>
      <c r="N1421" s="64"/>
      <c r="O1421" s="64"/>
      <c r="P1421" s="64"/>
      <c r="Q1421" s="64"/>
      <c r="R1421" s="64"/>
      <c r="S1421" s="64"/>
      <c r="T1421" s="64"/>
      <c r="U1421" s="64"/>
      <c r="V1421" s="64"/>
      <c r="W1421" s="64"/>
      <c r="X1421" s="64"/>
    </row>
    <row r="1422">
      <c r="A1422" s="64"/>
      <c r="B1422" s="220"/>
      <c r="C1422" s="21"/>
      <c r="D1422" s="21"/>
      <c r="E1422" s="64"/>
      <c r="F1422" s="64"/>
      <c r="G1422" s="64"/>
      <c r="H1422" s="64"/>
      <c r="I1422" s="64"/>
      <c r="J1422" s="64"/>
      <c r="K1422" s="64"/>
      <c r="L1422" s="64"/>
      <c r="M1422" s="64"/>
      <c r="N1422" s="64"/>
      <c r="O1422" s="64"/>
      <c r="P1422" s="64"/>
      <c r="Q1422" s="64"/>
      <c r="R1422" s="64"/>
      <c r="S1422" s="64"/>
      <c r="T1422" s="64"/>
      <c r="U1422" s="64"/>
      <c r="V1422" s="64"/>
      <c r="W1422" s="64"/>
      <c r="X1422" s="64"/>
    </row>
    <row r="1423">
      <c r="A1423" s="64"/>
      <c r="B1423" s="220"/>
      <c r="C1423" s="21"/>
      <c r="D1423" s="21"/>
      <c r="E1423" s="64"/>
      <c r="F1423" s="64"/>
      <c r="G1423" s="64"/>
      <c r="H1423" s="64"/>
      <c r="I1423" s="64"/>
      <c r="J1423" s="64"/>
      <c r="K1423" s="64"/>
      <c r="L1423" s="64"/>
      <c r="M1423" s="64"/>
      <c r="N1423" s="64"/>
      <c r="O1423" s="64"/>
      <c r="P1423" s="64"/>
      <c r="Q1423" s="64"/>
      <c r="R1423" s="64"/>
      <c r="S1423" s="64"/>
      <c r="T1423" s="64"/>
      <c r="U1423" s="64"/>
      <c r="V1423" s="64"/>
      <c r="W1423" s="64"/>
      <c r="X1423" s="64"/>
    </row>
    <row r="1424">
      <c r="A1424" s="64"/>
      <c r="B1424" s="220"/>
      <c r="C1424" s="21"/>
      <c r="D1424" s="21"/>
      <c r="E1424" s="64"/>
      <c r="F1424" s="64"/>
      <c r="G1424" s="64"/>
      <c r="H1424" s="64"/>
      <c r="I1424" s="64"/>
      <c r="J1424" s="64"/>
      <c r="K1424" s="64"/>
      <c r="L1424" s="64"/>
      <c r="M1424" s="64"/>
      <c r="N1424" s="64"/>
      <c r="O1424" s="64"/>
      <c r="P1424" s="64"/>
      <c r="Q1424" s="64"/>
      <c r="R1424" s="64"/>
      <c r="S1424" s="64"/>
      <c r="T1424" s="64"/>
      <c r="U1424" s="64"/>
      <c r="V1424" s="64"/>
      <c r="W1424" s="64"/>
      <c r="X1424" s="64"/>
    </row>
    <row r="1425">
      <c r="A1425" s="64"/>
      <c r="B1425" s="220"/>
      <c r="C1425" s="21"/>
      <c r="D1425" s="21"/>
      <c r="E1425" s="64"/>
      <c r="F1425" s="64"/>
      <c r="G1425" s="64"/>
      <c r="H1425" s="64"/>
      <c r="I1425" s="64"/>
      <c r="J1425" s="64"/>
      <c r="K1425" s="64"/>
      <c r="L1425" s="64"/>
      <c r="M1425" s="64"/>
      <c r="N1425" s="64"/>
      <c r="O1425" s="64"/>
      <c r="P1425" s="64"/>
      <c r="Q1425" s="64"/>
      <c r="R1425" s="64"/>
      <c r="S1425" s="64"/>
      <c r="T1425" s="64"/>
      <c r="U1425" s="64"/>
      <c r="V1425" s="64"/>
      <c r="W1425" s="64"/>
      <c r="X1425" s="64"/>
    </row>
    <row r="1426">
      <c r="A1426" s="64"/>
      <c r="B1426" s="220"/>
      <c r="C1426" s="21"/>
      <c r="D1426" s="21"/>
      <c r="E1426" s="64"/>
      <c r="F1426" s="64"/>
      <c r="G1426" s="64"/>
      <c r="H1426" s="64"/>
      <c r="I1426" s="64"/>
      <c r="J1426" s="64"/>
      <c r="K1426" s="64"/>
      <c r="L1426" s="64"/>
      <c r="M1426" s="64"/>
      <c r="N1426" s="64"/>
      <c r="O1426" s="64"/>
      <c r="P1426" s="64"/>
      <c r="Q1426" s="64"/>
      <c r="R1426" s="64"/>
      <c r="S1426" s="64"/>
      <c r="T1426" s="64"/>
      <c r="U1426" s="64"/>
      <c r="V1426" s="64"/>
      <c r="W1426" s="64"/>
      <c r="X1426" s="64"/>
    </row>
    <row r="1427">
      <c r="A1427" s="64"/>
      <c r="B1427" s="220"/>
      <c r="C1427" s="21"/>
      <c r="D1427" s="21"/>
      <c r="E1427" s="64"/>
      <c r="F1427" s="64"/>
      <c r="G1427" s="64"/>
      <c r="H1427" s="64"/>
      <c r="I1427" s="64"/>
      <c r="J1427" s="64"/>
      <c r="K1427" s="64"/>
      <c r="L1427" s="64"/>
      <c r="M1427" s="64"/>
      <c r="N1427" s="64"/>
      <c r="O1427" s="64"/>
      <c r="P1427" s="64"/>
      <c r="Q1427" s="64"/>
      <c r="R1427" s="64"/>
      <c r="S1427" s="64"/>
      <c r="T1427" s="64"/>
      <c r="U1427" s="64"/>
      <c r="V1427" s="64"/>
      <c r="W1427" s="64"/>
      <c r="X1427" s="64"/>
    </row>
    <row r="1428">
      <c r="A1428" s="64"/>
      <c r="B1428" s="220"/>
      <c r="C1428" s="21"/>
      <c r="D1428" s="21"/>
      <c r="E1428" s="64"/>
      <c r="F1428" s="64"/>
      <c r="G1428" s="64"/>
      <c r="H1428" s="64"/>
      <c r="I1428" s="64"/>
      <c r="J1428" s="64"/>
      <c r="K1428" s="64"/>
      <c r="L1428" s="64"/>
      <c r="M1428" s="64"/>
      <c r="N1428" s="64"/>
      <c r="O1428" s="64"/>
      <c r="P1428" s="64"/>
      <c r="Q1428" s="64"/>
      <c r="R1428" s="64"/>
      <c r="S1428" s="64"/>
      <c r="T1428" s="64"/>
      <c r="U1428" s="64"/>
      <c r="V1428" s="64"/>
      <c r="W1428" s="64"/>
      <c r="X1428" s="64"/>
    </row>
    <row r="1429">
      <c r="A1429" s="64"/>
      <c r="B1429" s="220"/>
      <c r="C1429" s="21"/>
      <c r="D1429" s="21"/>
      <c r="E1429" s="64"/>
      <c r="F1429" s="64"/>
      <c r="G1429" s="64"/>
      <c r="H1429" s="64"/>
      <c r="I1429" s="64"/>
      <c r="J1429" s="64"/>
      <c r="K1429" s="64"/>
      <c r="L1429" s="64"/>
      <c r="M1429" s="64"/>
      <c r="N1429" s="64"/>
      <c r="O1429" s="64"/>
      <c r="P1429" s="64"/>
      <c r="Q1429" s="64"/>
      <c r="R1429" s="64"/>
      <c r="S1429" s="64"/>
      <c r="T1429" s="64"/>
      <c r="U1429" s="64"/>
      <c r="V1429" s="64"/>
      <c r="W1429" s="64"/>
      <c r="X1429" s="64"/>
    </row>
    <row r="1430">
      <c r="A1430" s="64"/>
      <c r="B1430" s="220"/>
      <c r="C1430" s="21"/>
      <c r="D1430" s="21"/>
      <c r="E1430" s="64"/>
      <c r="F1430" s="64"/>
      <c r="G1430" s="64"/>
      <c r="H1430" s="64"/>
      <c r="I1430" s="64"/>
      <c r="J1430" s="64"/>
      <c r="K1430" s="64"/>
      <c r="L1430" s="64"/>
      <c r="M1430" s="64"/>
      <c r="N1430" s="64"/>
      <c r="O1430" s="64"/>
      <c r="P1430" s="64"/>
      <c r="Q1430" s="64"/>
      <c r="R1430" s="64"/>
      <c r="S1430" s="64"/>
      <c r="T1430" s="64"/>
      <c r="U1430" s="64"/>
      <c r="V1430" s="64"/>
      <c r="W1430" s="64"/>
      <c r="X1430" s="64"/>
    </row>
    <row r="1431">
      <c r="A1431" s="64"/>
      <c r="B1431" s="220"/>
      <c r="C1431" s="21"/>
      <c r="D1431" s="21"/>
      <c r="E1431" s="64"/>
      <c r="F1431" s="64"/>
      <c r="G1431" s="64"/>
      <c r="H1431" s="64"/>
      <c r="I1431" s="64"/>
      <c r="J1431" s="64"/>
      <c r="K1431" s="64"/>
      <c r="L1431" s="64"/>
      <c r="M1431" s="64"/>
      <c r="N1431" s="64"/>
      <c r="O1431" s="64"/>
      <c r="P1431" s="64"/>
      <c r="Q1431" s="64"/>
      <c r="R1431" s="64"/>
      <c r="S1431" s="64"/>
      <c r="T1431" s="64"/>
      <c r="U1431" s="64"/>
      <c r="V1431" s="64"/>
      <c r="W1431" s="64"/>
      <c r="X1431" s="64"/>
    </row>
    <row r="1432">
      <c r="A1432" s="64"/>
      <c r="B1432" s="220"/>
      <c r="C1432" s="21"/>
      <c r="D1432" s="21"/>
      <c r="E1432" s="64"/>
      <c r="F1432" s="64"/>
      <c r="G1432" s="64"/>
      <c r="H1432" s="64"/>
      <c r="I1432" s="64"/>
      <c r="J1432" s="64"/>
      <c r="K1432" s="64"/>
      <c r="L1432" s="64"/>
      <c r="M1432" s="64"/>
      <c r="N1432" s="64"/>
      <c r="O1432" s="64"/>
      <c r="P1432" s="64"/>
      <c r="Q1432" s="64"/>
      <c r="R1432" s="64"/>
      <c r="S1432" s="64"/>
      <c r="T1432" s="64"/>
      <c r="U1432" s="64"/>
      <c r="V1432" s="64"/>
      <c r="W1432" s="64"/>
      <c r="X1432" s="64"/>
    </row>
    <row r="1433">
      <c r="A1433" s="64"/>
      <c r="B1433" s="220"/>
      <c r="C1433" s="21"/>
      <c r="D1433" s="21"/>
      <c r="E1433" s="64"/>
      <c r="F1433" s="64"/>
      <c r="G1433" s="64"/>
      <c r="H1433" s="64"/>
      <c r="I1433" s="64"/>
      <c r="J1433" s="64"/>
      <c r="K1433" s="64"/>
      <c r="L1433" s="64"/>
      <c r="M1433" s="64"/>
      <c r="N1433" s="64"/>
      <c r="O1433" s="64"/>
      <c r="P1433" s="64"/>
      <c r="Q1433" s="64"/>
      <c r="R1433" s="64"/>
      <c r="S1433" s="64"/>
      <c r="T1433" s="64"/>
      <c r="U1433" s="64"/>
      <c r="V1433" s="64"/>
      <c r="W1433" s="64"/>
      <c r="X1433" s="64"/>
    </row>
    <row r="1434">
      <c r="A1434" s="64"/>
      <c r="B1434" s="220"/>
      <c r="C1434" s="21"/>
      <c r="D1434" s="21"/>
      <c r="E1434" s="64"/>
      <c r="F1434" s="64"/>
      <c r="G1434" s="64"/>
      <c r="H1434" s="64"/>
      <c r="I1434" s="64"/>
      <c r="J1434" s="64"/>
      <c r="K1434" s="64"/>
      <c r="L1434" s="64"/>
      <c r="M1434" s="64"/>
      <c r="N1434" s="64"/>
      <c r="O1434" s="64"/>
      <c r="P1434" s="64"/>
      <c r="Q1434" s="64"/>
      <c r="R1434" s="64"/>
      <c r="S1434" s="64"/>
      <c r="T1434" s="64"/>
      <c r="U1434" s="64"/>
      <c r="V1434" s="64"/>
      <c r="W1434" s="64"/>
      <c r="X1434" s="64"/>
    </row>
    <row r="1435">
      <c r="A1435" s="64"/>
      <c r="B1435" s="220"/>
      <c r="C1435" s="21"/>
      <c r="D1435" s="21"/>
      <c r="E1435" s="64"/>
      <c r="F1435" s="64"/>
      <c r="G1435" s="64"/>
      <c r="H1435" s="64"/>
      <c r="I1435" s="64"/>
      <c r="J1435" s="64"/>
      <c r="K1435" s="64"/>
      <c r="L1435" s="64"/>
      <c r="M1435" s="64"/>
      <c r="N1435" s="64"/>
      <c r="O1435" s="64"/>
      <c r="P1435" s="64"/>
      <c r="Q1435" s="64"/>
      <c r="R1435" s="64"/>
      <c r="S1435" s="64"/>
      <c r="T1435" s="64"/>
      <c r="U1435" s="64"/>
      <c r="V1435" s="64"/>
      <c r="W1435" s="64"/>
      <c r="X1435" s="64"/>
    </row>
    <row r="1436">
      <c r="A1436" s="64"/>
      <c r="B1436" s="220"/>
      <c r="C1436" s="21"/>
      <c r="D1436" s="21"/>
      <c r="E1436" s="64"/>
      <c r="F1436" s="64"/>
      <c r="G1436" s="64"/>
      <c r="H1436" s="64"/>
      <c r="I1436" s="64"/>
      <c r="J1436" s="64"/>
      <c r="K1436" s="64"/>
      <c r="L1436" s="64"/>
      <c r="M1436" s="64"/>
      <c r="N1436" s="64"/>
      <c r="O1436" s="64"/>
      <c r="P1436" s="64"/>
      <c r="Q1436" s="64"/>
      <c r="R1436" s="64"/>
      <c r="S1436" s="64"/>
      <c r="T1436" s="64"/>
      <c r="U1436" s="64"/>
      <c r="V1436" s="64"/>
      <c r="W1436" s="64"/>
      <c r="X1436" s="64"/>
    </row>
    <row r="1437">
      <c r="A1437" s="64"/>
      <c r="B1437" s="220"/>
      <c r="C1437" s="21"/>
      <c r="D1437" s="21"/>
      <c r="E1437" s="64"/>
      <c r="F1437" s="64"/>
      <c r="G1437" s="64"/>
      <c r="H1437" s="64"/>
      <c r="I1437" s="64"/>
      <c r="J1437" s="64"/>
      <c r="K1437" s="64"/>
      <c r="L1437" s="64"/>
      <c r="M1437" s="64"/>
      <c r="N1437" s="64"/>
      <c r="O1437" s="64"/>
      <c r="P1437" s="64"/>
      <c r="Q1437" s="64"/>
      <c r="R1437" s="64"/>
      <c r="S1437" s="64"/>
      <c r="T1437" s="64"/>
      <c r="U1437" s="64"/>
      <c r="V1437" s="64"/>
      <c r="W1437" s="64"/>
      <c r="X1437" s="64"/>
    </row>
    <row r="1438">
      <c r="A1438" s="64"/>
      <c r="B1438" s="220"/>
      <c r="C1438" s="21"/>
      <c r="D1438" s="21"/>
      <c r="E1438" s="64"/>
      <c r="F1438" s="64"/>
      <c r="G1438" s="64"/>
      <c r="H1438" s="64"/>
      <c r="I1438" s="64"/>
      <c r="J1438" s="64"/>
      <c r="K1438" s="64"/>
      <c r="L1438" s="64"/>
      <c r="M1438" s="64"/>
      <c r="N1438" s="64"/>
      <c r="O1438" s="64"/>
      <c r="P1438" s="64"/>
      <c r="Q1438" s="64"/>
      <c r="R1438" s="64"/>
      <c r="S1438" s="64"/>
      <c r="T1438" s="64"/>
      <c r="U1438" s="64"/>
      <c r="V1438" s="64"/>
      <c r="W1438" s="64"/>
      <c r="X1438" s="64"/>
    </row>
    <row r="1439">
      <c r="A1439" s="64"/>
      <c r="B1439" s="220"/>
      <c r="C1439" s="21"/>
      <c r="D1439" s="21"/>
      <c r="E1439" s="64"/>
      <c r="F1439" s="64"/>
      <c r="G1439" s="64"/>
      <c r="H1439" s="64"/>
      <c r="I1439" s="64"/>
      <c r="J1439" s="64"/>
      <c r="K1439" s="64"/>
      <c r="L1439" s="64"/>
      <c r="M1439" s="64"/>
      <c r="N1439" s="64"/>
      <c r="O1439" s="64"/>
      <c r="P1439" s="64"/>
      <c r="Q1439" s="64"/>
      <c r="R1439" s="64"/>
      <c r="S1439" s="64"/>
      <c r="T1439" s="64"/>
      <c r="U1439" s="64"/>
      <c r="V1439" s="64"/>
      <c r="W1439" s="64"/>
      <c r="X1439" s="64"/>
    </row>
    <row r="1440">
      <c r="A1440" s="64"/>
      <c r="B1440" s="220"/>
      <c r="C1440" s="21"/>
      <c r="D1440" s="21"/>
      <c r="E1440" s="64"/>
      <c r="F1440" s="64"/>
      <c r="G1440" s="64"/>
      <c r="H1440" s="64"/>
      <c r="I1440" s="64"/>
      <c r="J1440" s="64"/>
      <c r="K1440" s="64"/>
      <c r="L1440" s="64"/>
      <c r="M1440" s="64"/>
      <c r="N1440" s="64"/>
      <c r="O1440" s="64"/>
      <c r="P1440" s="64"/>
      <c r="Q1440" s="64"/>
      <c r="R1440" s="64"/>
      <c r="S1440" s="64"/>
      <c r="T1440" s="64"/>
      <c r="U1440" s="64"/>
      <c r="V1440" s="64"/>
      <c r="W1440" s="64"/>
      <c r="X1440" s="64"/>
    </row>
    <row r="1441">
      <c r="A1441" s="80"/>
      <c r="B1441" s="233"/>
      <c r="C1441" s="234"/>
      <c r="D1441" s="234"/>
      <c r="E1441" s="80"/>
      <c r="F1441" s="80"/>
      <c r="G1441" s="80"/>
      <c r="H1441" s="80"/>
      <c r="I1441" s="80"/>
      <c r="J1441" s="80"/>
      <c r="K1441" s="80"/>
      <c r="L1441" s="80"/>
      <c r="M1441" s="80"/>
      <c r="N1441" s="80"/>
      <c r="O1441" s="80"/>
      <c r="P1441" s="80"/>
      <c r="Q1441" s="80"/>
      <c r="R1441" s="80"/>
      <c r="S1441" s="80"/>
      <c r="T1441" s="80"/>
      <c r="U1441" s="80"/>
      <c r="V1441" s="80"/>
      <c r="W1441" s="80"/>
      <c r="X1441" s="80"/>
    </row>
    <row r="1442">
      <c r="A1442" s="80"/>
      <c r="B1442" s="233"/>
      <c r="C1442" s="234"/>
      <c r="D1442" s="234"/>
      <c r="E1442" s="80"/>
      <c r="F1442" s="80"/>
      <c r="G1442" s="80"/>
      <c r="H1442" s="80"/>
      <c r="I1442" s="80"/>
      <c r="J1442" s="80"/>
      <c r="K1442" s="80"/>
      <c r="L1442" s="80"/>
      <c r="M1442" s="80"/>
      <c r="N1442" s="80"/>
      <c r="O1442" s="80"/>
      <c r="P1442" s="80"/>
      <c r="Q1442" s="80"/>
      <c r="R1442" s="80"/>
      <c r="S1442" s="80"/>
      <c r="T1442" s="80"/>
      <c r="U1442" s="80"/>
      <c r="V1442" s="80"/>
      <c r="W1442" s="80"/>
      <c r="X1442" s="80"/>
    </row>
    <row r="1443">
      <c r="A1443" s="80"/>
      <c r="B1443" s="233"/>
      <c r="C1443" s="234"/>
      <c r="D1443" s="234"/>
      <c r="E1443" s="80"/>
      <c r="F1443" s="80"/>
      <c r="G1443" s="80"/>
      <c r="H1443" s="80"/>
      <c r="I1443" s="80"/>
      <c r="J1443" s="80"/>
      <c r="K1443" s="80"/>
      <c r="L1443" s="80"/>
      <c r="M1443" s="80"/>
      <c r="N1443" s="80"/>
      <c r="O1443" s="80"/>
      <c r="P1443" s="80"/>
      <c r="Q1443" s="80"/>
      <c r="R1443" s="80"/>
      <c r="S1443" s="80"/>
      <c r="T1443" s="80"/>
      <c r="U1443" s="80"/>
      <c r="V1443" s="80"/>
      <c r="W1443" s="80"/>
      <c r="X1443" s="80"/>
    </row>
    <row r="1444">
      <c r="A1444" s="80"/>
      <c r="B1444" s="233"/>
      <c r="C1444" s="234"/>
      <c r="D1444" s="234"/>
      <c r="E1444" s="80"/>
      <c r="F1444" s="80"/>
      <c r="G1444" s="80"/>
      <c r="H1444" s="80"/>
      <c r="I1444" s="80"/>
      <c r="J1444" s="80"/>
      <c r="K1444" s="80"/>
      <c r="L1444" s="80"/>
      <c r="M1444" s="80"/>
      <c r="N1444" s="80"/>
      <c r="O1444" s="80"/>
      <c r="P1444" s="80"/>
      <c r="Q1444" s="80"/>
      <c r="R1444" s="80"/>
      <c r="S1444" s="80"/>
      <c r="T1444" s="80"/>
      <c r="U1444" s="80"/>
      <c r="V1444" s="80"/>
      <c r="W1444" s="80"/>
      <c r="X1444" s="80"/>
    </row>
  </sheetData>
  <dataValidations>
    <dataValidation type="list" allowBlank="1" sqref="F3:F1440">
      <formula1>"Ready to Test,Failed,Pass,Invalid,Needs Info,In Progress,NOT Ready to Test"</formula1>
    </dataValidation>
    <dataValidation type="list" allowBlank="1" sqref="E4:E18 E20:E30 E32:E43 E45:E52 E54:E69 E71:E84 E86:E101 E103:E105 E107:E119 E121:E125 E127:E137 E139:E151 E153:E161 E163:E168 E186:E187 E189:E200 E202:E216 E218:E225 E227:E236 E238:E247 E249:E256 E258:E260 E262:E269">
      <formula1>"DEP Team,SPA Team"</formula1>
    </dataValidation>
    <dataValidation type="custom" allowBlank="1" showDropDown="1" sqref="F1">
      <formula1>100</formula1>
    </dataValidation>
    <dataValidation type="list" allowBlank="1" sqref="E3 E19 E31 E44 E53 E70 E85 E102 E106 E120 E126 E138 E152 E162 E169:E185 E188 E201 E217 E226 E237 E248 E257 E261 E270:E322 E324:E949">
      <formula1>"DEP Team,SPATeam"</formula1>
    </dataValidation>
    <dataValidation type="list" allowBlank="1" sqref="E950:E1440">
      <formula1>"Rebecca,Brian,Keegan,Dev Team,Alberto,Teng,Janel,Eunice,Other"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2" max="2" width="9.25"/>
    <col customWidth="1" min="3" max="3" width="49.75"/>
    <col customWidth="1" min="4" max="4" width="78.63"/>
    <col customWidth="1" min="5" max="5" width="24.38"/>
    <col customWidth="1" min="6" max="6" width="25.25"/>
    <col customWidth="1" min="7" max="7" width="54.38"/>
    <col customWidth="1" min="8" max="8" width="76.63"/>
  </cols>
  <sheetData>
    <row r="1" ht="24.75" customHeight="1">
      <c r="A1" s="155" t="s">
        <v>275</v>
      </c>
      <c r="B1" s="156"/>
      <c r="C1" s="157"/>
      <c r="D1" s="157"/>
      <c r="E1" s="158"/>
      <c r="F1" s="159"/>
      <c r="G1" s="160"/>
      <c r="H1" s="160"/>
      <c r="I1" s="62"/>
      <c r="J1" s="62"/>
      <c r="K1" s="62"/>
      <c r="L1" s="62"/>
      <c r="M1" s="62"/>
      <c r="N1" s="62"/>
      <c r="O1" s="62"/>
      <c r="P1" s="62"/>
      <c r="Q1" s="62"/>
      <c r="R1" s="62"/>
      <c r="S1" s="62"/>
      <c r="T1" s="62"/>
      <c r="U1" s="62"/>
      <c r="V1" s="62"/>
      <c r="W1" s="62"/>
      <c r="X1" s="157"/>
    </row>
    <row r="2">
      <c r="A2" s="161" t="s">
        <v>11</v>
      </c>
      <c r="B2" s="161" t="s">
        <v>276</v>
      </c>
      <c r="C2" s="162" t="s">
        <v>277</v>
      </c>
      <c r="D2" s="162" t="s">
        <v>278</v>
      </c>
      <c r="E2" s="163" t="s">
        <v>279</v>
      </c>
      <c r="F2" s="163" t="s">
        <v>280</v>
      </c>
      <c r="G2" s="163" t="s">
        <v>281</v>
      </c>
      <c r="H2" s="163" t="s">
        <v>282</v>
      </c>
      <c r="I2" s="164"/>
      <c r="J2" s="164"/>
      <c r="K2" s="164"/>
      <c r="L2" s="164"/>
      <c r="M2" s="164"/>
      <c r="N2" s="164"/>
      <c r="O2" s="164"/>
      <c r="P2" s="164"/>
      <c r="Q2" s="164"/>
      <c r="R2" s="164"/>
      <c r="S2" s="164"/>
      <c r="T2" s="164"/>
      <c r="U2" s="164"/>
      <c r="V2" s="164"/>
      <c r="W2" s="164"/>
      <c r="X2" s="164"/>
    </row>
    <row r="3">
      <c r="A3" s="165" t="s">
        <v>1137</v>
      </c>
      <c r="B3" s="166">
        <v>1.01</v>
      </c>
      <c r="C3" s="167" t="s">
        <v>283</v>
      </c>
      <c r="D3" s="167"/>
      <c r="E3" s="168"/>
      <c r="F3" s="169">
        <f>countifs(F4:F9, "Pass") / 15</f>
        <v>0.1333333333</v>
      </c>
      <c r="G3" s="170"/>
      <c r="H3" s="171"/>
      <c r="I3" s="170"/>
      <c r="J3" s="170"/>
      <c r="K3" s="170"/>
      <c r="L3" s="170"/>
      <c r="M3" s="170"/>
      <c r="N3" s="170"/>
      <c r="O3" s="170"/>
      <c r="P3" s="170"/>
      <c r="Q3" s="170"/>
      <c r="R3" s="170"/>
      <c r="S3" s="170"/>
      <c r="T3" s="170"/>
      <c r="U3" s="170"/>
      <c r="V3" s="170"/>
      <c r="W3" s="170"/>
      <c r="X3" s="170"/>
    </row>
    <row r="4" outlineLevel="1">
      <c r="A4" s="47" t="s">
        <v>1137</v>
      </c>
      <c r="B4" s="172" t="s">
        <v>284</v>
      </c>
      <c r="C4" s="19" t="s">
        <v>1138</v>
      </c>
      <c r="D4" s="19" t="s">
        <v>1139</v>
      </c>
      <c r="E4" s="173" t="s">
        <v>287</v>
      </c>
      <c r="F4" s="173" t="s">
        <v>288</v>
      </c>
      <c r="G4" s="174"/>
      <c r="H4" s="175"/>
      <c r="I4" s="64"/>
      <c r="J4" s="64"/>
      <c r="K4" s="64"/>
      <c r="L4" s="64"/>
      <c r="M4" s="64"/>
      <c r="N4" s="64"/>
      <c r="O4" s="64"/>
      <c r="P4" s="64"/>
      <c r="Q4" s="64"/>
      <c r="R4" s="64"/>
      <c r="S4" s="64"/>
      <c r="T4" s="64"/>
      <c r="U4" s="64"/>
      <c r="V4" s="64"/>
      <c r="W4" s="64"/>
      <c r="X4" s="64"/>
    </row>
    <row r="5" outlineLevel="1">
      <c r="A5" s="47" t="s">
        <v>1137</v>
      </c>
      <c r="B5" s="172" t="s">
        <v>289</v>
      </c>
      <c r="C5" s="19" t="s">
        <v>1140</v>
      </c>
      <c r="D5" s="19" t="s">
        <v>1139</v>
      </c>
      <c r="E5" s="173" t="s">
        <v>287</v>
      </c>
      <c r="F5" s="173" t="s">
        <v>316</v>
      </c>
      <c r="G5" s="174"/>
      <c r="H5" s="175"/>
      <c r="I5" s="64"/>
      <c r="J5" s="64"/>
      <c r="K5" s="64"/>
      <c r="L5" s="64"/>
      <c r="M5" s="64"/>
      <c r="N5" s="64"/>
      <c r="O5" s="64"/>
      <c r="P5" s="64"/>
      <c r="Q5" s="64"/>
      <c r="R5" s="64"/>
      <c r="S5" s="64"/>
      <c r="T5" s="64"/>
      <c r="U5" s="64"/>
      <c r="V5" s="64"/>
      <c r="W5" s="64"/>
      <c r="X5" s="64"/>
    </row>
    <row r="6" outlineLevel="1">
      <c r="A6" s="47" t="s">
        <v>1137</v>
      </c>
      <c r="B6" s="172" t="s">
        <v>292</v>
      </c>
      <c r="C6" s="19" t="s">
        <v>1141</v>
      </c>
      <c r="D6" s="19" t="s">
        <v>1142</v>
      </c>
      <c r="E6" s="173" t="s">
        <v>287</v>
      </c>
      <c r="F6" s="173" t="s">
        <v>288</v>
      </c>
      <c r="G6" s="174"/>
      <c r="H6" s="176"/>
      <c r="I6" s="64"/>
      <c r="J6" s="64"/>
      <c r="K6" s="64"/>
      <c r="L6" s="64"/>
      <c r="M6" s="64"/>
      <c r="N6" s="64"/>
      <c r="O6" s="64"/>
      <c r="P6" s="64"/>
      <c r="Q6" s="64"/>
      <c r="R6" s="64"/>
      <c r="S6" s="64"/>
      <c r="T6" s="64"/>
      <c r="U6" s="64"/>
      <c r="V6" s="64"/>
      <c r="W6" s="64"/>
      <c r="X6" s="64"/>
    </row>
    <row r="7" outlineLevel="1">
      <c r="A7" s="47" t="s">
        <v>1137</v>
      </c>
      <c r="B7" s="172" t="s">
        <v>295</v>
      </c>
      <c r="C7" s="19" t="s">
        <v>1143</v>
      </c>
      <c r="D7" s="83" t="s">
        <v>1144</v>
      </c>
      <c r="E7" s="173" t="s">
        <v>287</v>
      </c>
      <c r="F7" s="173" t="s">
        <v>777</v>
      </c>
      <c r="G7" s="174" t="s">
        <v>1145</v>
      </c>
      <c r="H7" s="176"/>
      <c r="I7" s="64"/>
      <c r="J7" s="64"/>
      <c r="K7" s="64"/>
      <c r="L7" s="64"/>
      <c r="M7" s="64"/>
      <c r="N7" s="64"/>
      <c r="O7" s="64"/>
      <c r="P7" s="64"/>
      <c r="Q7" s="64"/>
      <c r="R7" s="64"/>
      <c r="S7" s="64"/>
      <c r="T7" s="64"/>
      <c r="U7" s="64"/>
      <c r="V7" s="64"/>
      <c r="W7" s="64"/>
      <c r="X7" s="64"/>
    </row>
    <row r="8" outlineLevel="1">
      <c r="A8" s="47" t="s">
        <v>1137</v>
      </c>
      <c r="B8" s="172" t="s">
        <v>298</v>
      </c>
      <c r="C8" s="19" t="s">
        <v>1146</v>
      </c>
      <c r="D8" s="19" t="s">
        <v>1147</v>
      </c>
      <c r="E8" s="173" t="s">
        <v>287</v>
      </c>
      <c r="F8" s="173" t="s">
        <v>316</v>
      </c>
      <c r="G8" s="174"/>
      <c r="H8" s="176"/>
      <c r="I8" s="64"/>
      <c r="J8" s="64"/>
      <c r="K8" s="64"/>
      <c r="L8" s="64"/>
      <c r="M8" s="64"/>
      <c r="N8" s="64"/>
      <c r="O8" s="64"/>
      <c r="P8" s="64"/>
      <c r="Q8" s="64"/>
      <c r="R8" s="64"/>
      <c r="S8" s="64"/>
      <c r="T8" s="64"/>
      <c r="U8" s="64"/>
      <c r="V8" s="64"/>
      <c r="W8" s="64"/>
      <c r="X8" s="64"/>
    </row>
    <row r="9" outlineLevel="1">
      <c r="A9" s="47" t="s">
        <v>1137</v>
      </c>
      <c r="B9" s="172" t="s">
        <v>301</v>
      </c>
      <c r="C9" s="25" t="s">
        <v>1148</v>
      </c>
      <c r="D9" s="19" t="s">
        <v>1147</v>
      </c>
      <c r="E9" s="173" t="s">
        <v>287</v>
      </c>
      <c r="F9" s="173" t="s">
        <v>316</v>
      </c>
      <c r="G9" s="174"/>
      <c r="H9" s="176"/>
      <c r="I9" s="64"/>
      <c r="J9" s="64"/>
      <c r="K9" s="64"/>
      <c r="L9" s="64"/>
      <c r="M9" s="64"/>
      <c r="N9" s="64"/>
      <c r="O9" s="64"/>
      <c r="P9" s="64"/>
      <c r="Q9" s="64"/>
      <c r="R9" s="64"/>
      <c r="S9" s="64"/>
      <c r="T9" s="64"/>
      <c r="U9" s="64"/>
      <c r="V9" s="64"/>
      <c r="W9" s="64"/>
      <c r="X9" s="64"/>
    </row>
    <row r="10">
      <c r="A10" s="165" t="s">
        <v>30</v>
      </c>
      <c r="B10" s="166">
        <v>1.02</v>
      </c>
      <c r="C10" s="167" t="s">
        <v>1149</v>
      </c>
      <c r="D10" s="167"/>
      <c r="E10" s="168"/>
      <c r="F10" s="169">
        <f>countifs(F11:F17, "Pass") / 11</f>
        <v>0</v>
      </c>
      <c r="G10" s="170"/>
      <c r="H10" s="171"/>
      <c r="I10" s="170"/>
      <c r="J10" s="170"/>
      <c r="K10" s="170"/>
      <c r="L10" s="170"/>
      <c r="M10" s="170"/>
      <c r="N10" s="170"/>
      <c r="O10" s="170"/>
      <c r="P10" s="170"/>
      <c r="Q10" s="170"/>
      <c r="R10" s="170"/>
      <c r="S10" s="170"/>
      <c r="T10" s="170"/>
      <c r="U10" s="170"/>
      <c r="V10" s="170"/>
      <c r="W10" s="170"/>
      <c r="X10" s="170"/>
    </row>
    <row r="11" outlineLevel="1">
      <c r="A11" s="47" t="s">
        <v>30</v>
      </c>
      <c r="B11" s="172" t="s">
        <v>333</v>
      </c>
      <c r="C11" s="25" t="s">
        <v>1150</v>
      </c>
      <c r="D11" s="19" t="s">
        <v>1151</v>
      </c>
      <c r="E11" s="173" t="s">
        <v>287</v>
      </c>
      <c r="F11" s="173" t="s">
        <v>316</v>
      </c>
      <c r="G11" s="174"/>
      <c r="H11" s="176"/>
      <c r="I11" s="64"/>
      <c r="J11" s="64"/>
      <c r="K11" s="64"/>
      <c r="L11" s="64"/>
      <c r="M11" s="64"/>
      <c r="N11" s="64"/>
      <c r="O11" s="64"/>
      <c r="P11" s="64"/>
      <c r="Q11" s="64"/>
      <c r="R11" s="64"/>
      <c r="S11" s="64"/>
      <c r="T11" s="64"/>
      <c r="U11" s="64"/>
      <c r="V11" s="64"/>
      <c r="W11" s="64"/>
      <c r="X11" s="64"/>
    </row>
    <row r="12" outlineLevel="1">
      <c r="A12" s="47" t="s">
        <v>30</v>
      </c>
      <c r="B12" s="172" t="s">
        <v>335</v>
      </c>
      <c r="C12" s="25" t="s">
        <v>1152</v>
      </c>
      <c r="D12" s="19" t="s">
        <v>1153</v>
      </c>
      <c r="E12" s="173" t="s">
        <v>287</v>
      </c>
      <c r="F12" s="173" t="s">
        <v>316</v>
      </c>
      <c r="G12" s="174"/>
      <c r="H12" s="176"/>
      <c r="I12" s="64"/>
      <c r="J12" s="64"/>
      <c r="K12" s="64"/>
      <c r="L12" s="64"/>
      <c r="M12" s="64"/>
      <c r="N12" s="64"/>
      <c r="O12" s="64"/>
      <c r="P12" s="64"/>
      <c r="Q12" s="64"/>
      <c r="R12" s="64"/>
      <c r="S12" s="64"/>
      <c r="T12" s="64"/>
      <c r="U12" s="64"/>
      <c r="V12" s="64"/>
      <c r="W12" s="64"/>
      <c r="X12" s="64"/>
    </row>
    <row r="13" outlineLevel="1">
      <c r="A13" s="47" t="s">
        <v>30</v>
      </c>
      <c r="B13" s="172" t="s">
        <v>337</v>
      </c>
      <c r="C13" s="25" t="s">
        <v>1154</v>
      </c>
      <c r="D13" s="19" t="s">
        <v>1155</v>
      </c>
      <c r="E13" s="173" t="s">
        <v>287</v>
      </c>
      <c r="F13" s="173" t="s">
        <v>316</v>
      </c>
      <c r="G13" s="174"/>
      <c r="H13" s="176"/>
      <c r="I13" s="64"/>
      <c r="J13" s="64"/>
      <c r="K13" s="64"/>
      <c r="L13" s="64"/>
      <c r="M13" s="64"/>
      <c r="N13" s="64"/>
      <c r="O13" s="64"/>
      <c r="P13" s="64"/>
      <c r="Q13" s="64"/>
      <c r="R13" s="64"/>
      <c r="S13" s="64"/>
      <c r="T13" s="64"/>
      <c r="U13" s="64"/>
      <c r="V13" s="64"/>
      <c r="W13" s="64"/>
      <c r="X13" s="64"/>
    </row>
    <row r="14" outlineLevel="1">
      <c r="A14" s="47" t="s">
        <v>30</v>
      </c>
      <c r="B14" s="172" t="s">
        <v>340</v>
      </c>
      <c r="C14" s="25" t="s">
        <v>1156</v>
      </c>
      <c r="D14" s="19" t="s">
        <v>1157</v>
      </c>
      <c r="E14" s="173" t="s">
        <v>287</v>
      </c>
      <c r="F14" s="173" t="s">
        <v>316</v>
      </c>
      <c r="G14" s="174"/>
      <c r="H14" s="176"/>
      <c r="I14" s="64"/>
      <c r="J14" s="64"/>
      <c r="K14" s="64"/>
      <c r="L14" s="64"/>
      <c r="M14" s="64"/>
      <c r="N14" s="64"/>
      <c r="O14" s="64"/>
      <c r="P14" s="64"/>
      <c r="Q14" s="64"/>
      <c r="R14" s="64"/>
      <c r="S14" s="64"/>
      <c r="T14" s="64"/>
      <c r="U14" s="64"/>
      <c r="V14" s="64"/>
      <c r="W14" s="64"/>
      <c r="X14" s="64"/>
    </row>
    <row r="15" outlineLevel="1">
      <c r="A15" s="47" t="s">
        <v>30</v>
      </c>
      <c r="B15" s="172" t="s">
        <v>343</v>
      </c>
      <c r="C15" s="25" t="s">
        <v>1158</v>
      </c>
      <c r="D15" s="19" t="s">
        <v>1159</v>
      </c>
      <c r="E15" s="173" t="s">
        <v>287</v>
      </c>
      <c r="F15" s="173" t="s">
        <v>316</v>
      </c>
      <c r="G15" s="174"/>
      <c r="H15" s="176"/>
      <c r="I15" s="64"/>
      <c r="J15" s="64"/>
      <c r="K15" s="64"/>
      <c r="L15" s="64"/>
      <c r="M15" s="64"/>
      <c r="N15" s="64"/>
      <c r="O15" s="64"/>
      <c r="P15" s="64"/>
      <c r="Q15" s="64"/>
      <c r="R15" s="64"/>
      <c r="S15" s="64"/>
      <c r="T15" s="64"/>
      <c r="U15" s="64"/>
      <c r="V15" s="64"/>
      <c r="W15" s="64"/>
      <c r="X15" s="64"/>
    </row>
    <row r="16" outlineLevel="1">
      <c r="A16" s="47" t="s">
        <v>30</v>
      </c>
      <c r="B16" s="172" t="s">
        <v>346</v>
      </c>
      <c r="C16" s="25" t="s">
        <v>1160</v>
      </c>
      <c r="D16" s="19" t="s">
        <v>1159</v>
      </c>
      <c r="E16" s="173" t="s">
        <v>287</v>
      </c>
      <c r="F16" s="173" t="s">
        <v>316</v>
      </c>
      <c r="G16" s="174"/>
      <c r="H16" s="176"/>
      <c r="I16" s="64"/>
      <c r="J16" s="64"/>
      <c r="K16" s="64"/>
      <c r="L16" s="64"/>
      <c r="M16" s="64"/>
      <c r="N16" s="64"/>
      <c r="O16" s="64"/>
      <c r="P16" s="64"/>
      <c r="Q16" s="64"/>
      <c r="R16" s="64"/>
      <c r="S16" s="64"/>
      <c r="T16" s="64"/>
      <c r="U16" s="64"/>
      <c r="V16" s="64"/>
      <c r="W16" s="64"/>
      <c r="X16" s="64"/>
    </row>
    <row r="17" outlineLevel="1">
      <c r="A17" s="47" t="s">
        <v>30</v>
      </c>
      <c r="B17" s="172" t="s">
        <v>349</v>
      </c>
      <c r="C17" s="25" t="s">
        <v>1161</v>
      </c>
      <c r="D17" s="19" t="s">
        <v>1162</v>
      </c>
      <c r="E17" s="173" t="s">
        <v>287</v>
      </c>
      <c r="F17" s="173" t="s">
        <v>316</v>
      </c>
      <c r="G17" s="174"/>
      <c r="H17" s="176"/>
      <c r="I17" s="64"/>
      <c r="J17" s="64"/>
      <c r="K17" s="64"/>
      <c r="L17" s="64"/>
      <c r="M17" s="64"/>
      <c r="N17" s="64"/>
      <c r="O17" s="64"/>
      <c r="P17" s="64"/>
      <c r="Q17" s="64"/>
      <c r="R17" s="64"/>
      <c r="S17" s="64"/>
      <c r="T17" s="64"/>
      <c r="U17" s="64"/>
      <c r="V17" s="64"/>
      <c r="W17" s="64"/>
      <c r="X17" s="64"/>
    </row>
    <row r="18" outlineLevel="1">
      <c r="A18" s="47" t="s">
        <v>30</v>
      </c>
      <c r="B18" s="172" t="s">
        <v>350</v>
      </c>
      <c r="C18" s="25" t="s">
        <v>1163</v>
      </c>
      <c r="D18" s="19" t="s">
        <v>1164</v>
      </c>
      <c r="E18" s="173" t="s">
        <v>287</v>
      </c>
      <c r="F18" s="173" t="s">
        <v>316</v>
      </c>
      <c r="G18" s="174"/>
      <c r="H18" s="176"/>
      <c r="I18" s="64"/>
      <c r="J18" s="64"/>
      <c r="K18" s="64"/>
      <c r="L18" s="64"/>
      <c r="M18" s="64"/>
      <c r="N18" s="64"/>
      <c r="O18" s="64"/>
      <c r="P18" s="64"/>
      <c r="Q18" s="64"/>
      <c r="R18" s="64"/>
      <c r="S18" s="64"/>
      <c r="T18" s="64"/>
      <c r="U18" s="64"/>
      <c r="V18" s="64"/>
      <c r="W18" s="64"/>
      <c r="X18" s="64"/>
    </row>
    <row r="19" outlineLevel="1">
      <c r="A19" s="47" t="s">
        <v>30</v>
      </c>
      <c r="B19" s="172" t="s">
        <v>353</v>
      </c>
      <c r="C19" s="25" t="s">
        <v>1165</v>
      </c>
      <c r="D19" s="19" t="s">
        <v>1166</v>
      </c>
      <c r="E19" s="173" t="s">
        <v>287</v>
      </c>
      <c r="F19" s="173" t="s">
        <v>316</v>
      </c>
      <c r="G19" s="174"/>
      <c r="H19" s="176"/>
      <c r="I19" s="64"/>
      <c r="J19" s="64"/>
      <c r="K19" s="64"/>
      <c r="L19" s="64"/>
      <c r="M19" s="64"/>
      <c r="N19" s="64"/>
      <c r="O19" s="64"/>
      <c r="P19" s="64"/>
      <c r="Q19" s="64"/>
      <c r="R19" s="64"/>
      <c r="S19" s="64"/>
      <c r="T19" s="64"/>
      <c r="U19" s="64"/>
      <c r="V19" s="64"/>
      <c r="W19" s="64"/>
      <c r="X19" s="64"/>
    </row>
    <row r="20" outlineLevel="1">
      <c r="A20" s="47" t="s">
        <v>30</v>
      </c>
      <c r="B20" s="172" t="s">
        <v>354</v>
      </c>
      <c r="C20" s="25" t="s">
        <v>1167</v>
      </c>
      <c r="D20" s="19" t="s">
        <v>1168</v>
      </c>
      <c r="E20" s="173" t="s">
        <v>287</v>
      </c>
      <c r="F20" s="173" t="s">
        <v>316</v>
      </c>
      <c r="G20" s="174"/>
      <c r="H20" s="176"/>
      <c r="I20" s="64"/>
      <c r="J20" s="64"/>
      <c r="K20" s="64"/>
      <c r="L20" s="64"/>
      <c r="M20" s="64"/>
      <c r="N20" s="64"/>
      <c r="O20" s="64"/>
      <c r="P20" s="64"/>
      <c r="Q20" s="64"/>
      <c r="R20" s="64"/>
      <c r="S20" s="64"/>
      <c r="T20" s="64"/>
      <c r="U20" s="64"/>
      <c r="V20" s="64"/>
      <c r="W20" s="64"/>
      <c r="X20" s="64"/>
    </row>
    <row r="21" hidden="1" collapsed="1">
      <c r="A21" s="165" t="s">
        <v>30</v>
      </c>
      <c r="B21" s="166">
        <v>1.03</v>
      </c>
      <c r="C21" s="167" t="s">
        <v>358</v>
      </c>
      <c r="D21" s="167"/>
      <c r="E21" s="168"/>
      <c r="F21" s="169">
        <f>COUNTIFS(F22:F33, "Pass")/12</f>
        <v>0</v>
      </c>
      <c r="G21" s="170"/>
      <c r="H21" s="171"/>
      <c r="I21" s="170"/>
      <c r="J21" s="170"/>
      <c r="K21" s="170"/>
      <c r="L21" s="170"/>
      <c r="M21" s="170"/>
      <c r="N21" s="170"/>
      <c r="O21" s="170"/>
      <c r="P21" s="170"/>
      <c r="Q21" s="170"/>
      <c r="R21" s="170"/>
      <c r="S21" s="170"/>
      <c r="T21" s="170"/>
      <c r="U21" s="170"/>
      <c r="V21" s="170"/>
      <c r="W21" s="170"/>
      <c r="X21" s="170"/>
    </row>
    <row r="22" hidden="1" outlineLevel="1">
      <c r="A22" s="177" t="s">
        <v>30</v>
      </c>
      <c r="B22" s="172" t="s">
        <v>359</v>
      </c>
      <c r="C22" s="44" t="s">
        <v>360</v>
      </c>
      <c r="D22" s="44" t="s">
        <v>286</v>
      </c>
      <c r="E22" s="173" t="s">
        <v>287</v>
      </c>
      <c r="F22" s="173" t="s">
        <v>316</v>
      </c>
      <c r="G22" s="174"/>
      <c r="H22" s="176"/>
      <c r="I22" s="64"/>
      <c r="J22" s="64"/>
      <c r="K22" s="64"/>
      <c r="L22" s="64"/>
      <c r="M22" s="64"/>
      <c r="N22" s="64"/>
      <c r="O22" s="64"/>
      <c r="P22" s="64"/>
      <c r="Q22" s="64"/>
      <c r="R22" s="64"/>
      <c r="S22" s="64"/>
      <c r="T22" s="64"/>
      <c r="U22" s="64"/>
      <c r="V22" s="64"/>
      <c r="W22" s="64"/>
      <c r="X22" s="64"/>
    </row>
    <row r="23" hidden="1" outlineLevel="1">
      <c r="A23" s="177" t="s">
        <v>30</v>
      </c>
      <c r="B23" s="172" t="s">
        <v>361</v>
      </c>
      <c r="C23" s="44" t="s">
        <v>362</v>
      </c>
      <c r="D23" s="44" t="s">
        <v>291</v>
      </c>
      <c r="E23" s="173" t="s">
        <v>287</v>
      </c>
      <c r="F23" s="173" t="s">
        <v>316</v>
      </c>
      <c r="G23" s="174"/>
      <c r="H23" s="176"/>
      <c r="I23" s="64"/>
      <c r="J23" s="64"/>
      <c r="K23" s="64"/>
      <c r="L23" s="64"/>
      <c r="M23" s="64"/>
      <c r="N23" s="64"/>
      <c r="O23" s="64"/>
      <c r="P23" s="64"/>
      <c r="Q23" s="64"/>
      <c r="R23" s="64"/>
      <c r="S23" s="64"/>
      <c r="T23" s="64"/>
      <c r="U23" s="64"/>
      <c r="V23" s="64"/>
      <c r="W23" s="64"/>
      <c r="X23" s="64"/>
    </row>
    <row r="24" hidden="1" outlineLevel="1">
      <c r="A24" s="47" t="s">
        <v>30</v>
      </c>
      <c r="B24" s="172" t="s">
        <v>363</v>
      </c>
      <c r="C24" s="19" t="s">
        <v>364</v>
      </c>
      <c r="D24" s="19" t="s">
        <v>365</v>
      </c>
      <c r="E24" s="173" t="s">
        <v>287</v>
      </c>
      <c r="F24" s="173" t="s">
        <v>316</v>
      </c>
      <c r="G24" s="174"/>
      <c r="H24" s="176"/>
      <c r="I24" s="64"/>
      <c r="J24" s="64"/>
      <c r="K24" s="64"/>
      <c r="L24" s="64"/>
      <c r="M24" s="64"/>
      <c r="N24" s="64"/>
      <c r="O24" s="64"/>
      <c r="P24" s="64"/>
      <c r="Q24" s="64"/>
      <c r="R24" s="64"/>
      <c r="S24" s="64"/>
      <c r="T24" s="64"/>
      <c r="U24" s="64"/>
      <c r="V24" s="64"/>
      <c r="W24" s="64"/>
      <c r="X24" s="64"/>
    </row>
    <row r="25" hidden="1" outlineLevel="1">
      <c r="A25" s="47" t="s">
        <v>30</v>
      </c>
      <c r="B25" s="172" t="s">
        <v>366</v>
      </c>
      <c r="C25" s="19" t="s">
        <v>367</v>
      </c>
      <c r="D25" s="19" t="s">
        <v>368</v>
      </c>
      <c r="E25" s="173" t="s">
        <v>287</v>
      </c>
      <c r="F25" s="173" t="s">
        <v>316</v>
      </c>
      <c r="G25" s="174"/>
      <c r="H25" s="176"/>
      <c r="I25" s="64"/>
      <c r="J25" s="64"/>
      <c r="K25" s="64"/>
      <c r="L25" s="64"/>
      <c r="M25" s="64"/>
      <c r="N25" s="64"/>
      <c r="O25" s="64"/>
      <c r="P25" s="64"/>
      <c r="Q25" s="64"/>
      <c r="R25" s="64"/>
      <c r="S25" s="64"/>
      <c r="T25" s="64"/>
      <c r="U25" s="64"/>
      <c r="V25" s="64"/>
      <c r="W25" s="64"/>
      <c r="X25" s="64"/>
    </row>
    <row r="26" hidden="1" outlineLevel="1">
      <c r="A26" s="47" t="s">
        <v>30</v>
      </c>
      <c r="B26" s="172" t="s">
        <v>369</v>
      </c>
      <c r="C26" s="19" t="s">
        <v>370</v>
      </c>
      <c r="D26" s="19" t="s">
        <v>342</v>
      </c>
      <c r="E26" s="173" t="s">
        <v>287</v>
      </c>
      <c r="F26" s="173" t="s">
        <v>316</v>
      </c>
      <c r="G26" s="174"/>
      <c r="H26" s="176"/>
      <c r="I26" s="64"/>
      <c r="J26" s="64"/>
      <c r="K26" s="64"/>
      <c r="L26" s="64"/>
      <c r="M26" s="64"/>
      <c r="N26" s="64"/>
      <c r="O26" s="64"/>
      <c r="P26" s="64"/>
      <c r="Q26" s="64"/>
      <c r="R26" s="64"/>
      <c r="S26" s="64"/>
      <c r="T26" s="64"/>
      <c r="U26" s="64"/>
      <c r="V26" s="64"/>
      <c r="W26" s="64"/>
      <c r="X26" s="64"/>
    </row>
    <row r="27" hidden="1" outlineLevel="1">
      <c r="A27" s="47" t="s">
        <v>30</v>
      </c>
      <c r="B27" s="172" t="s">
        <v>371</v>
      </c>
      <c r="C27" s="19" t="s">
        <v>372</v>
      </c>
      <c r="D27" s="19" t="s">
        <v>373</v>
      </c>
      <c r="E27" s="173" t="s">
        <v>287</v>
      </c>
      <c r="F27" s="173" t="s">
        <v>316</v>
      </c>
      <c r="G27" s="174"/>
      <c r="H27" s="176"/>
      <c r="I27" s="64"/>
      <c r="J27" s="64"/>
      <c r="K27" s="64"/>
      <c r="L27" s="64"/>
      <c r="M27" s="64"/>
      <c r="N27" s="64"/>
      <c r="O27" s="64"/>
      <c r="P27" s="64"/>
      <c r="Q27" s="64"/>
      <c r="R27" s="64"/>
      <c r="S27" s="64"/>
      <c r="T27" s="64"/>
      <c r="U27" s="64"/>
      <c r="V27" s="64"/>
      <c r="W27" s="64"/>
      <c r="X27" s="64"/>
    </row>
    <row r="28" hidden="1" outlineLevel="1">
      <c r="A28" s="47" t="s">
        <v>30</v>
      </c>
      <c r="B28" s="172" t="s">
        <v>374</v>
      </c>
      <c r="C28" s="19" t="s">
        <v>375</v>
      </c>
      <c r="D28" s="19" t="s">
        <v>376</v>
      </c>
      <c r="E28" s="173" t="s">
        <v>287</v>
      </c>
      <c r="F28" s="173" t="s">
        <v>316</v>
      </c>
      <c r="G28" s="174"/>
      <c r="H28" s="176"/>
      <c r="I28" s="64"/>
      <c r="J28" s="64"/>
      <c r="K28" s="64"/>
      <c r="L28" s="64"/>
      <c r="M28" s="64"/>
      <c r="N28" s="64"/>
      <c r="O28" s="64"/>
      <c r="P28" s="64"/>
      <c r="Q28" s="64"/>
      <c r="R28" s="64"/>
      <c r="S28" s="64"/>
      <c r="T28" s="64"/>
      <c r="U28" s="64"/>
      <c r="V28" s="64"/>
      <c r="W28" s="64"/>
      <c r="X28" s="64"/>
    </row>
    <row r="29" hidden="1" outlineLevel="1">
      <c r="A29" s="47" t="s">
        <v>30</v>
      </c>
      <c r="B29" s="172" t="s">
        <v>377</v>
      </c>
      <c r="C29" s="19" t="s">
        <v>314</v>
      </c>
      <c r="D29" s="19" t="s">
        <v>315</v>
      </c>
      <c r="E29" s="173" t="s">
        <v>287</v>
      </c>
      <c r="F29" s="173" t="s">
        <v>316</v>
      </c>
      <c r="G29" s="174"/>
      <c r="H29" s="176"/>
      <c r="I29" s="64"/>
      <c r="J29" s="64"/>
      <c r="K29" s="64"/>
      <c r="L29" s="64"/>
      <c r="M29" s="64"/>
      <c r="N29" s="64"/>
      <c r="O29" s="64"/>
      <c r="P29" s="64"/>
      <c r="Q29" s="64"/>
      <c r="R29" s="64"/>
      <c r="S29" s="64"/>
      <c r="T29" s="64"/>
      <c r="U29" s="64"/>
      <c r="V29" s="64"/>
      <c r="W29" s="64"/>
      <c r="X29" s="64"/>
    </row>
    <row r="30" hidden="1" outlineLevel="1">
      <c r="A30" s="47" t="s">
        <v>30</v>
      </c>
      <c r="B30" s="172" t="s">
        <v>378</v>
      </c>
      <c r="C30" s="19" t="s">
        <v>351</v>
      </c>
      <c r="D30" s="19" t="s">
        <v>352</v>
      </c>
      <c r="E30" s="173" t="s">
        <v>287</v>
      </c>
      <c r="F30" s="173" t="s">
        <v>316</v>
      </c>
      <c r="G30" s="174"/>
      <c r="H30" s="176"/>
      <c r="I30" s="64"/>
      <c r="J30" s="64"/>
      <c r="K30" s="64"/>
      <c r="L30" s="64"/>
      <c r="M30" s="64"/>
      <c r="N30" s="64"/>
      <c r="O30" s="64"/>
      <c r="P30" s="64"/>
      <c r="Q30" s="64"/>
      <c r="R30" s="64"/>
      <c r="S30" s="64"/>
      <c r="T30" s="64"/>
      <c r="U30" s="64"/>
      <c r="V30" s="64"/>
      <c r="W30" s="64"/>
      <c r="X30" s="64"/>
    </row>
    <row r="31" hidden="1" outlineLevel="1">
      <c r="A31" s="47" t="s">
        <v>30</v>
      </c>
      <c r="B31" s="172" t="s">
        <v>379</v>
      </c>
      <c r="C31" s="19" t="s">
        <v>324</v>
      </c>
      <c r="D31" s="19" t="s">
        <v>319</v>
      </c>
      <c r="E31" s="173" t="s">
        <v>287</v>
      </c>
      <c r="F31" s="173" t="s">
        <v>316</v>
      </c>
      <c r="G31" s="174"/>
      <c r="H31" s="176"/>
      <c r="I31" s="64"/>
      <c r="J31" s="64"/>
      <c r="K31" s="64"/>
      <c r="L31" s="64"/>
      <c r="M31" s="64"/>
      <c r="N31" s="64"/>
      <c r="O31" s="64"/>
      <c r="P31" s="64"/>
      <c r="Q31" s="64"/>
      <c r="R31" s="64"/>
      <c r="S31" s="64"/>
      <c r="T31" s="64"/>
      <c r="U31" s="64"/>
      <c r="V31" s="64"/>
      <c r="W31" s="64"/>
      <c r="X31" s="64"/>
    </row>
    <row r="32" ht="37.5" hidden="1" customHeight="1" outlineLevel="1">
      <c r="A32" s="47" t="s">
        <v>30</v>
      </c>
      <c r="B32" s="172" t="s">
        <v>380</v>
      </c>
      <c r="C32" s="19" t="s">
        <v>327</v>
      </c>
      <c r="D32" s="19" t="s">
        <v>328</v>
      </c>
      <c r="E32" s="173" t="s">
        <v>287</v>
      </c>
      <c r="F32" s="173" t="s">
        <v>316</v>
      </c>
      <c r="G32" s="174"/>
      <c r="H32" s="176"/>
      <c r="I32" s="64"/>
      <c r="J32" s="64"/>
      <c r="K32" s="64"/>
      <c r="L32" s="64"/>
      <c r="M32" s="64"/>
      <c r="N32" s="64"/>
      <c r="O32" s="64"/>
      <c r="P32" s="64"/>
      <c r="Q32" s="64"/>
      <c r="R32" s="64"/>
      <c r="S32" s="64"/>
      <c r="T32" s="64"/>
      <c r="U32" s="64"/>
      <c r="V32" s="64"/>
      <c r="W32" s="64"/>
      <c r="X32" s="64"/>
    </row>
    <row r="33" hidden="1" outlineLevel="1">
      <c r="A33" s="47" t="s">
        <v>30</v>
      </c>
      <c r="B33" s="172" t="s">
        <v>381</v>
      </c>
      <c r="C33" s="19" t="s">
        <v>356</v>
      </c>
      <c r="D33" s="19" t="s">
        <v>357</v>
      </c>
      <c r="E33" s="173" t="s">
        <v>287</v>
      </c>
      <c r="F33" s="173" t="s">
        <v>316</v>
      </c>
      <c r="G33" s="174"/>
      <c r="H33" s="176"/>
      <c r="I33" s="64"/>
      <c r="J33" s="64"/>
      <c r="K33" s="64"/>
      <c r="L33" s="64"/>
      <c r="M33" s="64"/>
      <c r="N33" s="64"/>
      <c r="O33" s="64"/>
      <c r="P33" s="64"/>
      <c r="Q33" s="64"/>
      <c r="R33" s="64"/>
      <c r="S33" s="64"/>
      <c r="T33" s="64"/>
      <c r="U33" s="64"/>
      <c r="V33" s="64"/>
      <c r="W33" s="64"/>
      <c r="X33" s="64"/>
    </row>
    <row r="34" hidden="1" collapsed="1">
      <c r="A34" s="165" t="s">
        <v>30</v>
      </c>
      <c r="B34" s="166">
        <v>1.04</v>
      </c>
      <c r="C34" s="167" t="s">
        <v>382</v>
      </c>
      <c r="D34" s="167"/>
      <c r="E34" s="168"/>
      <c r="F34" s="169">
        <f>COUNTIFS(F35:F42,"Pass")/8</f>
        <v>1</v>
      </c>
      <c r="G34" s="170"/>
      <c r="H34" s="171"/>
      <c r="I34" s="170"/>
      <c r="J34" s="170"/>
      <c r="K34" s="170"/>
      <c r="L34" s="170"/>
      <c r="M34" s="170"/>
      <c r="N34" s="170"/>
      <c r="O34" s="170"/>
      <c r="P34" s="170"/>
      <c r="Q34" s="170"/>
      <c r="R34" s="170"/>
      <c r="S34" s="170"/>
      <c r="T34" s="170"/>
      <c r="U34" s="170"/>
      <c r="V34" s="170"/>
      <c r="W34" s="170"/>
      <c r="X34" s="170"/>
    </row>
    <row r="35" hidden="1" outlineLevel="1">
      <c r="A35" s="47" t="s">
        <v>30</v>
      </c>
      <c r="B35" s="172" t="s">
        <v>383</v>
      </c>
      <c r="C35" s="19" t="s">
        <v>384</v>
      </c>
      <c r="D35" s="19" t="s">
        <v>385</v>
      </c>
      <c r="E35" s="173" t="s">
        <v>287</v>
      </c>
      <c r="F35" s="173" t="s">
        <v>288</v>
      </c>
      <c r="G35" s="174" t="s">
        <v>386</v>
      </c>
      <c r="H35" s="176"/>
      <c r="I35" s="64"/>
      <c r="J35" s="64"/>
      <c r="K35" s="64"/>
      <c r="L35" s="64"/>
      <c r="M35" s="64"/>
      <c r="N35" s="64"/>
      <c r="O35" s="64"/>
      <c r="P35" s="64"/>
      <c r="Q35" s="64"/>
      <c r="R35" s="64"/>
      <c r="S35" s="64"/>
      <c r="T35" s="64"/>
      <c r="U35" s="64"/>
      <c r="V35" s="64"/>
      <c r="W35" s="64"/>
      <c r="X35" s="64"/>
    </row>
    <row r="36" hidden="1" outlineLevel="1">
      <c r="A36" s="47" t="s">
        <v>30</v>
      </c>
      <c r="B36" s="172" t="s">
        <v>387</v>
      </c>
      <c r="C36" s="19" t="s">
        <v>388</v>
      </c>
      <c r="D36" s="19" t="s">
        <v>291</v>
      </c>
      <c r="E36" s="173" t="s">
        <v>287</v>
      </c>
      <c r="F36" s="173" t="s">
        <v>288</v>
      </c>
      <c r="G36" s="174"/>
      <c r="H36" s="176"/>
      <c r="I36" s="64"/>
      <c r="J36" s="64"/>
      <c r="K36" s="64"/>
      <c r="L36" s="64"/>
      <c r="M36" s="64"/>
      <c r="N36" s="64"/>
      <c r="O36" s="64"/>
      <c r="P36" s="64"/>
      <c r="Q36" s="64"/>
      <c r="R36" s="64"/>
      <c r="S36" s="64"/>
      <c r="T36" s="64"/>
      <c r="U36" s="64"/>
      <c r="V36" s="64"/>
      <c r="W36" s="64"/>
      <c r="X36" s="64"/>
    </row>
    <row r="37" hidden="1" outlineLevel="1">
      <c r="A37" s="47" t="s">
        <v>30</v>
      </c>
      <c r="B37" s="172" t="s">
        <v>389</v>
      </c>
      <c r="C37" s="19" t="s">
        <v>314</v>
      </c>
      <c r="D37" s="19" t="s">
        <v>315</v>
      </c>
      <c r="E37" s="173" t="s">
        <v>287</v>
      </c>
      <c r="F37" s="173" t="s">
        <v>288</v>
      </c>
      <c r="G37" s="174"/>
      <c r="H37" s="176"/>
      <c r="I37" s="64"/>
      <c r="J37" s="64"/>
      <c r="K37" s="64"/>
      <c r="L37" s="64"/>
      <c r="M37" s="64"/>
      <c r="N37" s="64"/>
      <c r="O37" s="64"/>
      <c r="P37" s="64"/>
      <c r="Q37" s="64"/>
      <c r="R37" s="64"/>
      <c r="S37" s="64"/>
      <c r="T37" s="64"/>
      <c r="U37" s="64"/>
      <c r="V37" s="64"/>
      <c r="W37" s="64"/>
      <c r="X37" s="64"/>
    </row>
    <row r="38" hidden="1" outlineLevel="1">
      <c r="A38" s="47" t="s">
        <v>30</v>
      </c>
      <c r="B38" s="172" t="s">
        <v>390</v>
      </c>
      <c r="C38" s="19" t="s">
        <v>351</v>
      </c>
      <c r="D38" s="19" t="s">
        <v>352</v>
      </c>
      <c r="E38" s="173" t="s">
        <v>287</v>
      </c>
      <c r="F38" s="173" t="s">
        <v>288</v>
      </c>
      <c r="G38" s="174"/>
      <c r="H38" s="176"/>
      <c r="I38" s="64"/>
      <c r="J38" s="64"/>
      <c r="K38" s="64"/>
      <c r="L38" s="64"/>
      <c r="M38" s="64"/>
      <c r="N38" s="64"/>
      <c r="O38" s="64"/>
      <c r="P38" s="64"/>
      <c r="Q38" s="64"/>
      <c r="R38" s="64"/>
      <c r="S38" s="64"/>
      <c r="T38" s="64"/>
      <c r="U38" s="64"/>
      <c r="V38" s="64"/>
      <c r="W38" s="64"/>
      <c r="X38" s="64"/>
    </row>
    <row r="39" hidden="1" outlineLevel="1">
      <c r="A39" s="47" t="s">
        <v>30</v>
      </c>
      <c r="B39" s="172" t="s">
        <v>391</v>
      </c>
      <c r="C39" s="19" t="s">
        <v>324</v>
      </c>
      <c r="D39" s="19" t="s">
        <v>319</v>
      </c>
      <c r="E39" s="173" t="s">
        <v>287</v>
      </c>
      <c r="F39" s="173" t="s">
        <v>288</v>
      </c>
      <c r="G39" s="174"/>
      <c r="H39" s="176"/>
      <c r="I39" s="64"/>
      <c r="J39" s="64"/>
      <c r="K39" s="64"/>
      <c r="L39" s="64"/>
      <c r="M39" s="64"/>
      <c r="N39" s="64"/>
      <c r="O39" s="64"/>
      <c r="P39" s="64"/>
      <c r="Q39" s="64"/>
      <c r="R39" s="64"/>
      <c r="S39" s="64"/>
      <c r="T39" s="64"/>
      <c r="U39" s="64"/>
      <c r="V39" s="64"/>
      <c r="W39" s="64"/>
      <c r="X39" s="64"/>
    </row>
    <row r="40" hidden="1" outlineLevel="1">
      <c r="A40" s="47" t="s">
        <v>30</v>
      </c>
      <c r="B40" s="172" t="s">
        <v>392</v>
      </c>
      <c r="C40" s="19" t="s">
        <v>327</v>
      </c>
      <c r="D40" s="19" t="s">
        <v>328</v>
      </c>
      <c r="E40" s="173" t="s">
        <v>287</v>
      </c>
      <c r="F40" s="173" t="s">
        <v>288</v>
      </c>
      <c r="G40" s="174"/>
      <c r="H40" s="176"/>
      <c r="I40" s="64"/>
      <c r="J40" s="64"/>
      <c r="K40" s="64"/>
      <c r="L40" s="64"/>
      <c r="M40" s="64"/>
      <c r="N40" s="64"/>
      <c r="O40" s="64"/>
      <c r="P40" s="64"/>
      <c r="Q40" s="64"/>
      <c r="R40" s="64"/>
      <c r="S40" s="64"/>
      <c r="T40" s="64"/>
      <c r="U40" s="64"/>
      <c r="V40" s="64"/>
      <c r="W40" s="64"/>
      <c r="X40" s="64"/>
    </row>
    <row r="41" hidden="1" outlineLevel="1">
      <c r="A41" s="47" t="s">
        <v>30</v>
      </c>
      <c r="B41" s="172" t="s">
        <v>393</v>
      </c>
      <c r="C41" s="19" t="s">
        <v>356</v>
      </c>
      <c r="D41" s="19" t="s">
        <v>394</v>
      </c>
      <c r="E41" s="173" t="s">
        <v>287</v>
      </c>
      <c r="F41" s="173" t="s">
        <v>288</v>
      </c>
      <c r="G41" s="174"/>
      <c r="H41" s="176"/>
      <c r="I41" s="64"/>
      <c r="J41" s="64"/>
      <c r="K41" s="64"/>
      <c r="L41" s="64"/>
      <c r="M41" s="64"/>
      <c r="N41" s="64"/>
      <c r="O41" s="64"/>
      <c r="P41" s="64"/>
      <c r="Q41" s="64"/>
      <c r="R41" s="64"/>
      <c r="S41" s="64"/>
      <c r="T41" s="64"/>
      <c r="U41" s="64"/>
      <c r="V41" s="64"/>
      <c r="W41" s="64"/>
      <c r="X41" s="64"/>
    </row>
    <row r="42" hidden="1" outlineLevel="1">
      <c r="A42" s="47" t="s">
        <v>30</v>
      </c>
      <c r="B42" s="172" t="s">
        <v>395</v>
      </c>
      <c r="C42" s="19" t="s">
        <v>396</v>
      </c>
      <c r="D42" s="19" t="s">
        <v>397</v>
      </c>
      <c r="E42" s="173" t="s">
        <v>287</v>
      </c>
      <c r="F42" s="173" t="s">
        <v>288</v>
      </c>
      <c r="G42" s="174"/>
      <c r="H42" s="176"/>
      <c r="I42" s="64"/>
      <c r="J42" s="64"/>
      <c r="K42" s="64"/>
      <c r="L42" s="64"/>
      <c r="M42" s="64"/>
      <c r="N42" s="64"/>
      <c r="O42" s="64"/>
      <c r="P42" s="64"/>
      <c r="Q42" s="64"/>
      <c r="R42" s="64"/>
      <c r="S42" s="64"/>
      <c r="T42" s="64"/>
      <c r="U42" s="64"/>
      <c r="V42" s="64"/>
      <c r="W42" s="64"/>
      <c r="X42" s="64"/>
    </row>
    <row r="43" hidden="1" collapsed="1">
      <c r="A43" s="165" t="s">
        <v>30</v>
      </c>
      <c r="B43" s="166">
        <v>1.05</v>
      </c>
      <c r="C43" s="167" t="s">
        <v>398</v>
      </c>
      <c r="D43" s="167"/>
      <c r="E43" s="168"/>
      <c r="F43" s="168"/>
      <c r="G43" s="170"/>
      <c r="H43" s="171"/>
      <c r="I43" s="170"/>
      <c r="J43" s="170"/>
      <c r="K43" s="170"/>
      <c r="L43" s="170"/>
      <c r="M43" s="170"/>
      <c r="N43" s="170"/>
      <c r="O43" s="170"/>
      <c r="P43" s="170"/>
      <c r="Q43" s="170"/>
      <c r="R43" s="170"/>
      <c r="S43" s="170"/>
      <c r="T43" s="170"/>
      <c r="U43" s="170"/>
      <c r="V43" s="170"/>
      <c r="W43" s="170"/>
      <c r="X43" s="170"/>
    </row>
    <row r="44" hidden="1" outlineLevel="1">
      <c r="A44" s="47" t="s">
        <v>30</v>
      </c>
      <c r="B44" s="172" t="s">
        <v>399</v>
      </c>
      <c r="C44" s="19" t="s">
        <v>400</v>
      </c>
      <c r="D44" s="19" t="s">
        <v>401</v>
      </c>
      <c r="E44" s="173" t="s">
        <v>287</v>
      </c>
      <c r="F44" s="173" t="s">
        <v>316</v>
      </c>
      <c r="G44" s="174"/>
      <c r="H44" s="176"/>
      <c r="I44" s="64"/>
      <c r="J44" s="64"/>
      <c r="K44" s="64"/>
      <c r="L44" s="64"/>
      <c r="M44" s="64"/>
      <c r="N44" s="64"/>
      <c r="O44" s="64"/>
      <c r="P44" s="64"/>
      <c r="Q44" s="64"/>
      <c r="R44" s="64"/>
      <c r="S44" s="64"/>
      <c r="T44" s="64"/>
      <c r="U44" s="64"/>
      <c r="V44" s="64"/>
      <c r="W44" s="64"/>
      <c r="X44" s="64"/>
    </row>
    <row r="45" hidden="1" outlineLevel="1">
      <c r="A45" s="47" t="s">
        <v>30</v>
      </c>
      <c r="B45" s="172" t="s">
        <v>402</v>
      </c>
      <c r="C45" s="19" t="s">
        <v>403</v>
      </c>
      <c r="D45" s="19" t="s">
        <v>404</v>
      </c>
      <c r="E45" s="173" t="s">
        <v>287</v>
      </c>
      <c r="F45" s="173" t="s">
        <v>316</v>
      </c>
      <c r="G45" s="174"/>
      <c r="H45" s="176"/>
      <c r="I45" s="64"/>
      <c r="J45" s="64"/>
      <c r="K45" s="64"/>
      <c r="L45" s="64"/>
      <c r="M45" s="64"/>
      <c r="N45" s="64"/>
      <c r="O45" s="64"/>
      <c r="P45" s="64"/>
      <c r="Q45" s="64"/>
      <c r="R45" s="64"/>
      <c r="S45" s="64"/>
      <c r="T45" s="64"/>
      <c r="U45" s="64"/>
      <c r="V45" s="64"/>
      <c r="W45" s="64"/>
      <c r="X45" s="64"/>
    </row>
    <row r="46" hidden="1" outlineLevel="1">
      <c r="A46" s="47" t="s">
        <v>30</v>
      </c>
      <c r="B46" s="172" t="s">
        <v>405</v>
      </c>
      <c r="C46" s="19" t="s">
        <v>406</v>
      </c>
      <c r="D46" s="19" t="s">
        <v>407</v>
      </c>
      <c r="E46" s="173" t="s">
        <v>287</v>
      </c>
      <c r="F46" s="173" t="s">
        <v>316</v>
      </c>
      <c r="G46" s="174"/>
      <c r="H46" s="176"/>
      <c r="I46" s="64"/>
      <c r="J46" s="64"/>
      <c r="K46" s="64"/>
      <c r="L46" s="64"/>
      <c r="M46" s="64"/>
      <c r="N46" s="64"/>
      <c r="O46" s="64"/>
      <c r="P46" s="64"/>
      <c r="Q46" s="64"/>
      <c r="R46" s="64"/>
      <c r="S46" s="64"/>
      <c r="T46" s="64"/>
      <c r="U46" s="64"/>
      <c r="V46" s="64"/>
      <c r="W46" s="64"/>
      <c r="X46" s="64"/>
    </row>
    <row r="47" hidden="1" outlineLevel="1">
      <c r="A47" s="47" t="s">
        <v>30</v>
      </c>
      <c r="B47" s="172" t="s">
        <v>408</v>
      </c>
      <c r="C47" s="44" t="s">
        <v>409</v>
      </c>
      <c r="D47" s="44" t="s">
        <v>410</v>
      </c>
      <c r="E47" s="173" t="s">
        <v>287</v>
      </c>
      <c r="F47" s="173" t="s">
        <v>316</v>
      </c>
      <c r="G47" s="174"/>
      <c r="H47" s="176"/>
      <c r="I47" s="64"/>
      <c r="J47" s="64"/>
      <c r="K47" s="64"/>
      <c r="L47" s="64"/>
      <c r="M47" s="64"/>
      <c r="N47" s="64"/>
      <c r="O47" s="64"/>
      <c r="P47" s="64"/>
      <c r="Q47" s="64"/>
      <c r="R47" s="64"/>
      <c r="S47" s="64"/>
      <c r="T47" s="64"/>
      <c r="U47" s="64"/>
      <c r="V47" s="64"/>
      <c r="W47" s="64"/>
      <c r="X47" s="64"/>
    </row>
    <row r="48" hidden="1" outlineLevel="1">
      <c r="A48" s="47" t="s">
        <v>30</v>
      </c>
      <c r="B48" s="172" t="s">
        <v>411</v>
      </c>
      <c r="C48" s="44" t="s">
        <v>412</v>
      </c>
      <c r="D48" s="44" t="s">
        <v>413</v>
      </c>
      <c r="E48" s="173" t="s">
        <v>287</v>
      </c>
      <c r="F48" s="173" t="s">
        <v>316</v>
      </c>
      <c r="G48" s="174"/>
      <c r="H48" s="176"/>
      <c r="I48" s="64"/>
      <c r="J48" s="64"/>
      <c r="K48" s="64"/>
      <c r="L48" s="64"/>
      <c r="M48" s="64"/>
      <c r="N48" s="64"/>
      <c r="O48" s="64"/>
      <c r="P48" s="64"/>
      <c r="Q48" s="64"/>
      <c r="R48" s="64"/>
      <c r="S48" s="64"/>
      <c r="T48" s="64"/>
      <c r="U48" s="64"/>
      <c r="V48" s="64"/>
      <c r="W48" s="64"/>
      <c r="X48" s="64"/>
    </row>
    <row r="49" hidden="1" outlineLevel="1">
      <c r="A49" s="47" t="s">
        <v>30</v>
      </c>
      <c r="B49" s="172" t="s">
        <v>414</v>
      </c>
      <c r="C49" s="44" t="s">
        <v>415</v>
      </c>
      <c r="D49" s="44" t="s">
        <v>416</v>
      </c>
      <c r="E49" s="173" t="s">
        <v>287</v>
      </c>
      <c r="F49" s="173" t="s">
        <v>316</v>
      </c>
      <c r="G49" s="174"/>
      <c r="H49" s="176"/>
      <c r="I49" s="64"/>
      <c r="J49" s="64"/>
      <c r="K49" s="64"/>
      <c r="L49" s="64"/>
      <c r="M49" s="64"/>
      <c r="N49" s="64"/>
      <c r="O49" s="64"/>
      <c r="P49" s="64"/>
      <c r="Q49" s="64"/>
      <c r="R49" s="64"/>
      <c r="S49" s="64"/>
      <c r="T49" s="64"/>
      <c r="U49" s="64"/>
      <c r="V49" s="64"/>
      <c r="W49" s="64"/>
      <c r="X49" s="64"/>
    </row>
    <row r="50" hidden="1" outlineLevel="1">
      <c r="A50" s="47" t="s">
        <v>30</v>
      </c>
      <c r="B50" s="172" t="s">
        <v>417</v>
      </c>
      <c r="C50" s="25" t="s">
        <v>418</v>
      </c>
      <c r="D50" s="44" t="s">
        <v>419</v>
      </c>
      <c r="E50" s="173" t="s">
        <v>287</v>
      </c>
      <c r="F50" s="173" t="s">
        <v>316</v>
      </c>
      <c r="G50" s="174"/>
      <c r="H50" s="176"/>
      <c r="I50" s="64"/>
      <c r="J50" s="64"/>
      <c r="K50" s="64"/>
      <c r="L50" s="64"/>
      <c r="M50" s="64"/>
      <c r="N50" s="64"/>
      <c r="O50" s="64"/>
      <c r="P50" s="64"/>
      <c r="Q50" s="64"/>
      <c r="R50" s="64"/>
      <c r="S50" s="64"/>
      <c r="T50" s="64"/>
      <c r="U50" s="64"/>
      <c r="V50" s="64"/>
      <c r="W50" s="64"/>
      <c r="X50" s="64"/>
    </row>
    <row r="51" hidden="1" outlineLevel="1">
      <c r="A51" s="47" t="s">
        <v>30</v>
      </c>
      <c r="B51" s="172" t="s">
        <v>420</v>
      </c>
      <c r="C51" s="44" t="s">
        <v>421</v>
      </c>
      <c r="D51" s="44" t="s">
        <v>422</v>
      </c>
      <c r="E51" s="173" t="s">
        <v>287</v>
      </c>
      <c r="F51" s="173" t="s">
        <v>316</v>
      </c>
      <c r="G51" s="174"/>
      <c r="H51" s="176"/>
      <c r="I51" s="64"/>
      <c r="J51" s="64"/>
      <c r="K51" s="64"/>
      <c r="L51" s="64"/>
      <c r="M51" s="64"/>
      <c r="N51" s="64"/>
      <c r="O51" s="64"/>
      <c r="P51" s="64"/>
      <c r="Q51" s="64"/>
      <c r="R51" s="64"/>
      <c r="S51" s="64"/>
      <c r="T51" s="64"/>
      <c r="U51" s="64"/>
      <c r="V51" s="64"/>
      <c r="W51" s="64"/>
      <c r="X51" s="64"/>
    </row>
    <row r="52" hidden="1" outlineLevel="1">
      <c r="A52" s="47" t="s">
        <v>30</v>
      </c>
      <c r="B52" s="172" t="s">
        <v>423</v>
      </c>
      <c r="C52" s="44" t="s">
        <v>424</v>
      </c>
      <c r="D52" s="44" t="s">
        <v>422</v>
      </c>
      <c r="E52" s="173" t="s">
        <v>287</v>
      </c>
      <c r="F52" s="173" t="s">
        <v>316</v>
      </c>
      <c r="G52" s="174"/>
      <c r="H52" s="176"/>
      <c r="I52" s="64"/>
      <c r="J52" s="64"/>
      <c r="K52" s="64"/>
      <c r="L52" s="64"/>
      <c r="M52" s="64"/>
      <c r="N52" s="64"/>
      <c r="O52" s="64"/>
      <c r="P52" s="64"/>
      <c r="Q52" s="64"/>
      <c r="R52" s="64"/>
      <c r="S52" s="64"/>
      <c r="T52" s="64"/>
      <c r="U52" s="64"/>
      <c r="V52" s="64"/>
      <c r="W52" s="64"/>
      <c r="X52" s="64"/>
    </row>
    <row r="53" hidden="1" outlineLevel="1">
      <c r="A53" s="47" t="s">
        <v>30</v>
      </c>
      <c r="B53" s="172" t="s">
        <v>425</v>
      </c>
      <c r="C53" s="25" t="s">
        <v>426</v>
      </c>
      <c r="D53" s="25" t="s">
        <v>427</v>
      </c>
      <c r="E53" s="173" t="s">
        <v>287</v>
      </c>
      <c r="F53" s="173" t="s">
        <v>316</v>
      </c>
      <c r="G53" s="174"/>
      <c r="H53" s="176"/>
      <c r="I53" s="64"/>
      <c r="J53" s="64"/>
      <c r="K53" s="64"/>
      <c r="L53" s="64"/>
      <c r="M53" s="64"/>
      <c r="N53" s="64"/>
      <c r="O53" s="64"/>
      <c r="P53" s="64"/>
      <c r="Q53" s="64"/>
      <c r="R53" s="64"/>
      <c r="S53" s="64"/>
      <c r="T53" s="64"/>
      <c r="U53" s="64"/>
      <c r="V53" s="64"/>
      <c r="W53" s="64"/>
      <c r="X53" s="64"/>
    </row>
    <row r="54" hidden="1" outlineLevel="1">
      <c r="A54" s="47" t="s">
        <v>30</v>
      </c>
      <c r="B54" s="172" t="s">
        <v>428</v>
      </c>
      <c r="C54" s="25" t="s">
        <v>429</v>
      </c>
      <c r="D54" s="25" t="s">
        <v>430</v>
      </c>
      <c r="E54" s="173" t="s">
        <v>287</v>
      </c>
      <c r="F54" s="173" t="s">
        <v>316</v>
      </c>
      <c r="G54" s="174"/>
      <c r="H54" s="176"/>
      <c r="I54" s="64"/>
      <c r="J54" s="64"/>
      <c r="K54" s="64"/>
      <c r="L54" s="64"/>
      <c r="M54" s="64"/>
      <c r="N54" s="64"/>
      <c r="O54" s="64"/>
      <c r="P54" s="64"/>
      <c r="Q54" s="64"/>
      <c r="R54" s="64"/>
      <c r="S54" s="64"/>
      <c r="T54" s="64"/>
      <c r="U54" s="64"/>
      <c r="V54" s="64"/>
      <c r="W54" s="64"/>
      <c r="X54" s="64"/>
    </row>
    <row r="55" hidden="1" outlineLevel="1">
      <c r="A55" s="47" t="s">
        <v>30</v>
      </c>
      <c r="B55" s="172" t="s">
        <v>431</v>
      </c>
      <c r="C55" s="25" t="s">
        <v>432</v>
      </c>
      <c r="D55" s="25" t="s">
        <v>433</v>
      </c>
      <c r="E55" s="173" t="s">
        <v>287</v>
      </c>
      <c r="F55" s="173" t="s">
        <v>316</v>
      </c>
      <c r="G55" s="174"/>
      <c r="H55" s="176"/>
      <c r="I55" s="64"/>
      <c r="J55" s="64"/>
      <c r="K55" s="64"/>
      <c r="L55" s="64"/>
      <c r="M55" s="64"/>
      <c r="N55" s="64"/>
      <c r="O55" s="64"/>
      <c r="P55" s="64"/>
      <c r="Q55" s="64"/>
      <c r="R55" s="64"/>
      <c r="S55" s="64"/>
      <c r="T55" s="64"/>
      <c r="U55" s="64"/>
      <c r="V55" s="64"/>
      <c r="W55" s="64"/>
      <c r="X55" s="64"/>
    </row>
    <row r="56" hidden="1" outlineLevel="1">
      <c r="A56" s="47" t="s">
        <v>30</v>
      </c>
      <c r="B56" s="172" t="s">
        <v>434</v>
      </c>
      <c r="C56" s="44" t="s">
        <v>435</v>
      </c>
      <c r="D56" s="178" t="s">
        <v>436</v>
      </c>
      <c r="E56" s="173" t="s">
        <v>287</v>
      </c>
      <c r="F56" s="173" t="s">
        <v>316</v>
      </c>
      <c r="G56" s="174"/>
      <c r="H56" s="176"/>
      <c r="I56" s="64"/>
      <c r="J56" s="64"/>
      <c r="K56" s="64"/>
      <c r="L56" s="64"/>
      <c r="M56" s="64"/>
      <c r="N56" s="64"/>
      <c r="O56" s="64"/>
      <c r="P56" s="64"/>
      <c r="Q56" s="64"/>
      <c r="R56" s="64"/>
      <c r="S56" s="64"/>
      <c r="T56" s="64"/>
      <c r="U56" s="64"/>
      <c r="V56" s="64"/>
      <c r="W56" s="64"/>
      <c r="X56" s="64"/>
    </row>
    <row r="57" hidden="1" outlineLevel="1">
      <c r="A57" s="47" t="s">
        <v>30</v>
      </c>
      <c r="B57" s="172" t="s">
        <v>437</v>
      </c>
      <c r="C57" s="44" t="s">
        <v>438</v>
      </c>
      <c r="D57" s="178" t="s">
        <v>439</v>
      </c>
      <c r="E57" s="173" t="s">
        <v>287</v>
      </c>
      <c r="F57" s="173" t="s">
        <v>316</v>
      </c>
      <c r="G57" s="174"/>
      <c r="H57" s="176"/>
      <c r="I57" s="64"/>
      <c r="J57" s="64"/>
      <c r="K57" s="64"/>
      <c r="L57" s="64"/>
      <c r="M57" s="64"/>
      <c r="N57" s="64"/>
      <c r="O57" s="64"/>
      <c r="P57" s="64"/>
      <c r="Q57" s="64"/>
      <c r="R57" s="64"/>
      <c r="S57" s="64"/>
      <c r="T57" s="64"/>
      <c r="U57" s="64"/>
      <c r="V57" s="64"/>
      <c r="W57" s="64"/>
      <c r="X57" s="64"/>
    </row>
    <row r="58" hidden="1" outlineLevel="1">
      <c r="A58" s="47" t="s">
        <v>30</v>
      </c>
      <c r="B58" s="172" t="s">
        <v>440</v>
      </c>
      <c r="C58" s="44" t="s">
        <v>441</v>
      </c>
      <c r="D58" s="44" t="s">
        <v>442</v>
      </c>
      <c r="E58" s="173" t="s">
        <v>287</v>
      </c>
      <c r="F58" s="173" t="s">
        <v>316</v>
      </c>
      <c r="G58" s="174"/>
      <c r="H58" s="176"/>
      <c r="I58" s="64"/>
      <c r="J58" s="64"/>
      <c r="K58" s="64"/>
      <c r="L58" s="64"/>
      <c r="M58" s="64"/>
      <c r="N58" s="64"/>
      <c r="O58" s="64"/>
      <c r="P58" s="64"/>
      <c r="Q58" s="64"/>
      <c r="R58" s="64"/>
      <c r="S58" s="64"/>
      <c r="T58" s="64"/>
      <c r="U58" s="64"/>
      <c r="V58" s="64"/>
      <c r="W58" s="64"/>
      <c r="X58" s="64"/>
    </row>
    <row r="59" hidden="1" outlineLevel="1">
      <c r="A59" s="47" t="s">
        <v>30</v>
      </c>
      <c r="B59" s="172" t="s">
        <v>443</v>
      </c>
      <c r="C59" s="25" t="s">
        <v>444</v>
      </c>
      <c r="D59" s="25" t="s">
        <v>445</v>
      </c>
      <c r="E59" s="173" t="s">
        <v>287</v>
      </c>
      <c r="F59" s="173" t="s">
        <v>316</v>
      </c>
      <c r="G59" s="174"/>
      <c r="H59" s="176"/>
      <c r="I59" s="64"/>
      <c r="J59" s="64"/>
      <c r="K59" s="64"/>
      <c r="L59" s="64"/>
      <c r="M59" s="64"/>
      <c r="N59" s="64"/>
      <c r="O59" s="64"/>
      <c r="P59" s="64"/>
      <c r="Q59" s="64"/>
      <c r="R59" s="64"/>
      <c r="S59" s="64"/>
      <c r="T59" s="64"/>
      <c r="U59" s="64"/>
      <c r="V59" s="64"/>
      <c r="W59" s="64"/>
      <c r="X59" s="64"/>
    </row>
    <row r="60" hidden="1" collapsed="1">
      <c r="A60" s="165" t="s">
        <v>30</v>
      </c>
      <c r="B60" s="166">
        <v>1.06</v>
      </c>
      <c r="C60" s="167" t="s">
        <v>446</v>
      </c>
      <c r="D60" s="167"/>
      <c r="E60" s="168"/>
      <c r="F60" s="168"/>
      <c r="G60" s="170"/>
      <c r="H60" s="171"/>
      <c r="I60" s="170"/>
      <c r="J60" s="170"/>
      <c r="K60" s="170"/>
      <c r="L60" s="170"/>
      <c r="M60" s="170"/>
      <c r="N60" s="170"/>
      <c r="O60" s="170"/>
      <c r="P60" s="170"/>
      <c r="Q60" s="170"/>
      <c r="R60" s="170"/>
      <c r="S60" s="170"/>
      <c r="T60" s="170"/>
      <c r="U60" s="170"/>
      <c r="V60" s="170"/>
      <c r="W60" s="170"/>
      <c r="X60" s="170"/>
    </row>
    <row r="61" hidden="1" outlineLevel="1">
      <c r="A61" s="47" t="s">
        <v>30</v>
      </c>
      <c r="B61" s="172" t="s">
        <v>447</v>
      </c>
      <c r="C61" s="25" t="s">
        <v>448</v>
      </c>
      <c r="D61" s="25" t="s">
        <v>449</v>
      </c>
      <c r="E61" s="173" t="s">
        <v>287</v>
      </c>
      <c r="F61" s="173" t="s">
        <v>288</v>
      </c>
      <c r="G61" s="174"/>
      <c r="H61" s="176"/>
      <c r="I61" s="64"/>
      <c r="J61" s="64"/>
      <c r="K61" s="64"/>
      <c r="L61" s="64"/>
      <c r="M61" s="64"/>
      <c r="N61" s="64"/>
      <c r="O61" s="64"/>
      <c r="P61" s="64"/>
      <c r="Q61" s="64"/>
      <c r="R61" s="64"/>
      <c r="S61" s="64"/>
      <c r="T61" s="64"/>
      <c r="U61" s="64"/>
      <c r="V61" s="64"/>
      <c r="W61" s="64"/>
      <c r="X61" s="64"/>
    </row>
    <row r="62" hidden="1" outlineLevel="1">
      <c r="A62" s="47" t="s">
        <v>30</v>
      </c>
      <c r="B62" s="172" t="s">
        <v>450</v>
      </c>
      <c r="C62" s="25" t="s">
        <v>451</v>
      </c>
      <c r="D62" s="44" t="s">
        <v>452</v>
      </c>
      <c r="E62" s="173" t="s">
        <v>287</v>
      </c>
      <c r="F62" s="173" t="s">
        <v>288</v>
      </c>
      <c r="G62" s="174"/>
      <c r="H62" s="176"/>
      <c r="I62" s="64"/>
      <c r="J62" s="64"/>
      <c r="K62" s="64"/>
      <c r="L62" s="64"/>
      <c r="M62" s="64"/>
      <c r="N62" s="64"/>
      <c r="O62" s="64"/>
      <c r="P62" s="64"/>
      <c r="Q62" s="64"/>
      <c r="R62" s="64"/>
      <c r="S62" s="64"/>
      <c r="T62" s="64"/>
      <c r="U62" s="64"/>
      <c r="V62" s="64"/>
      <c r="W62" s="64"/>
      <c r="X62" s="64"/>
    </row>
    <row r="63" hidden="1" outlineLevel="1">
      <c r="A63" s="47" t="s">
        <v>30</v>
      </c>
      <c r="B63" s="172" t="s">
        <v>453</v>
      </c>
      <c r="C63" s="25" t="s">
        <v>454</v>
      </c>
      <c r="D63" s="44" t="s">
        <v>455</v>
      </c>
      <c r="E63" s="173" t="s">
        <v>287</v>
      </c>
      <c r="F63" s="173" t="s">
        <v>288</v>
      </c>
      <c r="G63" s="174"/>
      <c r="H63" s="176"/>
      <c r="I63" s="64"/>
      <c r="J63" s="64"/>
      <c r="K63" s="64"/>
      <c r="L63" s="64"/>
      <c r="M63" s="64"/>
      <c r="N63" s="64"/>
      <c r="O63" s="64"/>
      <c r="P63" s="64"/>
      <c r="Q63" s="64"/>
      <c r="R63" s="64"/>
      <c r="S63" s="64"/>
      <c r="T63" s="64"/>
      <c r="U63" s="64"/>
      <c r="V63" s="64"/>
      <c r="W63" s="64"/>
      <c r="X63" s="64"/>
    </row>
    <row r="64" hidden="1" outlineLevel="1">
      <c r="A64" s="47" t="s">
        <v>30</v>
      </c>
      <c r="B64" s="172" t="s">
        <v>456</v>
      </c>
      <c r="C64" s="25" t="s">
        <v>457</v>
      </c>
      <c r="D64" s="25" t="s">
        <v>458</v>
      </c>
      <c r="E64" s="173" t="s">
        <v>287</v>
      </c>
      <c r="F64" s="173" t="s">
        <v>288</v>
      </c>
      <c r="G64" s="174"/>
      <c r="H64" s="176"/>
      <c r="I64" s="64"/>
      <c r="J64" s="64"/>
      <c r="K64" s="64"/>
      <c r="L64" s="64"/>
      <c r="M64" s="64"/>
      <c r="N64" s="64"/>
      <c r="O64" s="64"/>
      <c r="P64" s="64"/>
      <c r="Q64" s="64"/>
      <c r="R64" s="64"/>
      <c r="S64" s="64"/>
      <c r="T64" s="64"/>
      <c r="U64" s="64"/>
      <c r="V64" s="64"/>
      <c r="W64" s="64"/>
      <c r="X64" s="64"/>
    </row>
    <row r="65" hidden="1" outlineLevel="1">
      <c r="A65" s="47" t="s">
        <v>30</v>
      </c>
      <c r="B65" s="172" t="s">
        <v>459</v>
      </c>
      <c r="C65" s="25" t="s">
        <v>460</v>
      </c>
      <c r="D65" s="44" t="s">
        <v>461</v>
      </c>
      <c r="E65" s="173" t="s">
        <v>287</v>
      </c>
      <c r="F65" s="173" t="s">
        <v>288</v>
      </c>
      <c r="G65" s="174"/>
      <c r="H65" s="176"/>
      <c r="I65" s="64"/>
      <c r="J65" s="64"/>
      <c r="K65" s="64"/>
      <c r="L65" s="64"/>
      <c r="M65" s="64"/>
      <c r="N65" s="64"/>
      <c r="O65" s="64"/>
      <c r="P65" s="64"/>
      <c r="Q65" s="64"/>
      <c r="R65" s="64"/>
      <c r="S65" s="64"/>
      <c r="T65" s="64"/>
      <c r="U65" s="64"/>
      <c r="V65" s="64"/>
      <c r="W65" s="64"/>
      <c r="X65" s="64"/>
    </row>
    <row r="66" hidden="1" outlineLevel="1">
      <c r="A66" s="47" t="s">
        <v>30</v>
      </c>
      <c r="B66" s="172" t="s">
        <v>462</v>
      </c>
      <c r="C66" s="25" t="s">
        <v>463</v>
      </c>
      <c r="D66" s="44" t="s">
        <v>464</v>
      </c>
      <c r="E66" s="173" t="s">
        <v>287</v>
      </c>
      <c r="F66" s="173" t="s">
        <v>288</v>
      </c>
      <c r="G66" s="174"/>
      <c r="H66" s="176"/>
      <c r="I66" s="64"/>
      <c r="J66" s="64"/>
      <c r="K66" s="64"/>
      <c r="L66" s="64"/>
      <c r="M66" s="64"/>
      <c r="N66" s="64"/>
      <c r="O66" s="64"/>
      <c r="P66" s="64"/>
      <c r="Q66" s="64"/>
      <c r="R66" s="64"/>
      <c r="S66" s="64"/>
      <c r="T66" s="64"/>
      <c r="U66" s="64"/>
      <c r="V66" s="64"/>
      <c r="W66" s="64"/>
      <c r="X66" s="64"/>
    </row>
    <row r="67" hidden="1" outlineLevel="1">
      <c r="A67" s="47" t="s">
        <v>30</v>
      </c>
      <c r="B67" s="172" t="s">
        <v>465</v>
      </c>
      <c r="C67" s="25" t="s">
        <v>466</v>
      </c>
      <c r="D67" s="44" t="s">
        <v>467</v>
      </c>
      <c r="E67" s="173" t="s">
        <v>287</v>
      </c>
      <c r="F67" s="173" t="s">
        <v>288</v>
      </c>
      <c r="G67" s="174"/>
      <c r="H67" s="176"/>
      <c r="I67" s="64"/>
      <c r="J67" s="64"/>
      <c r="K67" s="64"/>
      <c r="L67" s="64"/>
      <c r="M67" s="64"/>
      <c r="N67" s="64"/>
      <c r="O67" s="64"/>
      <c r="P67" s="64"/>
      <c r="Q67" s="64"/>
      <c r="R67" s="64"/>
      <c r="S67" s="64"/>
      <c r="T67" s="64"/>
      <c r="U67" s="64"/>
      <c r="V67" s="64"/>
      <c r="W67" s="64"/>
      <c r="X67" s="64"/>
    </row>
    <row r="68" hidden="1" outlineLevel="1">
      <c r="A68" s="47" t="s">
        <v>30</v>
      </c>
      <c r="B68" s="172" t="s">
        <v>468</v>
      </c>
      <c r="C68" s="44" t="s">
        <v>469</v>
      </c>
      <c r="D68" s="44" t="s">
        <v>470</v>
      </c>
      <c r="E68" s="173" t="s">
        <v>287</v>
      </c>
      <c r="F68" s="173" t="s">
        <v>288</v>
      </c>
      <c r="G68" s="174"/>
      <c r="H68" s="176"/>
      <c r="I68" s="64"/>
      <c r="J68" s="64"/>
      <c r="K68" s="64"/>
      <c r="L68" s="64"/>
      <c r="M68" s="64"/>
      <c r="N68" s="64"/>
      <c r="O68" s="64"/>
      <c r="P68" s="64"/>
      <c r="Q68" s="64"/>
      <c r="R68" s="64"/>
      <c r="S68" s="64"/>
      <c r="T68" s="64"/>
      <c r="U68" s="64"/>
      <c r="V68" s="64"/>
      <c r="W68" s="64"/>
      <c r="X68" s="64"/>
    </row>
    <row r="69" hidden="1" outlineLevel="1">
      <c r="A69" s="47" t="s">
        <v>30</v>
      </c>
      <c r="B69" s="172" t="s">
        <v>471</v>
      </c>
      <c r="C69" s="44" t="s">
        <v>472</v>
      </c>
      <c r="D69" s="44" t="s">
        <v>473</v>
      </c>
      <c r="E69" s="173" t="s">
        <v>287</v>
      </c>
      <c r="F69" s="173" t="s">
        <v>288</v>
      </c>
      <c r="G69" s="174"/>
      <c r="H69" s="176"/>
      <c r="I69" s="64"/>
      <c r="J69" s="64"/>
      <c r="K69" s="64"/>
      <c r="L69" s="64"/>
      <c r="M69" s="64"/>
      <c r="N69" s="64"/>
      <c r="O69" s="64"/>
      <c r="P69" s="64"/>
      <c r="Q69" s="64"/>
      <c r="R69" s="64"/>
      <c r="S69" s="64"/>
      <c r="T69" s="64"/>
      <c r="U69" s="64"/>
      <c r="V69" s="64"/>
      <c r="W69" s="64"/>
      <c r="X69" s="64"/>
    </row>
    <row r="70" hidden="1" outlineLevel="1">
      <c r="A70" s="47" t="s">
        <v>30</v>
      </c>
      <c r="B70" s="172" t="s">
        <v>474</v>
      </c>
      <c r="C70" s="44" t="s">
        <v>475</v>
      </c>
      <c r="D70" s="44" t="s">
        <v>470</v>
      </c>
      <c r="E70" s="173" t="s">
        <v>287</v>
      </c>
      <c r="F70" s="173" t="s">
        <v>288</v>
      </c>
      <c r="G70" s="174"/>
      <c r="H70" s="176"/>
      <c r="I70" s="64"/>
      <c r="J70" s="64"/>
      <c r="K70" s="64"/>
      <c r="L70" s="64"/>
      <c r="M70" s="64"/>
      <c r="N70" s="64"/>
      <c r="O70" s="64"/>
      <c r="P70" s="64"/>
      <c r="Q70" s="64"/>
      <c r="R70" s="64"/>
      <c r="S70" s="64"/>
      <c r="T70" s="64"/>
      <c r="U70" s="64"/>
      <c r="V70" s="64"/>
      <c r="W70" s="64"/>
      <c r="X70" s="64"/>
    </row>
    <row r="71" hidden="1" outlineLevel="1">
      <c r="A71" s="47" t="s">
        <v>30</v>
      </c>
      <c r="B71" s="172" t="s">
        <v>476</v>
      </c>
      <c r="C71" s="44" t="s">
        <v>477</v>
      </c>
      <c r="D71" s="44" t="s">
        <v>478</v>
      </c>
      <c r="E71" s="173" t="s">
        <v>287</v>
      </c>
      <c r="F71" s="173" t="s">
        <v>288</v>
      </c>
      <c r="G71" s="174"/>
      <c r="H71" s="176"/>
      <c r="I71" s="64"/>
      <c r="J71" s="64"/>
      <c r="K71" s="64"/>
      <c r="L71" s="64"/>
      <c r="M71" s="64"/>
      <c r="N71" s="64"/>
      <c r="O71" s="64"/>
      <c r="P71" s="64"/>
      <c r="Q71" s="64"/>
      <c r="R71" s="64"/>
      <c r="S71" s="64"/>
      <c r="T71" s="64"/>
      <c r="U71" s="64"/>
      <c r="V71" s="64"/>
      <c r="W71" s="64"/>
      <c r="X71" s="64"/>
    </row>
    <row r="72" hidden="1" outlineLevel="1">
      <c r="A72" s="47" t="s">
        <v>30</v>
      </c>
      <c r="B72" s="172" t="s">
        <v>479</v>
      </c>
      <c r="C72" s="44" t="s">
        <v>480</v>
      </c>
      <c r="D72" s="44" t="s">
        <v>464</v>
      </c>
      <c r="E72" s="173" t="s">
        <v>287</v>
      </c>
      <c r="F72" s="173" t="s">
        <v>288</v>
      </c>
      <c r="G72" s="174"/>
      <c r="H72" s="176"/>
      <c r="I72" s="64"/>
      <c r="J72" s="64"/>
      <c r="K72" s="64"/>
      <c r="L72" s="64"/>
      <c r="M72" s="64"/>
      <c r="N72" s="64"/>
      <c r="O72" s="64"/>
      <c r="P72" s="64"/>
      <c r="Q72" s="64"/>
      <c r="R72" s="64"/>
      <c r="S72" s="64"/>
      <c r="T72" s="64"/>
      <c r="U72" s="64"/>
      <c r="V72" s="64"/>
      <c r="W72" s="64"/>
      <c r="X72" s="64"/>
    </row>
    <row r="73" hidden="1" outlineLevel="1">
      <c r="A73" s="47" t="s">
        <v>30</v>
      </c>
      <c r="B73" s="172" t="s">
        <v>481</v>
      </c>
      <c r="C73" s="44" t="s">
        <v>482</v>
      </c>
      <c r="D73" s="44" t="s">
        <v>470</v>
      </c>
      <c r="E73" s="173" t="s">
        <v>287</v>
      </c>
      <c r="F73" s="173" t="s">
        <v>288</v>
      </c>
      <c r="G73" s="174"/>
      <c r="H73" s="176"/>
      <c r="I73" s="64"/>
      <c r="J73" s="64"/>
      <c r="K73" s="64"/>
      <c r="L73" s="64"/>
      <c r="M73" s="64"/>
      <c r="N73" s="64"/>
      <c r="O73" s="64"/>
      <c r="P73" s="64"/>
      <c r="Q73" s="64"/>
      <c r="R73" s="64"/>
      <c r="S73" s="64"/>
      <c r="T73" s="64"/>
      <c r="U73" s="64"/>
      <c r="V73" s="64"/>
      <c r="W73" s="64"/>
      <c r="X73" s="64"/>
    </row>
    <row r="74" hidden="1" outlineLevel="1">
      <c r="A74" s="47" t="s">
        <v>30</v>
      </c>
      <c r="B74" s="172" t="s">
        <v>483</v>
      </c>
      <c r="C74" s="25" t="s">
        <v>484</v>
      </c>
      <c r="D74" s="25" t="s">
        <v>485</v>
      </c>
      <c r="E74" s="173" t="s">
        <v>287</v>
      </c>
      <c r="F74" s="173" t="s">
        <v>288</v>
      </c>
      <c r="G74" s="174"/>
      <c r="H74" s="176"/>
      <c r="I74" s="64"/>
      <c r="J74" s="64"/>
      <c r="K74" s="64"/>
      <c r="L74" s="64"/>
      <c r="M74" s="64"/>
      <c r="N74" s="64"/>
      <c r="O74" s="64"/>
      <c r="P74" s="64"/>
      <c r="Q74" s="64"/>
      <c r="R74" s="64"/>
      <c r="S74" s="64"/>
      <c r="T74" s="64"/>
      <c r="U74" s="64"/>
      <c r="V74" s="64"/>
      <c r="W74" s="64"/>
      <c r="X74" s="64"/>
    </row>
    <row r="75">
      <c r="A75" s="165" t="s">
        <v>32</v>
      </c>
      <c r="B75" s="179">
        <v>2.01</v>
      </c>
      <c r="C75" s="180" t="s">
        <v>1169</v>
      </c>
      <c r="D75" s="181"/>
      <c r="E75" s="182"/>
      <c r="F75" s="183">
        <f>COUNTIFS(F76:F91,"Pass")/16</f>
        <v>1</v>
      </c>
      <c r="G75" s="184"/>
      <c r="H75" s="185"/>
      <c r="I75" s="186"/>
      <c r="J75" s="186"/>
      <c r="K75" s="186"/>
      <c r="L75" s="186"/>
      <c r="M75" s="186"/>
      <c r="N75" s="186"/>
      <c r="O75" s="186"/>
      <c r="P75" s="186"/>
      <c r="Q75" s="186"/>
      <c r="R75" s="186"/>
      <c r="S75" s="186"/>
      <c r="T75" s="186"/>
      <c r="U75" s="186"/>
      <c r="V75" s="186"/>
      <c r="W75" s="186"/>
      <c r="X75" s="186"/>
    </row>
    <row r="76" outlineLevel="1">
      <c r="A76" s="187" t="s">
        <v>32</v>
      </c>
      <c r="B76" s="172" t="s">
        <v>487</v>
      </c>
      <c r="C76" s="44" t="s">
        <v>488</v>
      </c>
      <c r="D76" s="44" t="s">
        <v>488</v>
      </c>
      <c r="E76" s="173" t="s">
        <v>287</v>
      </c>
      <c r="F76" s="173" t="s">
        <v>288</v>
      </c>
      <c r="G76" s="174"/>
      <c r="H76" s="176"/>
      <c r="I76" s="64"/>
      <c r="J76" s="64"/>
      <c r="K76" s="64"/>
      <c r="L76" s="64"/>
      <c r="M76" s="64"/>
      <c r="N76" s="64"/>
      <c r="O76" s="64"/>
      <c r="P76" s="64"/>
      <c r="Q76" s="64"/>
      <c r="R76" s="64"/>
      <c r="S76" s="64"/>
      <c r="T76" s="64"/>
      <c r="U76" s="64"/>
      <c r="V76" s="64"/>
      <c r="W76" s="64"/>
      <c r="X76" s="64"/>
    </row>
    <row r="77" outlineLevel="1">
      <c r="A77" s="187" t="s">
        <v>32</v>
      </c>
      <c r="B77" s="172" t="s">
        <v>489</v>
      </c>
      <c r="C77" s="44" t="s">
        <v>490</v>
      </c>
      <c r="D77" s="44" t="s">
        <v>491</v>
      </c>
      <c r="E77" s="173" t="s">
        <v>287</v>
      </c>
      <c r="F77" s="173" t="s">
        <v>288</v>
      </c>
      <c r="G77" s="174"/>
      <c r="H77" s="176"/>
      <c r="I77" s="64"/>
      <c r="J77" s="64"/>
      <c r="K77" s="64"/>
      <c r="L77" s="64"/>
      <c r="M77" s="64"/>
      <c r="N77" s="64"/>
      <c r="O77" s="64"/>
      <c r="P77" s="64"/>
      <c r="Q77" s="64"/>
      <c r="R77" s="64"/>
      <c r="S77" s="64"/>
      <c r="T77" s="64"/>
      <c r="U77" s="64"/>
      <c r="V77" s="64"/>
      <c r="W77" s="64"/>
      <c r="X77" s="64"/>
    </row>
    <row r="78" outlineLevel="1">
      <c r="A78" s="187" t="s">
        <v>32</v>
      </c>
      <c r="B78" s="172" t="s">
        <v>492</v>
      </c>
      <c r="C78" s="44" t="s">
        <v>493</v>
      </c>
      <c r="D78" s="44" t="s">
        <v>494</v>
      </c>
      <c r="E78" s="173" t="s">
        <v>287</v>
      </c>
      <c r="F78" s="173" t="s">
        <v>288</v>
      </c>
      <c r="G78" s="174"/>
      <c r="H78" s="176"/>
      <c r="I78" s="64"/>
      <c r="J78" s="64"/>
      <c r="K78" s="64"/>
      <c r="L78" s="64"/>
      <c r="M78" s="64"/>
      <c r="N78" s="64"/>
      <c r="O78" s="64"/>
      <c r="P78" s="64"/>
      <c r="Q78" s="64"/>
      <c r="R78" s="64"/>
      <c r="S78" s="64"/>
      <c r="T78" s="64"/>
      <c r="U78" s="64"/>
      <c r="V78" s="64"/>
      <c r="W78" s="64"/>
      <c r="X78" s="64"/>
    </row>
    <row r="79" outlineLevel="1">
      <c r="A79" s="187" t="s">
        <v>32</v>
      </c>
      <c r="B79" s="172" t="s">
        <v>495</v>
      </c>
      <c r="C79" s="44" t="s">
        <v>496</v>
      </c>
      <c r="D79" s="44" t="s">
        <v>497</v>
      </c>
      <c r="E79" s="173" t="s">
        <v>287</v>
      </c>
      <c r="F79" s="173" t="s">
        <v>288</v>
      </c>
      <c r="G79" s="174"/>
      <c r="H79" s="176"/>
      <c r="I79" s="64"/>
      <c r="J79" s="64"/>
      <c r="K79" s="64"/>
      <c r="L79" s="64"/>
      <c r="M79" s="64"/>
      <c r="N79" s="64"/>
      <c r="O79" s="64"/>
      <c r="P79" s="64"/>
      <c r="Q79" s="64"/>
      <c r="R79" s="64"/>
      <c r="S79" s="64"/>
      <c r="T79" s="64"/>
      <c r="U79" s="64"/>
      <c r="V79" s="64"/>
      <c r="W79" s="64"/>
      <c r="X79" s="64"/>
    </row>
    <row r="80" outlineLevel="1">
      <c r="A80" s="187" t="s">
        <v>32</v>
      </c>
      <c r="B80" s="172" t="s">
        <v>498</v>
      </c>
      <c r="C80" s="44" t="s">
        <v>499</v>
      </c>
      <c r="D80" s="44" t="s">
        <v>500</v>
      </c>
      <c r="E80" s="173" t="s">
        <v>287</v>
      </c>
      <c r="F80" s="173" t="s">
        <v>288</v>
      </c>
      <c r="G80" s="174"/>
      <c r="H80" s="176"/>
      <c r="I80" s="64"/>
      <c r="J80" s="64"/>
      <c r="K80" s="64"/>
      <c r="L80" s="64"/>
      <c r="M80" s="64"/>
      <c r="N80" s="64"/>
      <c r="O80" s="64"/>
      <c r="P80" s="64"/>
      <c r="Q80" s="64"/>
      <c r="R80" s="64"/>
      <c r="S80" s="64"/>
      <c r="T80" s="64"/>
      <c r="U80" s="64"/>
      <c r="V80" s="64"/>
      <c r="W80" s="64"/>
      <c r="X80" s="64"/>
    </row>
    <row r="81" outlineLevel="1">
      <c r="A81" s="187" t="s">
        <v>32</v>
      </c>
      <c r="B81" s="172" t="s">
        <v>501</v>
      </c>
      <c r="C81" s="44" t="s">
        <v>502</v>
      </c>
      <c r="D81" s="44" t="s">
        <v>503</v>
      </c>
      <c r="E81" s="173" t="s">
        <v>287</v>
      </c>
      <c r="F81" s="173" t="s">
        <v>288</v>
      </c>
      <c r="G81" s="174"/>
      <c r="H81" s="176"/>
      <c r="I81" s="64"/>
      <c r="J81" s="64"/>
      <c r="K81" s="64"/>
      <c r="L81" s="64"/>
      <c r="M81" s="64"/>
      <c r="N81" s="64"/>
      <c r="O81" s="64"/>
      <c r="P81" s="64"/>
      <c r="Q81" s="64"/>
      <c r="R81" s="64"/>
      <c r="S81" s="64"/>
      <c r="T81" s="64"/>
      <c r="U81" s="64"/>
      <c r="V81" s="64"/>
      <c r="W81" s="64"/>
      <c r="X81" s="64"/>
    </row>
    <row r="82" outlineLevel="1">
      <c r="A82" s="187" t="s">
        <v>32</v>
      </c>
      <c r="B82" s="172" t="s">
        <v>504</v>
      </c>
      <c r="C82" s="44" t="s">
        <v>505</v>
      </c>
      <c r="D82" s="44" t="s">
        <v>503</v>
      </c>
      <c r="E82" s="173" t="s">
        <v>287</v>
      </c>
      <c r="F82" s="173" t="s">
        <v>288</v>
      </c>
      <c r="G82" s="174"/>
      <c r="H82" s="176"/>
      <c r="I82" s="64"/>
      <c r="J82" s="64"/>
      <c r="K82" s="64"/>
      <c r="L82" s="64"/>
      <c r="M82" s="64"/>
      <c r="N82" s="64"/>
      <c r="O82" s="64"/>
      <c r="P82" s="64"/>
      <c r="Q82" s="64"/>
      <c r="R82" s="64"/>
      <c r="S82" s="64"/>
      <c r="T82" s="64"/>
      <c r="U82" s="64"/>
      <c r="V82" s="64"/>
      <c r="W82" s="64"/>
      <c r="X82" s="64"/>
    </row>
    <row r="83" outlineLevel="1">
      <c r="A83" s="187" t="s">
        <v>32</v>
      </c>
      <c r="B83" s="172" t="s">
        <v>506</v>
      </c>
      <c r="C83" s="44" t="s">
        <v>507</v>
      </c>
      <c r="D83" s="44" t="s">
        <v>508</v>
      </c>
      <c r="E83" s="173" t="s">
        <v>287</v>
      </c>
      <c r="F83" s="173" t="s">
        <v>288</v>
      </c>
      <c r="G83" s="174"/>
      <c r="H83" s="176"/>
      <c r="I83" s="64"/>
      <c r="J83" s="64"/>
      <c r="K83" s="64"/>
      <c r="L83" s="64"/>
      <c r="M83" s="64"/>
      <c r="N83" s="64"/>
      <c r="O83" s="64"/>
      <c r="P83" s="64"/>
      <c r="Q83" s="64"/>
      <c r="R83" s="64"/>
      <c r="S83" s="64"/>
      <c r="T83" s="64"/>
      <c r="U83" s="64"/>
      <c r="V83" s="64"/>
      <c r="W83" s="64"/>
      <c r="X83" s="64"/>
    </row>
    <row r="84" outlineLevel="1">
      <c r="A84" s="187" t="s">
        <v>32</v>
      </c>
      <c r="B84" s="172" t="s">
        <v>509</v>
      </c>
      <c r="C84" s="25" t="s">
        <v>510</v>
      </c>
      <c r="D84" s="44" t="s">
        <v>508</v>
      </c>
      <c r="E84" s="173" t="s">
        <v>287</v>
      </c>
      <c r="F84" s="173" t="s">
        <v>288</v>
      </c>
      <c r="G84" s="174"/>
      <c r="H84" s="176"/>
      <c r="I84" s="64"/>
      <c r="J84" s="64"/>
      <c r="K84" s="64"/>
      <c r="L84" s="64"/>
      <c r="M84" s="64"/>
      <c r="N84" s="64"/>
      <c r="O84" s="64"/>
      <c r="P84" s="64"/>
      <c r="Q84" s="64"/>
      <c r="R84" s="64"/>
      <c r="S84" s="64"/>
      <c r="T84" s="64"/>
      <c r="U84" s="64"/>
      <c r="V84" s="64"/>
      <c r="W84" s="64"/>
      <c r="X84" s="64"/>
    </row>
    <row r="85" outlineLevel="1">
      <c r="A85" s="187" t="s">
        <v>32</v>
      </c>
      <c r="B85" s="172" t="s">
        <v>511</v>
      </c>
      <c r="C85" s="44" t="s">
        <v>512</v>
      </c>
      <c r="D85" s="44" t="s">
        <v>513</v>
      </c>
      <c r="E85" s="173" t="s">
        <v>287</v>
      </c>
      <c r="F85" s="173" t="s">
        <v>288</v>
      </c>
      <c r="G85" s="174"/>
      <c r="H85" s="176"/>
      <c r="I85" s="64"/>
      <c r="J85" s="64"/>
      <c r="K85" s="64"/>
      <c r="L85" s="64"/>
      <c r="M85" s="64"/>
      <c r="N85" s="64"/>
      <c r="O85" s="64"/>
      <c r="P85" s="64"/>
      <c r="Q85" s="64"/>
      <c r="R85" s="64"/>
      <c r="S85" s="64"/>
      <c r="T85" s="64"/>
      <c r="U85" s="64"/>
      <c r="V85" s="64"/>
      <c r="W85" s="64"/>
      <c r="X85" s="64"/>
    </row>
    <row r="86" outlineLevel="1">
      <c r="A86" s="187" t="s">
        <v>32</v>
      </c>
      <c r="B86" s="172" t="s">
        <v>514</v>
      </c>
      <c r="C86" s="44" t="s">
        <v>515</v>
      </c>
      <c r="D86" s="44" t="s">
        <v>516</v>
      </c>
      <c r="E86" s="173" t="s">
        <v>287</v>
      </c>
      <c r="F86" s="173" t="s">
        <v>288</v>
      </c>
      <c r="G86" s="174"/>
      <c r="H86" s="176"/>
      <c r="I86" s="64"/>
      <c r="J86" s="64"/>
      <c r="K86" s="64"/>
      <c r="L86" s="64"/>
      <c r="M86" s="64"/>
      <c r="N86" s="64"/>
      <c r="O86" s="64"/>
      <c r="P86" s="64"/>
      <c r="Q86" s="64"/>
      <c r="R86" s="64"/>
      <c r="S86" s="64"/>
      <c r="T86" s="64"/>
      <c r="U86" s="64"/>
      <c r="V86" s="64"/>
      <c r="W86" s="64"/>
      <c r="X86" s="64"/>
    </row>
    <row r="87" outlineLevel="1">
      <c r="A87" s="187" t="s">
        <v>32</v>
      </c>
      <c r="B87" s="172" t="s">
        <v>517</v>
      </c>
      <c r="C87" s="44" t="s">
        <v>518</v>
      </c>
      <c r="D87" s="25" t="s">
        <v>519</v>
      </c>
      <c r="E87" s="173" t="s">
        <v>287</v>
      </c>
      <c r="F87" s="173" t="s">
        <v>288</v>
      </c>
      <c r="G87" s="174"/>
      <c r="H87" s="176"/>
      <c r="I87" s="64"/>
      <c r="J87" s="64"/>
      <c r="K87" s="64"/>
      <c r="L87" s="64"/>
      <c r="M87" s="64"/>
      <c r="N87" s="64"/>
      <c r="O87" s="64"/>
      <c r="P87" s="64"/>
      <c r="Q87" s="64"/>
      <c r="R87" s="64"/>
      <c r="S87" s="64"/>
      <c r="T87" s="64"/>
      <c r="U87" s="64"/>
      <c r="V87" s="64"/>
      <c r="W87" s="64"/>
      <c r="X87" s="64"/>
    </row>
    <row r="88" outlineLevel="1">
      <c r="A88" s="187" t="s">
        <v>32</v>
      </c>
      <c r="B88" s="172" t="s">
        <v>520</v>
      </c>
      <c r="C88" s="44" t="s">
        <v>521</v>
      </c>
      <c r="D88" s="44" t="s">
        <v>522</v>
      </c>
      <c r="E88" s="173" t="s">
        <v>287</v>
      </c>
      <c r="F88" s="173" t="s">
        <v>288</v>
      </c>
      <c r="G88" s="174"/>
      <c r="H88" s="176"/>
      <c r="I88" s="64"/>
      <c r="J88" s="64"/>
      <c r="K88" s="64"/>
      <c r="L88" s="64"/>
      <c r="M88" s="64"/>
      <c r="N88" s="64"/>
      <c r="O88" s="64"/>
      <c r="P88" s="64"/>
      <c r="Q88" s="64"/>
      <c r="R88" s="64"/>
      <c r="S88" s="64"/>
      <c r="T88" s="64"/>
      <c r="U88" s="64"/>
      <c r="V88" s="64"/>
      <c r="W88" s="64"/>
      <c r="X88" s="64"/>
    </row>
    <row r="89" outlineLevel="1">
      <c r="A89" s="187" t="s">
        <v>32</v>
      </c>
      <c r="B89" s="172" t="s">
        <v>523</v>
      </c>
      <c r="C89" s="44" t="s">
        <v>524</v>
      </c>
      <c r="D89" s="44" t="s">
        <v>525</v>
      </c>
      <c r="E89" s="173" t="s">
        <v>287</v>
      </c>
      <c r="F89" s="173" t="s">
        <v>288</v>
      </c>
      <c r="G89" s="174"/>
      <c r="H89" s="176"/>
      <c r="I89" s="64"/>
      <c r="J89" s="64"/>
      <c r="K89" s="64"/>
      <c r="L89" s="64"/>
      <c r="M89" s="64"/>
      <c r="N89" s="64"/>
      <c r="O89" s="64"/>
      <c r="P89" s="64"/>
      <c r="Q89" s="64"/>
      <c r="R89" s="64"/>
      <c r="S89" s="64"/>
      <c r="T89" s="64"/>
      <c r="U89" s="64"/>
      <c r="V89" s="64"/>
      <c r="W89" s="64"/>
      <c r="X89" s="64"/>
    </row>
    <row r="90" outlineLevel="1">
      <c r="A90" s="187" t="s">
        <v>32</v>
      </c>
      <c r="B90" s="172" t="s">
        <v>526</v>
      </c>
      <c r="C90" s="44" t="s">
        <v>527</v>
      </c>
      <c r="D90" s="44" t="s">
        <v>528</v>
      </c>
      <c r="E90" s="173" t="s">
        <v>287</v>
      </c>
      <c r="F90" s="173" t="s">
        <v>288</v>
      </c>
      <c r="G90" s="174"/>
      <c r="H90" s="176"/>
      <c r="I90" s="64"/>
      <c r="J90" s="64"/>
      <c r="K90" s="64"/>
      <c r="L90" s="64"/>
      <c r="M90" s="64"/>
      <c r="N90" s="64"/>
      <c r="O90" s="64"/>
      <c r="P90" s="64"/>
      <c r="Q90" s="64"/>
      <c r="R90" s="64"/>
      <c r="S90" s="64"/>
      <c r="T90" s="64"/>
      <c r="U90" s="64"/>
      <c r="V90" s="64"/>
      <c r="W90" s="64"/>
      <c r="X90" s="64"/>
    </row>
    <row r="91" outlineLevel="1">
      <c r="A91" s="187" t="s">
        <v>32</v>
      </c>
      <c r="B91" s="172" t="s">
        <v>529</v>
      </c>
      <c r="C91" s="44" t="s">
        <v>530</v>
      </c>
      <c r="D91" s="44" t="s">
        <v>531</v>
      </c>
      <c r="E91" s="173" t="s">
        <v>287</v>
      </c>
      <c r="F91" s="173" t="s">
        <v>288</v>
      </c>
      <c r="G91" s="174"/>
      <c r="H91" s="176"/>
      <c r="I91" s="64"/>
      <c r="J91" s="64"/>
      <c r="K91" s="64"/>
      <c r="L91" s="64"/>
      <c r="M91" s="64"/>
      <c r="N91" s="64"/>
      <c r="O91" s="64"/>
      <c r="P91" s="64"/>
      <c r="Q91" s="64"/>
      <c r="R91" s="64"/>
      <c r="S91" s="64"/>
      <c r="T91" s="64"/>
      <c r="U91" s="64"/>
      <c r="V91" s="64"/>
      <c r="W91" s="64"/>
      <c r="X91" s="64"/>
    </row>
    <row r="92" collapsed="1">
      <c r="A92" s="165" t="s">
        <v>32</v>
      </c>
      <c r="B92" s="179">
        <v>2.02</v>
      </c>
      <c r="C92" s="180" t="s">
        <v>532</v>
      </c>
      <c r="D92" s="181"/>
      <c r="E92" s="182"/>
      <c r="F92" s="183">
        <f>countifs(F93:F95,"Pass")/3</f>
        <v>1</v>
      </c>
      <c r="G92" s="184"/>
      <c r="H92" s="185"/>
      <c r="I92" s="186"/>
      <c r="J92" s="186"/>
      <c r="K92" s="186"/>
      <c r="L92" s="186"/>
      <c r="M92" s="186"/>
      <c r="N92" s="186"/>
      <c r="O92" s="186"/>
      <c r="P92" s="186"/>
      <c r="Q92" s="186"/>
      <c r="R92" s="186"/>
      <c r="S92" s="186"/>
      <c r="T92" s="186"/>
      <c r="U92" s="186"/>
      <c r="V92" s="186"/>
      <c r="W92" s="186"/>
      <c r="X92" s="186"/>
    </row>
    <row r="93" hidden="1" outlineLevel="1">
      <c r="A93" s="187" t="s">
        <v>32</v>
      </c>
      <c r="B93" s="172" t="s">
        <v>533</v>
      </c>
      <c r="C93" s="44" t="s">
        <v>534</v>
      </c>
      <c r="D93" s="44" t="s">
        <v>535</v>
      </c>
      <c r="E93" s="173" t="s">
        <v>287</v>
      </c>
      <c r="F93" s="173" t="s">
        <v>288</v>
      </c>
      <c r="G93" s="174"/>
      <c r="H93" s="176"/>
      <c r="I93" s="64"/>
      <c r="J93" s="64"/>
      <c r="K93" s="64"/>
      <c r="L93" s="64"/>
      <c r="M93" s="64"/>
      <c r="N93" s="64"/>
      <c r="O93" s="64"/>
      <c r="P93" s="64"/>
      <c r="Q93" s="64"/>
      <c r="R93" s="64"/>
      <c r="S93" s="64"/>
      <c r="T93" s="64"/>
      <c r="U93" s="64"/>
      <c r="V93" s="64"/>
      <c r="W93" s="64"/>
      <c r="X93" s="64"/>
    </row>
    <row r="94" hidden="1" outlineLevel="1">
      <c r="A94" s="187" t="s">
        <v>32</v>
      </c>
      <c r="B94" s="172" t="s">
        <v>536</v>
      </c>
      <c r="C94" s="44" t="s">
        <v>537</v>
      </c>
      <c r="D94" s="44" t="s">
        <v>538</v>
      </c>
      <c r="E94" s="173" t="s">
        <v>287</v>
      </c>
      <c r="F94" s="173" t="s">
        <v>288</v>
      </c>
      <c r="G94" s="174"/>
      <c r="H94" s="176"/>
      <c r="I94" s="64"/>
      <c r="J94" s="64"/>
      <c r="K94" s="64"/>
      <c r="L94" s="64"/>
      <c r="M94" s="64"/>
      <c r="N94" s="64"/>
      <c r="O94" s="64"/>
      <c r="P94" s="64"/>
      <c r="Q94" s="64"/>
      <c r="R94" s="64"/>
      <c r="S94" s="64"/>
      <c r="T94" s="64"/>
      <c r="U94" s="64"/>
      <c r="V94" s="64"/>
      <c r="W94" s="64"/>
      <c r="X94" s="64"/>
    </row>
    <row r="95" hidden="1" outlineLevel="1">
      <c r="A95" s="187" t="s">
        <v>32</v>
      </c>
      <c r="B95" s="172" t="s">
        <v>539</v>
      </c>
      <c r="C95" s="44" t="s">
        <v>540</v>
      </c>
      <c r="D95" s="44" t="s">
        <v>538</v>
      </c>
      <c r="E95" s="173" t="s">
        <v>287</v>
      </c>
      <c r="F95" s="173" t="s">
        <v>288</v>
      </c>
      <c r="G95" s="174"/>
      <c r="H95" s="176"/>
      <c r="I95" s="64"/>
      <c r="J95" s="64"/>
      <c r="K95" s="64"/>
      <c r="L95" s="64"/>
      <c r="M95" s="64"/>
      <c r="N95" s="64"/>
      <c r="O95" s="64"/>
      <c r="P95" s="64"/>
      <c r="Q95" s="64"/>
      <c r="R95" s="64"/>
      <c r="S95" s="64"/>
      <c r="T95" s="64"/>
      <c r="U95" s="64"/>
      <c r="V95" s="64"/>
      <c r="W95" s="64"/>
      <c r="X95" s="64"/>
    </row>
    <row r="96" collapsed="1">
      <c r="A96" s="165" t="s">
        <v>32</v>
      </c>
      <c r="B96" s="179">
        <v>2.03</v>
      </c>
      <c r="C96" s="180" t="s">
        <v>541</v>
      </c>
      <c r="D96" s="181"/>
      <c r="E96" s="182"/>
      <c r="F96" s="183">
        <f>countifs(F97:F109,"Pass")/13</f>
        <v>1</v>
      </c>
      <c r="G96" s="184"/>
      <c r="H96" s="185"/>
      <c r="I96" s="186"/>
      <c r="J96" s="186"/>
      <c r="K96" s="186"/>
      <c r="L96" s="186"/>
      <c r="M96" s="186"/>
      <c r="N96" s="186"/>
      <c r="O96" s="186"/>
      <c r="P96" s="186"/>
      <c r="Q96" s="186"/>
      <c r="R96" s="186"/>
      <c r="S96" s="186"/>
      <c r="T96" s="186"/>
      <c r="U96" s="186"/>
      <c r="V96" s="186"/>
      <c r="W96" s="186"/>
      <c r="X96" s="186"/>
    </row>
    <row r="97" hidden="1" outlineLevel="1">
      <c r="A97" s="187" t="s">
        <v>32</v>
      </c>
      <c r="B97" s="172" t="s">
        <v>542</v>
      </c>
      <c r="C97" s="44" t="s">
        <v>543</v>
      </c>
      <c r="D97" s="44" t="s">
        <v>538</v>
      </c>
      <c r="E97" s="173" t="s">
        <v>287</v>
      </c>
      <c r="F97" s="173" t="s">
        <v>288</v>
      </c>
      <c r="G97" s="174"/>
      <c r="H97" s="176"/>
      <c r="I97" s="64"/>
      <c r="J97" s="64"/>
      <c r="K97" s="64"/>
      <c r="L97" s="64"/>
      <c r="M97" s="64"/>
      <c r="N97" s="64"/>
      <c r="O97" s="64"/>
      <c r="P97" s="64"/>
      <c r="Q97" s="64"/>
      <c r="R97" s="64"/>
      <c r="S97" s="64"/>
      <c r="T97" s="64"/>
      <c r="U97" s="64"/>
      <c r="V97" s="64"/>
      <c r="W97" s="64"/>
      <c r="X97" s="64"/>
    </row>
    <row r="98" hidden="1" outlineLevel="1">
      <c r="A98" s="187" t="s">
        <v>32</v>
      </c>
      <c r="B98" s="172" t="s">
        <v>544</v>
      </c>
      <c r="C98" s="44" t="s">
        <v>545</v>
      </c>
      <c r="D98" s="44" t="s">
        <v>535</v>
      </c>
      <c r="E98" s="173" t="s">
        <v>287</v>
      </c>
      <c r="F98" s="173" t="s">
        <v>288</v>
      </c>
      <c r="G98" s="174"/>
      <c r="H98" s="176"/>
      <c r="I98" s="64"/>
      <c r="J98" s="64"/>
      <c r="K98" s="64"/>
      <c r="L98" s="64"/>
      <c r="M98" s="64"/>
      <c r="N98" s="64"/>
      <c r="O98" s="64"/>
      <c r="P98" s="64"/>
      <c r="Q98" s="64"/>
      <c r="R98" s="64"/>
      <c r="S98" s="64"/>
      <c r="T98" s="64"/>
      <c r="U98" s="64"/>
      <c r="V98" s="64"/>
      <c r="W98" s="64"/>
      <c r="X98" s="64"/>
    </row>
    <row r="99" hidden="1" outlineLevel="1">
      <c r="A99" s="187" t="s">
        <v>32</v>
      </c>
      <c r="B99" s="172" t="s">
        <v>546</v>
      </c>
      <c r="C99" s="44" t="s">
        <v>547</v>
      </c>
      <c r="D99" s="44" t="s">
        <v>548</v>
      </c>
      <c r="E99" s="173" t="s">
        <v>287</v>
      </c>
      <c r="F99" s="173" t="s">
        <v>288</v>
      </c>
      <c r="G99" s="174" t="s">
        <v>549</v>
      </c>
      <c r="H99" s="176"/>
      <c r="I99" s="64"/>
      <c r="J99" s="64"/>
      <c r="K99" s="64"/>
      <c r="L99" s="64"/>
      <c r="M99" s="64"/>
      <c r="N99" s="64"/>
      <c r="O99" s="64"/>
      <c r="P99" s="64"/>
      <c r="Q99" s="64"/>
      <c r="R99" s="64"/>
      <c r="S99" s="64"/>
      <c r="T99" s="64"/>
      <c r="U99" s="64"/>
      <c r="V99" s="64"/>
      <c r="W99" s="64"/>
      <c r="X99" s="64"/>
    </row>
    <row r="100" hidden="1" outlineLevel="1">
      <c r="A100" s="187" t="s">
        <v>32</v>
      </c>
      <c r="B100" s="172" t="s">
        <v>550</v>
      </c>
      <c r="C100" s="44" t="s">
        <v>551</v>
      </c>
      <c r="D100" s="44" t="s">
        <v>535</v>
      </c>
      <c r="E100" s="173" t="s">
        <v>287</v>
      </c>
      <c r="F100" s="173" t="s">
        <v>288</v>
      </c>
      <c r="G100" s="174"/>
      <c r="H100" s="176"/>
      <c r="I100" s="64"/>
      <c r="J100" s="64"/>
      <c r="K100" s="64"/>
      <c r="L100" s="64"/>
      <c r="M100" s="64"/>
      <c r="N100" s="64"/>
      <c r="O100" s="64"/>
      <c r="P100" s="64"/>
      <c r="Q100" s="64"/>
      <c r="R100" s="64"/>
      <c r="S100" s="64"/>
      <c r="T100" s="64"/>
      <c r="U100" s="64"/>
      <c r="V100" s="64"/>
      <c r="W100" s="64"/>
      <c r="X100" s="64"/>
    </row>
    <row r="101" hidden="1" outlineLevel="1">
      <c r="A101" s="187" t="s">
        <v>32</v>
      </c>
      <c r="B101" s="172" t="s">
        <v>552</v>
      </c>
      <c r="C101" s="44" t="s">
        <v>553</v>
      </c>
      <c r="D101" s="44" t="s">
        <v>535</v>
      </c>
      <c r="E101" s="173" t="s">
        <v>287</v>
      </c>
      <c r="F101" s="173" t="s">
        <v>288</v>
      </c>
      <c r="G101" s="174"/>
      <c r="H101" s="176"/>
      <c r="I101" s="64"/>
      <c r="J101" s="64"/>
      <c r="K101" s="64"/>
      <c r="L101" s="64"/>
      <c r="M101" s="64"/>
      <c r="N101" s="64"/>
      <c r="O101" s="64"/>
      <c r="P101" s="64"/>
      <c r="Q101" s="64"/>
      <c r="R101" s="64"/>
      <c r="S101" s="64"/>
      <c r="T101" s="64"/>
      <c r="U101" s="64"/>
      <c r="V101" s="64"/>
      <c r="W101" s="64"/>
      <c r="X101" s="64"/>
    </row>
    <row r="102" hidden="1" outlineLevel="1">
      <c r="A102" s="187" t="s">
        <v>32</v>
      </c>
      <c r="B102" s="172" t="s">
        <v>554</v>
      </c>
      <c r="C102" s="44" t="s">
        <v>555</v>
      </c>
      <c r="D102" s="44" t="s">
        <v>535</v>
      </c>
      <c r="E102" s="173" t="s">
        <v>287</v>
      </c>
      <c r="F102" s="173" t="s">
        <v>288</v>
      </c>
      <c r="G102" s="174"/>
      <c r="H102" s="176"/>
      <c r="I102" s="64"/>
      <c r="J102" s="64"/>
      <c r="K102" s="64"/>
      <c r="L102" s="64"/>
      <c r="M102" s="64"/>
      <c r="N102" s="64"/>
      <c r="O102" s="64"/>
      <c r="P102" s="64"/>
      <c r="Q102" s="64"/>
      <c r="R102" s="64"/>
      <c r="S102" s="64"/>
      <c r="T102" s="64"/>
      <c r="U102" s="64"/>
      <c r="V102" s="64"/>
      <c r="W102" s="64"/>
      <c r="X102" s="64"/>
    </row>
    <row r="103" hidden="1" outlineLevel="1">
      <c r="A103" s="187" t="s">
        <v>32</v>
      </c>
      <c r="B103" s="172" t="s">
        <v>556</v>
      </c>
      <c r="C103" s="44" t="s">
        <v>557</v>
      </c>
      <c r="D103" s="44" t="s">
        <v>535</v>
      </c>
      <c r="E103" s="173" t="s">
        <v>287</v>
      </c>
      <c r="F103" s="173" t="s">
        <v>288</v>
      </c>
      <c r="G103" s="174"/>
      <c r="H103" s="176"/>
      <c r="I103" s="64"/>
      <c r="J103" s="64"/>
      <c r="K103" s="64"/>
      <c r="L103" s="64"/>
      <c r="M103" s="64"/>
      <c r="N103" s="64"/>
      <c r="O103" s="64"/>
      <c r="P103" s="64"/>
      <c r="Q103" s="64"/>
      <c r="R103" s="64"/>
      <c r="S103" s="64"/>
      <c r="T103" s="64"/>
      <c r="U103" s="64"/>
      <c r="V103" s="64"/>
      <c r="W103" s="64"/>
      <c r="X103" s="64"/>
    </row>
    <row r="104" hidden="1" outlineLevel="1">
      <c r="A104" s="187" t="s">
        <v>32</v>
      </c>
      <c r="B104" s="172" t="s">
        <v>558</v>
      </c>
      <c r="C104" s="44" t="s">
        <v>559</v>
      </c>
      <c r="D104" s="44" t="s">
        <v>560</v>
      </c>
      <c r="E104" s="173" t="s">
        <v>287</v>
      </c>
      <c r="F104" s="173" t="s">
        <v>288</v>
      </c>
      <c r="G104" s="174"/>
      <c r="H104" s="176"/>
      <c r="I104" s="64"/>
      <c r="J104" s="64"/>
      <c r="K104" s="64"/>
      <c r="L104" s="64"/>
      <c r="M104" s="64"/>
      <c r="N104" s="64"/>
      <c r="O104" s="64"/>
      <c r="P104" s="64"/>
      <c r="Q104" s="64"/>
      <c r="R104" s="64"/>
      <c r="S104" s="64"/>
      <c r="T104" s="64"/>
      <c r="U104" s="64"/>
      <c r="V104" s="64"/>
      <c r="W104" s="64"/>
      <c r="X104" s="64"/>
    </row>
    <row r="105" hidden="1" outlineLevel="1">
      <c r="A105" s="187" t="s">
        <v>32</v>
      </c>
      <c r="B105" s="172" t="s">
        <v>561</v>
      </c>
      <c r="C105" s="44" t="s">
        <v>562</v>
      </c>
      <c r="D105" s="44" t="s">
        <v>560</v>
      </c>
      <c r="E105" s="173" t="s">
        <v>287</v>
      </c>
      <c r="F105" s="173" t="s">
        <v>288</v>
      </c>
      <c r="G105" s="174"/>
      <c r="H105" s="176"/>
      <c r="I105" s="64"/>
      <c r="J105" s="64"/>
      <c r="K105" s="64"/>
      <c r="L105" s="64"/>
      <c r="M105" s="64"/>
      <c r="N105" s="64"/>
      <c r="O105" s="64"/>
      <c r="P105" s="64"/>
      <c r="Q105" s="64"/>
      <c r="R105" s="64"/>
      <c r="S105" s="64"/>
      <c r="T105" s="64"/>
      <c r="U105" s="64"/>
      <c r="V105" s="64"/>
      <c r="W105" s="64"/>
      <c r="X105" s="64"/>
    </row>
    <row r="106" hidden="1" outlineLevel="1">
      <c r="A106" s="187" t="s">
        <v>32</v>
      </c>
      <c r="B106" s="172" t="s">
        <v>563</v>
      </c>
      <c r="C106" s="44" t="s">
        <v>564</v>
      </c>
      <c r="D106" s="44" t="s">
        <v>535</v>
      </c>
      <c r="E106" s="173" t="s">
        <v>287</v>
      </c>
      <c r="F106" s="173" t="s">
        <v>288</v>
      </c>
      <c r="G106" s="174"/>
      <c r="H106" s="176"/>
      <c r="I106" s="64"/>
      <c r="J106" s="64"/>
      <c r="K106" s="64"/>
      <c r="L106" s="64"/>
      <c r="M106" s="64"/>
      <c r="N106" s="64"/>
      <c r="O106" s="64"/>
      <c r="P106" s="64"/>
      <c r="Q106" s="64"/>
      <c r="R106" s="64"/>
      <c r="S106" s="64"/>
      <c r="T106" s="64"/>
      <c r="U106" s="64"/>
      <c r="V106" s="64"/>
      <c r="W106" s="64"/>
      <c r="X106" s="64"/>
    </row>
    <row r="107" hidden="1" outlineLevel="1">
      <c r="A107" s="187" t="s">
        <v>32</v>
      </c>
      <c r="B107" s="172" t="s">
        <v>565</v>
      </c>
      <c r="C107" s="44" t="s">
        <v>566</v>
      </c>
      <c r="D107" s="25" t="s">
        <v>567</v>
      </c>
      <c r="E107" s="173" t="s">
        <v>287</v>
      </c>
      <c r="F107" s="173" t="s">
        <v>288</v>
      </c>
      <c r="G107" s="174"/>
      <c r="H107" s="176"/>
      <c r="I107" s="64"/>
      <c r="J107" s="64"/>
      <c r="K107" s="64"/>
      <c r="L107" s="64"/>
      <c r="M107" s="64"/>
      <c r="N107" s="64"/>
      <c r="O107" s="64"/>
      <c r="P107" s="64"/>
      <c r="Q107" s="64"/>
      <c r="R107" s="64"/>
      <c r="S107" s="64"/>
      <c r="T107" s="64"/>
      <c r="U107" s="64"/>
      <c r="V107" s="64"/>
      <c r="W107" s="64"/>
      <c r="X107" s="64"/>
    </row>
    <row r="108" hidden="1" outlineLevel="1">
      <c r="A108" s="187" t="s">
        <v>32</v>
      </c>
      <c r="B108" s="172" t="s">
        <v>568</v>
      </c>
      <c r="C108" s="44" t="s">
        <v>569</v>
      </c>
      <c r="D108" s="25" t="s">
        <v>570</v>
      </c>
      <c r="E108" s="173" t="s">
        <v>287</v>
      </c>
      <c r="F108" s="173" t="s">
        <v>288</v>
      </c>
      <c r="G108" s="174"/>
      <c r="H108" s="176"/>
      <c r="I108" s="64"/>
      <c r="J108" s="64"/>
      <c r="K108" s="64"/>
      <c r="L108" s="64"/>
      <c r="M108" s="64"/>
      <c r="N108" s="64"/>
      <c r="O108" s="64"/>
      <c r="P108" s="64"/>
      <c r="Q108" s="64"/>
      <c r="R108" s="64"/>
      <c r="S108" s="64"/>
      <c r="T108" s="64"/>
      <c r="U108" s="64"/>
      <c r="V108" s="64"/>
      <c r="W108" s="64"/>
      <c r="X108" s="64"/>
    </row>
    <row r="109" hidden="1" outlineLevel="1">
      <c r="A109" s="187" t="s">
        <v>32</v>
      </c>
      <c r="B109" s="172" t="s">
        <v>571</v>
      </c>
      <c r="C109" s="44" t="s">
        <v>572</v>
      </c>
      <c r="D109" s="44" t="s">
        <v>573</v>
      </c>
      <c r="E109" s="173" t="s">
        <v>287</v>
      </c>
      <c r="F109" s="173" t="s">
        <v>288</v>
      </c>
      <c r="G109" s="174"/>
      <c r="H109" s="176"/>
      <c r="I109" s="64"/>
      <c r="J109" s="64"/>
      <c r="K109" s="64"/>
      <c r="L109" s="64"/>
      <c r="M109" s="64"/>
      <c r="N109" s="64"/>
      <c r="O109" s="64"/>
      <c r="P109" s="64"/>
      <c r="Q109" s="64"/>
      <c r="R109" s="64"/>
      <c r="S109" s="64"/>
      <c r="T109" s="64"/>
      <c r="U109" s="64"/>
      <c r="V109" s="64"/>
      <c r="W109" s="64"/>
      <c r="X109" s="64"/>
    </row>
    <row r="110" collapsed="1">
      <c r="A110" s="165" t="s">
        <v>32</v>
      </c>
      <c r="B110" s="179">
        <v>2.04</v>
      </c>
      <c r="C110" s="180" t="s">
        <v>574</v>
      </c>
      <c r="D110" s="181"/>
      <c r="E110" s="182"/>
      <c r="F110" s="183">
        <f>countifs(F111:F115,"Pass")/5</f>
        <v>1</v>
      </c>
      <c r="G110" s="184"/>
      <c r="H110" s="185"/>
      <c r="I110" s="186"/>
      <c r="J110" s="186"/>
      <c r="K110" s="186"/>
      <c r="L110" s="186"/>
      <c r="M110" s="186"/>
      <c r="N110" s="186"/>
      <c r="O110" s="186"/>
      <c r="P110" s="186"/>
      <c r="Q110" s="186"/>
      <c r="R110" s="186"/>
      <c r="S110" s="186"/>
      <c r="T110" s="186"/>
      <c r="U110" s="186"/>
      <c r="V110" s="186"/>
      <c r="W110" s="186"/>
      <c r="X110" s="186"/>
    </row>
    <row r="111" hidden="1" outlineLevel="1">
      <c r="A111" s="187" t="s">
        <v>32</v>
      </c>
      <c r="B111" s="172" t="s">
        <v>575</v>
      </c>
      <c r="C111" s="44" t="s">
        <v>576</v>
      </c>
      <c r="D111" s="44" t="s">
        <v>577</v>
      </c>
      <c r="E111" s="173" t="s">
        <v>287</v>
      </c>
      <c r="F111" s="173" t="s">
        <v>288</v>
      </c>
      <c r="G111" s="174"/>
      <c r="H111" s="176"/>
      <c r="I111" s="64"/>
      <c r="J111" s="64"/>
      <c r="K111" s="64"/>
      <c r="L111" s="64"/>
      <c r="M111" s="64"/>
      <c r="N111" s="64"/>
      <c r="O111" s="64"/>
      <c r="P111" s="64"/>
      <c r="Q111" s="64"/>
      <c r="R111" s="64"/>
      <c r="S111" s="64"/>
      <c r="T111" s="64"/>
      <c r="U111" s="64"/>
      <c r="V111" s="64"/>
      <c r="W111" s="64"/>
      <c r="X111" s="64"/>
    </row>
    <row r="112" hidden="1" outlineLevel="1">
      <c r="A112" s="187" t="s">
        <v>32</v>
      </c>
      <c r="B112" s="172" t="s">
        <v>578</v>
      </c>
      <c r="C112" s="44" t="s">
        <v>579</v>
      </c>
      <c r="D112" s="44" t="s">
        <v>580</v>
      </c>
      <c r="E112" s="173" t="s">
        <v>287</v>
      </c>
      <c r="F112" s="173" t="s">
        <v>288</v>
      </c>
      <c r="G112" s="174" t="s">
        <v>581</v>
      </c>
      <c r="H112" s="176"/>
      <c r="I112" s="64"/>
      <c r="J112" s="64"/>
      <c r="K112" s="64"/>
      <c r="L112" s="64"/>
      <c r="M112" s="64"/>
      <c r="N112" s="64"/>
      <c r="O112" s="64"/>
      <c r="P112" s="64"/>
      <c r="Q112" s="64"/>
      <c r="R112" s="64"/>
      <c r="S112" s="64"/>
      <c r="T112" s="64"/>
      <c r="U112" s="64"/>
      <c r="V112" s="64"/>
      <c r="W112" s="64"/>
      <c r="X112" s="64"/>
    </row>
    <row r="113" hidden="1" outlineLevel="1">
      <c r="A113" s="187" t="s">
        <v>32</v>
      </c>
      <c r="B113" s="172" t="s">
        <v>582</v>
      </c>
      <c r="C113" s="44" t="s">
        <v>583</v>
      </c>
      <c r="D113" s="44" t="s">
        <v>584</v>
      </c>
      <c r="E113" s="173" t="s">
        <v>287</v>
      </c>
      <c r="F113" s="173" t="s">
        <v>288</v>
      </c>
      <c r="G113" s="174"/>
      <c r="H113" s="176"/>
      <c r="I113" s="64"/>
      <c r="J113" s="64"/>
      <c r="K113" s="64"/>
      <c r="L113" s="64"/>
      <c r="M113" s="64"/>
      <c r="N113" s="64"/>
      <c r="O113" s="64"/>
      <c r="P113" s="64"/>
      <c r="Q113" s="64"/>
      <c r="R113" s="64"/>
      <c r="S113" s="64"/>
      <c r="T113" s="64"/>
      <c r="U113" s="64"/>
      <c r="V113" s="64"/>
      <c r="W113" s="64"/>
      <c r="X113" s="64"/>
    </row>
    <row r="114" hidden="1" outlineLevel="1">
      <c r="A114" s="187" t="s">
        <v>32</v>
      </c>
      <c r="B114" s="172" t="s">
        <v>585</v>
      </c>
      <c r="C114" s="44" t="s">
        <v>586</v>
      </c>
      <c r="D114" s="44" t="s">
        <v>587</v>
      </c>
      <c r="E114" s="173" t="s">
        <v>287</v>
      </c>
      <c r="F114" s="173" t="s">
        <v>288</v>
      </c>
      <c r="G114" s="174"/>
      <c r="H114" s="176"/>
      <c r="I114" s="64"/>
      <c r="J114" s="64"/>
      <c r="K114" s="64"/>
      <c r="L114" s="64"/>
      <c r="M114" s="64"/>
      <c r="N114" s="64"/>
      <c r="O114" s="64"/>
      <c r="P114" s="64"/>
      <c r="Q114" s="64"/>
      <c r="R114" s="64"/>
      <c r="S114" s="64"/>
      <c r="T114" s="64"/>
      <c r="U114" s="64"/>
      <c r="V114" s="64"/>
      <c r="W114" s="64"/>
      <c r="X114" s="64"/>
    </row>
    <row r="115" hidden="1" outlineLevel="1">
      <c r="A115" s="187" t="s">
        <v>32</v>
      </c>
      <c r="B115" s="172" t="s">
        <v>588</v>
      </c>
      <c r="C115" s="44" t="s">
        <v>589</v>
      </c>
      <c r="D115" s="44" t="s">
        <v>590</v>
      </c>
      <c r="E115" s="173" t="s">
        <v>287</v>
      </c>
      <c r="F115" s="173" t="s">
        <v>288</v>
      </c>
      <c r="G115" s="174" t="s">
        <v>591</v>
      </c>
      <c r="H115" s="176"/>
      <c r="I115" s="64"/>
      <c r="J115" s="64"/>
      <c r="K115" s="64"/>
      <c r="L115" s="64"/>
      <c r="M115" s="64"/>
      <c r="N115" s="64"/>
      <c r="O115" s="64"/>
      <c r="P115" s="64"/>
      <c r="Q115" s="64"/>
      <c r="R115" s="64"/>
      <c r="S115" s="64"/>
      <c r="T115" s="64"/>
      <c r="U115" s="64"/>
      <c r="V115" s="64"/>
      <c r="W115" s="64"/>
      <c r="X115" s="64"/>
    </row>
    <row r="116" collapsed="1">
      <c r="A116" s="165" t="s">
        <v>32</v>
      </c>
      <c r="B116" s="179">
        <v>2.05</v>
      </c>
      <c r="C116" s="180" t="s">
        <v>592</v>
      </c>
      <c r="D116" s="181"/>
      <c r="E116" s="182"/>
      <c r="F116" s="183">
        <f>countifs(F117:F127, "Pass") / 11</f>
        <v>1</v>
      </c>
      <c r="G116" s="184"/>
      <c r="H116" s="185"/>
      <c r="I116" s="186"/>
      <c r="J116" s="186"/>
      <c r="K116" s="186"/>
      <c r="L116" s="186"/>
      <c r="M116" s="186"/>
      <c r="N116" s="186"/>
      <c r="O116" s="186"/>
      <c r="P116" s="186"/>
      <c r="Q116" s="186"/>
      <c r="R116" s="186"/>
      <c r="S116" s="186"/>
      <c r="T116" s="186"/>
      <c r="U116" s="186"/>
      <c r="V116" s="186"/>
      <c r="W116" s="186"/>
      <c r="X116" s="186"/>
    </row>
    <row r="117" hidden="1" outlineLevel="1">
      <c r="A117" s="187" t="s">
        <v>32</v>
      </c>
      <c r="B117" s="172" t="s">
        <v>593</v>
      </c>
      <c r="C117" s="44" t="s">
        <v>594</v>
      </c>
      <c r="D117" s="44" t="s">
        <v>595</v>
      </c>
      <c r="E117" s="173" t="s">
        <v>287</v>
      </c>
      <c r="F117" s="173" t="s">
        <v>288</v>
      </c>
      <c r="G117" s="174"/>
      <c r="H117" s="176"/>
      <c r="I117" s="64"/>
      <c r="J117" s="64"/>
      <c r="K117" s="64"/>
      <c r="L117" s="64"/>
      <c r="M117" s="64"/>
      <c r="N117" s="64"/>
      <c r="O117" s="64"/>
      <c r="P117" s="64"/>
      <c r="Q117" s="64"/>
      <c r="R117" s="64"/>
      <c r="S117" s="64"/>
      <c r="T117" s="64"/>
      <c r="U117" s="64"/>
      <c r="V117" s="64"/>
      <c r="W117" s="64"/>
      <c r="X117" s="64"/>
    </row>
    <row r="118" hidden="1" outlineLevel="1">
      <c r="A118" s="187" t="s">
        <v>32</v>
      </c>
      <c r="B118" s="172" t="s">
        <v>596</v>
      </c>
      <c r="C118" s="44" t="s">
        <v>597</v>
      </c>
      <c r="D118" s="44" t="s">
        <v>598</v>
      </c>
      <c r="E118" s="173" t="s">
        <v>287</v>
      </c>
      <c r="F118" s="173" t="s">
        <v>288</v>
      </c>
      <c r="G118" s="174" t="s">
        <v>599</v>
      </c>
      <c r="H118" s="176"/>
      <c r="I118" s="64"/>
      <c r="J118" s="64"/>
      <c r="K118" s="64"/>
      <c r="L118" s="64"/>
      <c r="M118" s="64"/>
      <c r="N118" s="64"/>
      <c r="O118" s="64"/>
      <c r="P118" s="64"/>
      <c r="Q118" s="64"/>
      <c r="R118" s="64"/>
      <c r="S118" s="64"/>
      <c r="T118" s="64"/>
      <c r="U118" s="64"/>
      <c r="V118" s="64"/>
      <c r="W118" s="64"/>
      <c r="X118" s="64"/>
    </row>
    <row r="119" hidden="1" outlineLevel="1">
      <c r="A119" s="187" t="s">
        <v>32</v>
      </c>
      <c r="B119" s="172" t="s">
        <v>600</v>
      </c>
      <c r="C119" s="44" t="s">
        <v>601</v>
      </c>
      <c r="D119" s="44" t="s">
        <v>602</v>
      </c>
      <c r="E119" s="173" t="s">
        <v>287</v>
      </c>
      <c r="F119" s="173" t="s">
        <v>288</v>
      </c>
      <c r="G119" s="174"/>
      <c r="H119" s="176"/>
      <c r="I119" s="64"/>
      <c r="J119" s="64"/>
      <c r="K119" s="64"/>
      <c r="L119" s="64"/>
      <c r="M119" s="64"/>
      <c r="N119" s="64"/>
      <c r="O119" s="64"/>
      <c r="P119" s="64"/>
      <c r="Q119" s="64"/>
      <c r="R119" s="64"/>
      <c r="S119" s="64"/>
      <c r="T119" s="64"/>
      <c r="U119" s="64"/>
      <c r="V119" s="64"/>
      <c r="W119" s="64"/>
      <c r="X119" s="64"/>
    </row>
    <row r="120" hidden="1" outlineLevel="1">
      <c r="A120" s="187" t="s">
        <v>32</v>
      </c>
      <c r="B120" s="172" t="s">
        <v>603</v>
      </c>
      <c r="C120" s="44" t="s">
        <v>604</v>
      </c>
      <c r="D120" s="44" t="s">
        <v>605</v>
      </c>
      <c r="E120" s="173" t="s">
        <v>287</v>
      </c>
      <c r="F120" s="173" t="s">
        <v>288</v>
      </c>
      <c r="G120" s="174"/>
      <c r="H120" s="176"/>
      <c r="I120" s="64"/>
      <c r="J120" s="64"/>
      <c r="K120" s="64"/>
      <c r="L120" s="64"/>
      <c r="M120" s="64"/>
      <c r="N120" s="64"/>
      <c r="O120" s="64"/>
      <c r="P120" s="64"/>
      <c r="Q120" s="64"/>
      <c r="R120" s="64"/>
      <c r="S120" s="64"/>
      <c r="T120" s="64"/>
      <c r="U120" s="64"/>
      <c r="V120" s="64"/>
      <c r="W120" s="64"/>
      <c r="X120" s="64"/>
    </row>
    <row r="121" hidden="1" outlineLevel="1">
      <c r="A121" s="187" t="s">
        <v>32</v>
      </c>
      <c r="B121" s="172" t="s">
        <v>606</v>
      </c>
      <c r="C121" s="44" t="s">
        <v>607</v>
      </c>
      <c r="D121" s="44" t="s">
        <v>608</v>
      </c>
      <c r="E121" s="173" t="s">
        <v>287</v>
      </c>
      <c r="F121" s="173" t="s">
        <v>288</v>
      </c>
      <c r="G121" s="174"/>
      <c r="H121" s="176"/>
      <c r="I121" s="64"/>
      <c r="J121" s="64"/>
      <c r="K121" s="64"/>
      <c r="L121" s="64"/>
      <c r="M121" s="64"/>
      <c r="N121" s="64"/>
      <c r="O121" s="64"/>
      <c r="P121" s="64"/>
      <c r="Q121" s="64"/>
      <c r="R121" s="64"/>
      <c r="S121" s="64"/>
      <c r="T121" s="64"/>
      <c r="U121" s="64"/>
      <c r="V121" s="64"/>
      <c r="W121" s="64"/>
      <c r="X121" s="64"/>
    </row>
    <row r="122" hidden="1" outlineLevel="1">
      <c r="A122" s="187" t="s">
        <v>32</v>
      </c>
      <c r="B122" s="172" t="s">
        <v>609</v>
      </c>
      <c r="C122" s="44" t="s">
        <v>610</v>
      </c>
      <c r="D122" s="44" t="s">
        <v>605</v>
      </c>
      <c r="E122" s="173" t="s">
        <v>287</v>
      </c>
      <c r="F122" s="173" t="s">
        <v>288</v>
      </c>
      <c r="G122" s="174"/>
      <c r="H122" s="176"/>
      <c r="I122" s="64"/>
      <c r="J122" s="64"/>
      <c r="K122" s="64"/>
      <c r="L122" s="64"/>
      <c r="M122" s="64"/>
      <c r="N122" s="64"/>
      <c r="O122" s="64"/>
      <c r="P122" s="64"/>
      <c r="Q122" s="64"/>
      <c r="R122" s="64"/>
      <c r="S122" s="64"/>
      <c r="T122" s="64"/>
      <c r="U122" s="64"/>
      <c r="V122" s="64"/>
      <c r="W122" s="64"/>
      <c r="X122" s="64"/>
    </row>
    <row r="123" hidden="1" outlineLevel="1">
      <c r="A123" s="187" t="s">
        <v>32</v>
      </c>
      <c r="B123" s="172" t="s">
        <v>611</v>
      </c>
      <c r="C123" s="25" t="s">
        <v>612</v>
      </c>
      <c r="D123" s="25" t="s">
        <v>613</v>
      </c>
      <c r="E123" s="173" t="s">
        <v>287</v>
      </c>
      <c r="F123" s="173" t="s">
        <v>288</v>
      </c>
      <c r="G123" s="174" t="s">
        <v>614</v>
      </c>
      <c r="H123" s="176"/>
      <c r="I123" s="64"/>
      <c r="J123" s="64"/>
      <c r="K123" s="64"/>
      <c r="L123" s="64"/>
      <c r="M123" s="64"/>
      <c r="N123" s="64"/>
      <c r="O123" s="64"/>
      <c r="P123" s="64"/>
      <c r="Q123" s="64"/>
      <c r="R123" s="64"/>
      <c r="S123" s="64"/>
      <c r="T123" s="64"/>
      <c r="U123" s="64"/>
      <c r="V123" s="64"/>
      <c r="W123" s="64"/>
      <c r="X123" s="64"/>
    </row>
    <row r="124" hidden="1" outlineLevel="1">
      <c r="A124" s="187" t="s">
        <v>32</v>
      </c>
      <c r="B124" s="172" t="s">
        <v>615</v>
      </c>
      <c r="C124" s="25" t="s">
        <v>616</v>
      </c>
      <c r="D124" s="25" t="s">
        <v>617</v>
      </c>
      <c r="E124" s="173" t="s">
        <v>287</v>
      </c>
      <c r="F124" s="173" t="s">
        <v>288</v>
      </c>
      <c r="G124" s="174"/>
      <c r="H124" s="176"/>
      <c r="I124" s="64"/>
      <c r="J124" s="64"/>
      <c r="K124" s="64"/>
      <c r="L124" s="64"/>
      <c r="M124" s="64"/>
      <c r="N124" s="64"/>
      <c r="O124" s="64"/>
      <c r="P124" s="64"/>
      <c r="Q124" s="64"/>
      <c r="R124" s="64"/>
      <c r="S124" s="64"/>
      <c r="T124" s="64"/>
      <c r="U124" s="64"/>
      <c r="V124" s="64"/>
      <c r="W124" s="64"/>
      <c r="X124" s="64"/>
    </row>
    <row r="125" hidden="1" outlineLevel="1">
      <c r="A125" s="187" t="s">
        <v>32</v>
      </c>
      <c r="B125" s="172" t="s">
        <v>618</v>
      </c>
      <c r="C125" s="44" t="s">
        <v>619</v>
      </c>
      <c r="D125" s="44" t="s">
        <v>620</v>
      </c>
      <c r="E125" s="173" t="s">
        <v>287</v>
      </c>
      <c r="F125" s="173" t="s">
        <v>288</v>
      </c>
      <c r="G125" s="174"/>
      <c r="H125" s="176"/>
      <c r="I125" s="64"/>
      <c r="J125" s="64"/>
      <c r="K125" s="64"/>
      <c r="L125" s="64"/>
      <c r="M125" s="64"/>
      <c r="N125" s="64"/>
      <c r="O125" s="64"/>
      <c r="P125" s="64"/>
      <c r="Q125" s="64"/>
      <c r="R125" s="64"/>
      <c r="S125" s="64"/>
      <c r="T125" s="64"/>
      <c r="U125" s="64"/>
      <c r="V125" s="64"/>
      <c r="W125" s="64"/>
      <c r="X125" s="64"/>
    </row>
    <row r="126" hidden="1" outlineLevel="1">
      <c r="A126" s="187" t="s">
        <v>32</v>
      </c>
      <c r="B126" s="172" t="s">
        <v>621</v>
      </c>
      <c r="C126" s="44" t="s">
        <v>622</v>
      </c>
      <c r="D126" s="44" t="s">
        <v>587</v>
      </c>
      <c r="E126" s="173" t="s">
        <v>287</v>
      </c>
      <c r="F126" s="173" t="s">
        <v>288</v>
      </c>
      <c r="G126" s="174" t="s">
        <v>623</v>
      </c>
      <c r="H126" s="175" t="s">
        <v>624</v>
      </c>
      <c r="I126" s="64"/>
      <c r="J126" s="64"/>
      <c r="K126" s="64"/>
      <c r="L126" s="64"/>
      <c r="M126" s="64"/>
      <c r="N126" s="64"/>
      <c r="O126" s="64"/>
      <c r="P126" s="64"/>
      <c r="Q126" s="64"/>
      <c r="R126" s="64"/>
      <c r="S126" s="64"/>
      <c r="T126" s="64"/>
      <c r="U126" s="64"/>
      <c r="V126" s="64"/>
      <c r="W126" s="64"/>
      <c r="X126" s="64"/>
    </row>
    <row r="127" hidden="1" outlineLevel="1">
      <c r="A127" s="187" t="s">
        <v>32</v>
      </c>
      <c r="B127" s="172" t="s">
        <v>625</v>
      </c>
      <c r="C127" s="44" t="s">
        <v>626</v>
      </c>
      <c r="D127" s="44" t="s">
        <v>627</v>
      </c>
      <c r="E127" s="173" t="s">
        <v>287</v>
      </c>
      <c r="F127" s="173" t="s">
        <v>288</v>
      </c>
      <c r="G127" s="174" t="s">
        <v>628</v>
      </c>
      <c r="H127" s="176"/>
      <c r="I127" s="64"/>
      <c r="J127" s="64"/>
      <c r="K127" s="64"/>
      <c r="L127" s="64"/>
      <c r="M127" s="64"/>
      <c r="N127" s="64"/>
      <c r="O127" s="64"/>
      <c r="P127" s="64"/>
      <c r="Q127" s="64"/>
      <c r="R127" s="64"/>
      <c r="S127" s="64"/>
      <c r="T127" s="64"/>
      <c r="U127" s="64"/>
      <c r="V127" s="64"/>
      <c r="W127" s="64"/>
      <c r="X127" s="64"/>
    </row>
    <row r="128" collapsed="1">
      <c r="A128" s="165" t="s">
        <v>32</v>
      </c>
      <c r="B128" s="179">
        <v>2.06</v>
      </c>
      <c r="C128" s="180" t="s">
        <v>629</v>
      </c>
      <c r="D128" s="181"/>
      <c r="E128" s="182"/>
      <c r="F128" s="183">
        <f>countifs(F129:F141,"Pass")/13</f>
        <v>0.1538461538</v>
      </c>
      <c r="G128" s="184"/>
      <c r="H128" s="185"/>
      <c r="I128" s="186"/>
      <c r="J128" s="186"/>
      <c r="K128" s="186"/>
      <c r="L128" s="186"/>
      <c r="M128" s="186"/>
      <c r="N128" s="186"/>
      <c r="O128" s="186"/>
      <c r="P128" s="186"/>
      <c r="Q128" s="186"/>
      <c r="R128" s="186"/>
      <c r="S128" s="186"/>
      <c r="T128" s="186"/>
      <c r="U128" s="186"/>
      <c r="V128" s="186"/>
      <c r="W128" s="186"/>
      <c r="X128" s="186"/>
    </row>
    <row r="129" hidden="1" outlineLevel="1">
      <c r="A129" s="187" t="s">
        <v>32</v>
      </c>
      <c r="B129" s="172" t="s">
        <v>630</v>
      </c>
      <c r="C129" s="44" t="s">
        <v>631</v>
      </c>
      <c r="D129" s="44" t="s">
        <v>632</v>
      </c>
      <c r="E129" s="173" t="s">
        <v>287</v>
      </c>
      <c r="F129" s="173" t="s">
        <v>288</v>
      </c>
      <c r="G129" s="174"/>
      <c r="H129" s="176"/>
      <c r="I129" s="64"/>
      <c r="J129" s="64"/>
      <c r="K129" s="64"/>
      <c r="L129" s="64"/>
      <c r="M129" s="64"/>
      <c r="N129" s="64"/>
      <c r="O129" s="64"/>
      <c r="P129" s="64"/>
      <c r="Q129" s="64"/>
      <c r="R129" s="64"/>
      <c r="S129" s="64"/>
      <c r="T129" s="64"/>
      <c r="U129" s="64"/>
      <c r="V129" s="64"/>
      <c r="W129" s="64"/>
      <c r="X129" s="64"/>
    </row>
    <row r="130" hidden="1" outlineLevel="1">
      <c r="A130" s="187" t="s">
        <v>32</v>
      </c>
      <c r="B130" s="172" t="s">
        <v>633</v>
      </c>
      <c r="C130" s="44" t="s">
        <v>634</v>
      </c>
      <c r="D130" s="44" t="s">
        <v>635</v>
      </c>
      <c r="E130" s="173" t="s">
        <v>287</v>
      </c>
      <c r="F130" s="173" t="s">
        <v>288</v>
      </c>
      <c r="G130" s="174"/>
      <c r="H130" s="176"/>
      <c r="I130" s="64"/>
      <c r="J130" s="64"/>
      <c r="K130" s="64"/>
      <c r="L130" s="64"/>
      <c r="M130" s="64"/>
      <c r="N130" s="64"/>
      <c r="O130" s="64"/>
      <c r="P130" s="64"/>
      <c r="Q130" s="64"/>
      <c r="R130" s="64"/>
      <c r="S130" s="64"/>
      <c r="T130" s="64"/>
      <c r="U130" s="64"/>
      <c r="V130" s="64"/>
      <c r="W130" s="64"/>
      <c r="X130" s="64"/>
    </row>
    <row r="131" hidden="1" outlineLevel="1">
      <c r="A131" s="187" t="s">
        <v>32</v>
      </c>
      <c r="B131" s="172" t="s">
        <v>636</v>
      </c>
      <c r="C131" s="44" t="s">
        <v>637</v>
      </c>
      <c r="D131" s="44" t="s">
        <v>638</v>
      </c>
      <c r="E131" s="173" t="s">
        <v>287</v>
      </c>
      <c r="F131" s="173" t="s">
        <v>316</v>
      </c>
      <c r="G131" s="174"/>
      <c r="H131" s="176"/>
      <c r="I131" s="64"/>
      <c r="J131" s="64"/>
      <c r="K131" s="64"/>
      <c r="L131" s="64"/>
      <c r="M131" s="64"/>
      <c r="N131" s="64"/>
      <c r="O131" s="64"/>
      <c r="P131" s="64"/>
      <c r="Q131" s="64"/>
      <c r="R131" s="64"/>
      <c r="S131" s="64"/>
      <c r="T131" s="64"/>
      <c r="U131" s="64"/>
      <c r="V131" s="64"/>
      <c r="W131" s="64"/>
      <c r="X131" s="64"/>
    </row>
    <row r="132" hidden="1" outlineLevel="1">
      <c r="A132" s="187" t="s">
        <v>32</v>
      </c>
      <c r="B132" s="172" t="s">
        <v>639</v>
      </c>
      <c r="C132" s="44" t="s">
        <v>640</v>
      </c>
      <c r="D132" s="188" t="s">
        <v>641</v>
      </c>
      <c r="E132" s="173" t="s">
        <v>287</v>
      </c>
      <c r="F132" s="173" t="s">
        <v>316</v>
      </c>
      <c r="G132" s="174"/>
      <c r="H132" s="176"/>
      <c r="I132" s="64"/>
      <c r="J132" s="64"/>
      <c r="K132" s="64"/>
      <c r="L132" s="64"/>
      <c r="M132" s="64"/>
      <c r="N132" s="64"/>
      <c r="O132" s="64"/>
      <c r="P132" s="64"/>
      <c r="Q132" s="64"/>
      <c r="R132" s="64"/>
      <c r="S132" s="64"/>
      <c r="T132" s="64"/>
      <c r="U132" s="64"/>
      <c r="V132" s="64"/>
      <c r="W132" s="64"/>
      <c r="X132" s="64"/>
    </row>
    <row r="133" hidden="1" outlineLevel="1">
      <c r="A133" s="187" t="s">
        <v>32</v>
      </c>
      <c r="B133" s="172" t="s">
        <v>642</v>
      </c>
      <c r="C133" s="25" t="s">
        <v>643</v>
      </c>
      <c r="D133" s="25" t="s">
        <v>644</v>
      </c>
      <c r="E133" s="173" t="s">
        <v>287</v>
      </c>
      <c r="F133" s="173" t="s">
        <v>316</v>
      </c>
      <c r="G133" s="174"/>
      <c r="H133" s="176"/>
      <c r="I133" s="64"/>
      <c r="J133" s="64"/>
      <c r="K133" s="64"/>
      <c r="L133" s="64"/>
      <c r="M133" s="64"/>
      <c r="N133" s="64"/>
      <c r="O133" s="64"/>
      <c r="P133" s="64"/>
      <c r="Q133" s="64"/>
      <c r="R133" s="64"/>
      <c r="S133" s="64"/>
      <c r="T133" s="64"/>
      <c r="U133" s="64"/>
      <c r="V133" s="64"/>
      <c r="W133" s="64"/>
      <c r="X133" s="64"/>
    </row>
    <row r="134" hidden="1" outlineLevel="1">
      <c r="A134" s="187" t="s">
        <v>32</v>
      </c>
      <c r="B134" s="172" t="s">
        <v>645</v>
      </c>
      <c r="C134" s="44" t="s">
        <v>646</v>
      </c>
      <c r="D134" s="44" t="s">
        <v>647</v>
      </c>
      <c r="E134" s="173" t="s">
        <v>287</v>
      </c>
      <c r="F134" s="173" t="s">
        <v>316</v>
      </c>
      <c r="G134" s="174"/>
      <c r="H134" s="176"/>
      <c r="I134" s="64"/>
      <c r="J134" s="64"/>
      <c r="K134" s="64"/>
      <c r="L134" s="64"/>
      <c r="M134" s="64"/>
      <c r="N134" s="64"/>
      <c r="O134" s="64"/>
      <c r="P134" s="64"/>
      <c r="Q134" s="64"/>
      <c r="R134" s="64"/>
      <c r="S134" s="64"/>
      <c r="T134" s="64"/>
      <c r="U134" s="64"/>
      <c r="V134" s="64"/>
      <c r="W134" s="64"/>
      <c r="X134" s="64"/>
    </row>
    <row r="135" hidden="1" outlineLevel="1">
      <c r="A135" s="187" t="s">
        <v>32</v>
      </c>
      <c r="B135" s="172" t="s">
        <v>648</v>
      </c>
      <c r="C135" s="44" t="s">
        <v>649</v>
      </c>
      <c r="D135" s="44" t="s">
        <v>650</v>
      </c>
      <c r="E135" s="173" t="s">
        <v>287</v>
      </c>
      <c r="F135" s="173" t="s">
        <v>316</v>
      </c>
      <c r="G135" s="174"/>
      <c r="H135" s="176"/>
      <c r="I135" s="64"/>
      <c r="J135" s="64"/>
      <c r="K135" s="64"/>
      <c r="L135" s="64"/>
      <c r="M135" s="64"/>
      <c r="N135" s="64"/>
      <c r="O135" s="64"/>
      <c r="P135" s="64"/>
      <c r="Q135" s="64"/>
      <c r="R135" s="64"/>
      <c r="S135" s="64"/>
      <c r="T135" s="64"/>
      <c r="U135" s="64"/>
      <c r="V135" s="64"/>
      <c r="W135" s="64"/>
      <c r="X135" s="64"/>
    </row>
    <row r="136" hidden="1" outlineLevel="1">
      <c r="A136" s="187" t="s">
        <v>32</v>
      </c>
      <c r="B136" s="172" t="s">
        <v>651</v>
      </c>
      <c r="C136" s="44" t="s">
        <v>652</v>
      </c>
      <c r="D136" s="44" t="s">
        <v>653</v>
      </c>
      <c r="E136" s="173" t="s">
        <v>287</v>
      </c>
      <c r="F136" s="173" t="s">
        <v>316</v>
      </c>
      <c r="G136" s="174"/>
      <c r="H136" s="176"/>
      <c r="I136" s="64"/>
      <c r="J136" s="64"/>
      <c r="K136" s="64"/>
      <c r="L136" s="64"/>
      <c r="M136" s="64"/>
      <c r="N136" s="64"/>
      <c r="O136" s="64"/>
      <c r="P136" s="64"/>
      <c r="Q136" s="64"/>
      <c r="R136" s="64"/>
      <c r="S136" s="64"/>
      <c r="T136" s="64"/>
      <c r="U136" s="64"/>
      <c r="V136" s="64"/>
      <c r="W136" s="64"/>
      <c r="X136" s="64"/>
    </row>
    <row r="137" hidden="1" outlineLevel="1">
      <c r="A137" s="187" t="s">
        <v>32</v>
      </c>
      <c r="B137" s="172" t="s">
        <v>654</v>
      </c>
      <c r="C137" s="44" t="s">
        <v>640</v>
      </c>
      <c r="D137" s="44" t="s">
        <v>655</v>
      </c>
      <c r="E137" s="173" t="s">
        <v>287</v>
      </c>
      <c r="F137" s="173" t="s">
        <v>316</v>
      </c>
      <c r="G137" s="174"/>
      <c r="H137" s="176"/>
      <c r="I137" s="64"/>
      <c r="J137" s="64"/>
      <c r="K137" s="64"/>
      <c r="L137" s="64"/>
      <c r="M137" s="64"/>
      <c r="N137" s="64"/>
      <c r="O137" s="64"/>
      <c r="P137" s="64"/>
      <c r="Q137" s="64"/>
      <c r="R137" s="64"/>
      <c r="S137" s="64"/>
      <c r="T137" s="64"/>
      <c r="U137" s="64"/>
      <c r="V137" s="64"/>
      <c r="W137" s="64"/>
      <c r="X137" s="64"/>
    </row>
    <row r="138" hidden="1" outlineLevel="1">
      <c r="A138" s="187" t="s">
        <v>32</v>
      </c>
      <c r="B138" s="172" t="s">
        <v>656</v>
      </c>
      <c r="C138" s="44" t="s">
        <v>657</v>
      </c>
      <c r="D138" s="44" t="s">
        <v>658</v>
      </c>
      <c r="E138" s="173" t="s">
        <v>287</v>
      </c>
      <c r="F138" s="173" t="s">
        <v>316</v>
      </c>
      <c r="G138" s="174"/>
      <c r="H138" s="176"/>
      <c r="I138" s="64"/>
      <c r="J138" s="64"/>
      <c r="K138" s="64"/>
      <c r="L138" s="64"/>
      <c r="M138" s="64"/>
      <c r="N138" s="64"/>
      <c r="O138" s="64"/>
      <c r="P138" s="64"/>
      <c r="Q138" s="64"/>
      <c r="R138" s="64"/>
      <c r="S138" s="64"/>
      <c r="T138" s="64"/>
      <c r="U138" s="64"/>
      <c r="V138" s="64"/>
      <c r="W138" s="64"/>
      <c r="X138" s="64"/>
    </row>
    <row r="139" hidden="1" outlineLevel="1">
      <c r="A139" s="187" t="s">
        <v>32</v>
      </c>
      <c r="B139" s="172" t="s">
        <v>659</v>
      </c>
      <c r="C139" s="44" t="s">
        <v>660</v>
      </c>
      <c r="D139" s="44" t="s">
        <v>661</v>
      </c>
      <c r="E139" s="173" t="s">
        <v>287</v>
      </c>
      <c r="F139" s="173" t="s">
        <v>316</v>
      </c>
      <c r="G139" s="174"/>
      <c r="H139" s="176"/>
      <c r="I139" s="64"/>
      <c r="J139" s="64"/>
      <c r="K139" s="64"/>
      <c r="L139" s="64"/>
      <c r="M139" s="64"/>
      <c r="N139" s="64"/>
      <c r="O139" s="64"/>
      <c r="P139" s="64"/>
      <c r="Q139" s="64"/>
      <c r="R139" s="64"/>
      <c r="S139" s="64"/>
      <c r="T139" s="64"/>
      <c r="U139" s="64"/>
      <c r="V139" s="64"/>
      <c r="W139" s="64"/>
      <c r="X139" s="64"/>
    </row>
    <row r="140" hidden="1" outlineLevel="1">
      <c r="A140" s="187" t="s">
        <v>32</v>
      </c>
      <c r="B140" s="172" t="s">
        <v>662</v>
      </c>
      <c r="C140" s="44" t="s">
        <v>663</v>
      </c>
      <c r="D140" s="44" t="s">
        <v>664</v>
      </c>
      <c r="E140" s="173" t="s">
        <v>287</v>
      </c>
      <c r="F140" s="173" t="s">
        <v>316</v>
      </c>
      <c r="G140" s="174"/>
      <c r="H140" s="176"/>
      <c r="I140" s="64"/>
      <c r="J140" s="64"/>
      <c r="K140" s="64"/>
      <c r="L140" s="64"/>
      <c r="M140" s="64"/>
      <c r="N140" s="64"/>
      <c r="O140" s="64"/>
      <c r="P140" s="64"/>
      <c r="Q140" s="64"/>
      <c r="R140" s="64"/>
      <c r="S140" s="64"/>
      <c r="T140" s="64"/>
      <c r="U140" s="64"/>
      <c r="V140" s="64"/>
      <c r="W140" s="64"/>
      <c r="X140" s="64"/>
    </row>
    <row r="141" hidden="1" outlineLevel="1">
      <c r="A141" s="187" t="s">
        <v>32</v>
      </c>
      <c r="B141" s="172" t="s">
        <v>665</v>
      </c>
      <c r="C141" s="44" t="s">
        <v>666</v>
      </c>
      <c r="D141" s="44" t="s">
        <v>667</v>
      </c>
      <c r="E141" s="173" t="s">
        <v>287</v>
      </c>
      <c r="F141" s="173" t="s">
        <v>316</v>
      </c>
      <c r="G141" s="174"/>
      <c r="H141" s="176"/>
      <c r="I141" s="64"/>
      <c r="J141" s="64"/>
      <c r="K141" s="64"/>
      <c r="L141" s="64"/>
      <c r="M141" s="64"/>
      <c r="N141" s="64"/>
      <c r="O141" s="64"/>
      <c r="P141" s="64"/>
      <c r="Q141" s="64"/>
      <c r="R141" s="64"/>
      <c r="S141" s="64"/>
      <c r="T141" s="64"/>
      <c r="U141" s="64"/>
      <c r="V141" s="64"/>
      <c r="W141" s="64"/>
      <c r="X141" s="64"/>
    </row>
    <row r="142" collapsed="1">
      <c r="A142" s="165" t="s">
        <v>32</v>
      </c>
      <c r="B142" s="179">
        <v>2.07</v>
      </c>
      <c r="C142" s="180" t="s">
        <v>668</v>
      </c>
      <c r="D142" s="181"/>
      <c r="E142" s="182"/>
      <c r="F142" s="183">
        <f>countif(F143:F151,"Pass")/9</f>
        <v>0</v>
      </c>
      <c r="G142" s="184"/>
      <c r="H142" s="185"/>
      <c r="I142" s="186"/>
      <c r="J142" s="186"/>
      <c r="K142" s="186"/>
      <c r="L142" s="186"/>
      <c r="M142" s="186"/>
      <c r="N142" s="186"/>
      <c r="O142" s="186"/>
      <c r="P142" s="186"/>
      <c r="Q142" s="186"/>
      <c r="R142" s="186"/>
      <c r="S142" s="186"/>
      <c r="T142" s="186"/>
      <c r="U142" s="186"/>
      <c r="V142" s="186"/>
      <c r="W142" s="186"/>
      <c r="X142" s="186"/>
    </row>
    <row r="143" hidden="1" outlineLevel="1">
      <c r="A143" s="187" t="s">
        <v>32</v>
      </c>
      <c r="B143" s="172" t="s">
        <v>669</v>
      </c>
      <c r="C143" s="19" t="s">
        <v>670</v>
      </c>
      <c r="D143" s="19" t="s">
        <v>671</v>
      </c>
      <c r="E143" s="173" t="s">
        <v>287</v>
      </c>
      <c r="F143" s="173" t="s">
        <v>316</v>
      </c>
      <c r="G143" s="174"/>
      <c r="H143" s="176"/>
      <c r="I143" s="64"/>
      <c r="J143" s="64"/>
      <c r="K143" s="64"/>
      <c r="L143" s="64"/>
      <c r="M143" s="64"/>
      <c r="N143" s="64"/>
      <c r="O143" s="64"/>
      <c r="P143" s="64"/>
      <c r="Q143" s="64"/>
      <c r="R143" s="64"/>
      <c r="S143" s="64"/>
      <c r="T143" s="64"/>
      <c r="U143" s="64"/>
      <c r="V143" s="64"/>
      <c r="W143" s="64"/>
      <c r="X143" s="64"/>
    </row>
    <row r="144" hidden="1" outlineLevel="1">
      <c r="A144" s="187" t="s">
        <v>32</v>
      </c>
      <c r="B144" s="172" t="s">
        <v>672</v>
      </c>
      <c r="C144" s="19" t="s">
        <v>673</v>
      </c>
      <c r="D144" s="19" t="s">
        <v>674</v>
      </c>
      <c r="E144" s="173" t="s">
        <v>287</v>
      </c>
      <c r="F144" s="173" t="s">
        <v>316</v>
      </c>
      <c r="G144" s="174"/>
      <c r="H144" s="176"/>
      <c r="I144" s="64"/>
      <c r="J144" s="64"/>
      <c r="K144" s="64"/>
      <c r="L144" s="64"/>
      <c r="M144" s="64"/>
      <c r="N144" s="64"/>
      <c r="O144" s="64"/>
      <c r="P144" s="64"/>
      <c r="Q144" s="64"/>
      <c r="R144" s="64"/>
      <c r="S144" s="64"/>
      <c r="T144" s="64"/>
      <c r="U144" s="64"/>
      <c r="V144" s="64"/>
      <c r="W144" s="64"/>
      <c r="X144" s="64"/>
    </row>
    <row r="145" hidden="1" outlineLevel="1">
      <c r="A145" s="187" t="s">
        <v>32</v>
      </c>
      <c r="B145" s="172" t="s">
        <v>675</v>
      </c>
      <c r="C145" s="19" t="s">
        <v>676</v>
      </c>
      <c r="D145" s="19" t="s">
        <v>677</v>
      </c>
      <c r="E145" s="173" t="s">
        <v>287</v>
      </c>
      <c r="F145" s="173" t="s">
        <v>316</v>
      </c>
      <c r="G145" s="174"/>
      <c r="H145" s="176"/>
      <c r="I145" s="64"/>
      <c r="J145" s="64"/>
      <c r="K145" s="64"/>
      <c r="L145" s="64"/>
      <c r="M145" s="64"/>
      <c r="N145" s="64"/>
      <c r="O145" s="64"/>
      <c r="P145" s="64"/>
      <c r="Q145" s="64"/>
      <c r="R145" s="64"/>
      <c r="S145" s="64"/>
      <c r="T145" s="64"/>
      <c r="U145" s="64"/>
      <c r="V145" s="64"/>
      <c r="W145" s="64"/>
      <c r="X145" s="64"/>
    </row>
    <row r="146" hidden="1" outlineLevel="1">
      <c r="A146" s="187" t="s">
        <v>32</v>
      </c>
      <c r="B146" s="172" t="s">
        <v>678</v>
      </c>
      <c r="C146" s="19" t="s">
        <v>679</v>
      </c>
      <c r="D146" s="19" t="s">
        <v>680</v>
      </c>
      <c r="E146" s="173" t="s">
        <v>287</v>
      </c>
      <c r="F146" s="173" t="s">
        <v>316</v>
      </c>
      <c r="G146" s="174"/>
      <c r="H146" s="176"/>
      <c r="I146" s="64"/>
      <c r="J146" s="64"/>
      <c r="K146" s="64"/>
      <c r="L146" s="64"/>
      <c r="M146" s="64"/>
      <c r="N146" s="64"/>
      <c r="O146" s="64"/>
      <c r="P146" s="64"/>
      <c r="Q146" s="64"/>
      <c r="R146" s="64"/>
      <c r="S146" s="64"/>
      <c r="T146" s="64"/>
      <c r="U146" s="64"/>
      <c r="V146" s="64"/>
      <c r="W146" s="64"/>
      <c r="X146" s="64"/>
    </row>
    <row r="147" hidden="1" outlineLevel="1">
      <c r="A147" s="187" t="s">
        <v>32</v>
      </c>
      <c r="B147" s="172" t="s">
        <v>681</v>
      </c>
      <c r="C147" s="19" t="s">
        <v>682</v>
      </c>
      <c r="D147" s="19" t="s">
        <v>683</v>
      </c>
      <c r="E147" s="173" t="s">
        <v>287</v>
      </c>
      <c r="F147" s="173" t="s">
        <v>316</v>
      </c>
      <c r="G147" s="174"/>
      <c r="H147" s="176"/>
      <c r="I147" s="64"/>
      <c r="J147" s="64"/>
      <c r="K147" s="64"/>
      <c r="L147" s="64"/>
      <c r="M147" s="64"/>
      <c r="N147" s="64"/>
      <c r="O147" s="64"/>
      <c r="P147" s="64"/>
      <c r="Q147" s="64"/>
      <c r="R147" s="64"/>
      <c r="S147" s="64"/>
      <c r="T147" s="64"/>
      <c r="U147" s="64"/>
      <c r="V147" s="64"/>
      <c r="W147" s="64"/>
      <c r="X147" s="64"/>
    </row>
    <row r="148" hidden="1" outlineLevel="1">
      <c r="A148" s="187" t="s">
        <v>32</v>
      </c>
      <c r="B148" s="172" t="s">
        <v>684</v>
      </c>
      <c r="C148" s="19" t="s">
        <v>685</v>
      </c>
      <c r="D148" s="19" t="s">
        <v>686</v>
      </c>
      <c r="E148" s="173" t="s">
        <v>287</v>
      </c>
      <c r="F148" s="173" t="s">
        <v>316</v>
      </c>
      <c r="G148" s="174"/>
      <c r="H148" s="176"/>
      <c r="I148" s="64"/>
      <c r="J148" s="64"/>
      <c r="K148" s="64"/>
      <c r="L148" s="64"/>
      <c r="M148" s="64"/>
      <c r="N148" s="64"/>
      <c r="O148" s="64"/>
      <c r="P148" s="64"/>
      <c r="Q148" s="64"/>
      <c r="R148" s="64"/>
      <c r="S148" s="64"/>
      <c r="T148" s="64"/>
      <c r="U148" s="64"/>
      <c r="V148" s="64"/>
      <c r="W148" s="64"/>
      <c r="X148" s="64"/>
    </row>
    <row r="149" hidden="1" outlineLevel="1">
      <c r="A149" s="187" t="s">
        <v>32</v>
      </c>
      <c r="B149" s="172" t="s">
        <v>687</v>
      </c>
      <c r="C149" s="19" t="s">
        <v>688</v>
      </c>
      <c r="D149" s="19" t="s">
        <v>689</v>
      </c>
      <c r="E149" s="173" t="s">
        <v>287</v>
      </c>
      <c r="F149" s="173" t="s">
        <v>316</v>
      </c>
      <c r="G149" s="174"/>
      <c r="H149" s="176"/>
      <c r="I149" s="64"/>
      <c r="J149" s="64"/>
      <c r="K149" s="64"/>
      <c r="L149" s="64"/>
      <c r="M149" s="64"/>
      <c r="N149" s="64"/>
      <c r="O149" s="64"/>
      <c r="P149" s="64"/>
      <c r="Q149" s="64"/>
      <c r="R149" s="64"/>
      <c r="S149" s="64"/>
      <c r="T149" s="64"/>
      <c r="U149" s="64"/>
      <c r="V149" s="64"/>
      <c r="W149" s="64"/>
      <c r="X149" s="64"/>
    </row>
    <row r="150" hidden="1" outlineLevel="1">
      <c r="A150" s="187" t="s">
        <v>32</v>
      </c>
      <c r="B150" s="172" t="s">
        <v>690</v>
      </c>
      <c r="C150" s="19" t="s">
        <v>691</v>
      </c>
      <c r="D150" s="19" t="s">
        <v>692</v>
      </c>
      <c r="E150" s="173" t="s">
        <v>287</v>
      </c>
      <c r="F150" s="173" t="s">
        <v>316</v>
      </c>
      <c r="G150" s="174"/>
      <c r="H150" s="176"/>
      <c r="I150" s="64"/>
      <c r="J150" s="64"/>
      <c r="K150" s="64"/>
      <c r="L150" s="64"/>
      <c r="M150" s="64"/>
      <c r="N150" s="64"/>
      <c r="O150" s="64"/>
      <c r="P150" s="64"/>
      <c r="Q150" s="64"/>
      <c r="R150" s="64"/>
      <c r="S150" s="64"/>
      <c r="T150" s="64"/>
      <c r="U150" s="64"/>
      <c r="V150" s="64"/>
      <c r="W150" s="64"/>
      <c r="X150" s="64"/>
    </row>
    <row r="151" hidden="1" outlineLevel="1">
      <c r="A151" s="187" t="s">
        <v>32</v>
      </c>
      <c r="B151" s="172" t="s">
        <v>693</v>
      </c>
      <c r="C151" s="19" t="s">
        <v>694</v>
      </c>
      <c r="D151" s="19" t="s">
        <v>695</v>
      </c>
      <c r="E151" s="173" t="s">
        <v>287</v>
      </c>
      <c r="F151" s="173" t="s">
        <v>316</v>
      </c>
      <c r="G151" s="174"/>
      <c r="H151" s="176"/>
      <c r="I151" s="64"/>
      <c r="J151" s="64"/>
      <c r="K151" s="64"/>
      <c r="L151" s="64"/>
      <c r="M151" s="64"/>
      <c r="N151" s="64"/>
      <c r="O151" s="64"/>
      <c r="P151" s="64"/>
      <c r="Q151" s="64"/>
      <c r="R151" s="64"/>
      <c r="S151" s="64"/>
      <c r="T151" s="64"/>
      <c r="U151" s="64"/>
      <c r="V151" s="64"/>
      <c r="W151" s="64"/>
      <c r="X151" s="64"/>
    </row>
    <row r="152" collapsed="1">
      <c r="A152" s="165" t="s">
        <v>32</v>
      </c>
      <c r="B152" s="179">
        <v>2.08</v>
      </c>
      <c r="C152" s="180" t="s">
        <v>696</v>
      </c>
      <c r="D152" s="181"/>
      <c r="E152" s="182"/>
      <c r="F152" s="183">
        <f>countif(F153:F158,"Pass")/6</f>
        <v>0</v>
      </c>
      <c r="G152" s="184"/>
      <c r="H152" s="185"/>
      <c r="I152" s="186"/>
      <c r="J152" s="186"/>
      <c r="K152" s="186"/>
      <c r="L152" s="186"/>
      <c r="M152" s="186"/>
      <c r="N152" s="186"/>
      <c r="O152" s="186"/>
      <c r="P152" s="186"/>
      <c r="Q152" s="186"/>
      <c r="R152" s="186"/>
      <c r="S152" s="186"/>
      <c r="T152" s="186"/>
      <c r="U152" s="186"/>
      <c r="V152" s="186"/>
      <c r="W152" s="186"/>
      <c r="X152" s="186"/>
    </row>
    <row r="153" hidden="1" outlineLevel="1">
      <c r="A153" s="187" t="s">
        <v>32</v>
      </c>
      <c r="B153" s="172" t="s">
        <v>697</v>
      </c>
      <c r="C153" s="19" t="s">
        <v>698</v>
      </c>
      <c r="D153" s="19" t="s">
        <v>699</v>
      </c>
      <c r="E153" s="173" t="s">
        <v>287</v>
      </c>
      <c r="F153" s="173" t="s">
        <v>316</v>
      </c>
      <c r="G153" s="174"/>
      <c r="H153" s="176"/>
      <c r="I153" s="64"/>
      <c r="J153" s="64"/>
      <c r="K153" s="64"/>
      <c r="L153" s="64"/>
      <c r="M153" s="64"/>
      <c r="N153" s="64"/>
      <c r="O153" s="64"/>
      <c r="P153" s="64"/>
      <c r="Q153" s="64"/>
      <c r="R153" s="64"/>
      <c r="S153" s="64"/>
      <c r="T153" s="64"/>
      <c r="U153" s="64"/>
      <c r="V153" s="64"/>
      <c r="W153" s="64"/>
      <c r="X153" s="64"/>
    </row>
    <row r="154" hidden="1" outlineLevel="1">
      <c r="A154" s="187" t="s">
        <v>32</v>
      </c>
      <c r="B154" s="172" t="s">
        <v>700</v>
      </c>
      <c r="C154" s="19" t="s">
        <v>701</v>
      </c>
      <c r="D154" s="19" t="s">
        <v>702</v>
      </c>
      <c r="E154" s="173" t="s">
        <v>287</v>
      </c>
      <c r="F154" s="173" t="s">
        <v>316</v>
      </c>
      <c r="G154" s="174"/>
      <c r="H154" s="176"/>
      <c r="I154" s="64"/>
      <c r="J154" s="64"/>
      <c r="K154" s="64"/>
      <c r="L154" s="64"/>
      <c r="M154" s="64"/>
      <c r="N154" s="64"/>
      <c r="O154" s="64"/>
      <c r="P154" s="64"/>
      <c r="Q154" s="64"/>
      <c r="R154" s="64"/>
      <c r="S154" s="64"/>
      <c r="T154" s="64"/>
      <c r="U154" s="64"/>
      <c r="V154" s="64"/>
      <c r="W154" s="64"/>
      <c r="X154" s="64"/>
    </row>
    <row r="155" hidden="1" outlineLevel="1">
      <c r="A155" s="187" t="s">
        <v>32</v>
      </c>
      <c r="B155" s="172" t="s">
        <v>703</v>
      </c>
      <c r="C155" s="19" t="s">
        <v>704</v>
      </c>
      <c r="D155" s="19" t="s">
        <v>705</v>
      </c>
      <c r="E155" s="173" t="s">
        <v>287</v>
      </c>
      <c r="F155" s="173" t="s">
        <v>316</v>
      </c>
      <c r="G155" s="174"/>
      <c r="H155" s="176"/>
      <c r="I155" s="64"/>
      <c r="J155" s="64"/>
      <c r="K155" s="64"/>
      <c r="L155" s="64"/>
      <c r="M155" s="64"/>
      <c r="N155" s="64"/>
      <c r="O155" s="64"/>
      <c r="P155" s="64"/>
      <c r="Q155" s="64"/>
      <c r="R155" s="64"/>
      <c r="S155" s="64"/>
      <c r="T155" s="64"/>
      <c r="U155" s="64"/>
      <c r="V155" s="64"/>
      <c r="W155" s="64"/>
      <c r="X155" s="64"/>
    </row>
    <row r="156" hidden="1" outlineLevel="1">
      <c r="A156" s="187" t="s">
        <v>32</v>
      </c>
      <c r="B156" s="172" t="s">
        <v>706</v>
      </c>
      <c r="C156" s="19" t="s">
        <v>707</v>
      </c>
      <c r="D156" s="19" t="s">
        <v>708</v>
      </c>
      <c r="E156" s="173" t="s">
        <v>287</v>
      </c>
      <c r="F156" s="173" t="s">
        <v>316</v>
      </c>
      <c r="G156" s="174"/>
      <c r="H156" s="176"/>
      <c r="I156" s="64"/>
      <c r="J156" s="64"/>
      <c r="K156" s="64"/>
      <c r="L156" s="64"/>
      <c r="M156" s="64"/>
      <c r="N156" s="64"/>
      <c r="O156" s="64"/>
      <c r="P156" s="64"/>
      <c r="Q156" s="64"/>
      <c r="R156" s="64"/>
      <c r="S156" s="64"/>
      <c r="T156" s="64"/>
      <c r="U156" s="64"/>
      <c r="V156" s="64"/>
      <c r="W156" s="64"/>
      <c r="X156" s="64"/>
    </row>
    <row r="157" hidden="1" outlineLevel="1">
      <c r="A157" s="187" t="s">
        <v>32</v>
      </c>
      <c r="B157" s="172" t="s">
        <v>709</v>
      </c>
      <c r="C157" s="19" t="s">
        <v>710</v>
      </c>
      <c r="D157" s="19" t="s">
        <v>711</v>
      </c>
      <c r="E157" s="173" t="s">
        <v>287</v>
      </c>
      <c r="F157" s="173" t="s">
        <v>316</v>
      </c>
      <c r="G157" s="174"/>
      <c r="H157" s="176"/>
      <c r="I157" s="64"/>
      <c r="J157" s="64"/>
      <c r="K157" s="64"/>
      <c r="L157" s="64"/>
      <c r="M157" s="64"/>
      <c r="N157" s="64"/>
      <c r="O157" s="64"/>
      <c r="P157" s="64"/>
      <c r="Q157" s="64"/>
      <c r="R157" s="64"/>
      <c r="S157" s="64"/>
      <c r="T157" s="64"/>
      <c r="U157" s="64"/>
      <c r="V157" s="64"/>
      <c r="W157" s="64"/>
      <c r="X157" s="64"/>
    </row>
    <row r="158" hidden="1" outlineLevel="1">
      <c r="A158" s="187" t="s">
        <v>32</v>
      </c>
      <c r="B158" s="172" t="s">
        <v>712</v>
      </c>
      <c r="C158" s="19" t="s">
        <v>713</v>
      </c>
      <c r="D158" s="19" t="s">
        <v>714</v>
      </c>
      <c r="E158" s="173" t="s">
        <v>287</v>
      </c>
      <c r="F158" s="173" t="s">
        <v>316</v>
      </c>
      <c r="G158" s="174"/>
      <c r="H158" s="176"/>
      <c r="I158" s="64"/>
      <c r="J158" s="64"/>
      <c r="K158" s="64"/>
      <c r="L158" s="64"/>
      <c r="M158" s="64"/>
      <c r="N158" s="64"/>
      <c r="O158" s="64"/>
      <c r="P158" s="64"/>
      <c r="Q158" s="64"/>
      <c r="R158" s="64"/>
      <c r="S158" s="64"/>
      <c r="T158" s="64"/>
      <c r="U158" s="64"/>
      <c r="V158" s="64"/>
      <c r="W158" s="64"/>
      <c r="X158" s="64"/>
    </row>
    <row r="159" collapsed="1">
      <c r="A159" s="189" t="s">
        <v>715</v>
      </c>
      <c r="B159" s="179">
        <v>3.01</v>
      </c>
      <c r="C159" s="180" t="s">
        <v>716</v>
      </c>
      <c r="D159" s="181"/>
      <c r="E159" s="182"/>
      <c r="F159" s="183">
        <f>countif(F160:F168,"Pass")/9</f>
        <v>0</v>
      </c>
      <c r="G159" s="184"/>
      <c r="H159" s="185"/>
      <c r="I159" s="186"/>
      <c r="J159" s="186"/>
      <c r="K159" s="186"/>
      <c r="L159" s="186"/>
      <c r="M159" s="186"/>
      <c r="N159" s="186"/>
      <c r="O159" s="186"/>
      <c r="P159" s="186"/>
      <c r="Q159" s="186"/>
      <c r="R159" s="186"/>
      <c r="S159" s="186"/>
      <c r="T159" s="186"/>
      <c r="U159" s="186"/>
      <c r="V159" s="186"/>
      <c r="W159" s="186"/>
      <c r="X159" s="186"/>
    </row>
    <row r="160" hidden="1" outlineLevel="1">
      <c r="A160" s="190" t="s">
        <v>34</v>
      </c>
      <c r="B160" s="191" t="s">
        <v>717</v>
      </c>
      <c r="C160" s="192" t="s">
        <v>718</v>
      </c>
      <c r="D160" s="192" t="s">
        <v>719</v>
      </c>
      <c r="E160" s="193" t="s">
        <v>720</v>
      </c>
      <c r="F160" s="193" t="s">
        <v>316</v>
      </c>
      <c r="G160" s="193"/>
      <c r="H160" s="194"/>
      <c r="I160" s="195"/>
      <c r="J160" s="195"/>
      <c r="K160" s="195"/>
      <c r="L160" s="195"/>
      <c r="M160" s="195"/>
      <c r="N160" s="195"/>
      <c r="O160" s="195"/>
      <c r="P160" s="195"/>
      <c r="Q160" s="195"/>
      <c r="R160" s="195"/>
      <c r="S160" s="195"/>
      <c r="T160" s="195"/>
      <c r="U160" s="195"/>
      <c r="V160" s="195"/>
      <c r="W160" s="195"/>
      <c r="X160" s="195"/>
    </row>
    <row r="161" hidden="1" outlineLevel="1">
      <c r="A161" s="190" t="s">
        <v>34</v>
      </c>
      <c r="B161" s="191" t="s">
        <v>721</v>
      </c>
      <c r="C161" s="192" t="s">
        <v>722</v>
      </c>
      <c r="D161" s="192" t="s">
        <v>723</v>
      </c>
      <c r="E161" s="193" t="s">
        <v>720</v>
      </c>
      <c r="F161" s="193" t="s">
        <v>316</v>
      </c>
      <c r="G161" s="193"/>
      <c r="H161" s="194"/>
      <c r="I161" s="195"/>
      <c r="J161" s="195"/>
      <c r="K161" s="195"/>
      <c r="L161" s="195"/>
      <c r="M161" s="195"/>
      <c r="N161" s="195"/>
      <c r="O161" s="195"/>
      <c r="P161" s="195"/>
      <c r="Q161" s="195"/>
      <c r="R161" s="195"/>
      <c r="S161" s="195"/>
      <c r="T161" s="195"/>
      <c r="U161" s="195"/>
      <c r="V161" s="195"/>
      <c r="W161" s="195"/>
      <c r="X161" s="195"/>
    </row>
    <row r="162" hidden="1" outlineLevel="1">
      <c r="A162" s="190" t="s">
        <v>34</v>
      </c>
      <c r="B162" s="191" t="s">
        <v>724</v>
      </c>
      <c r="C162" s="192" t="s">
        <v>725</v>
      </c>
      <c r="D162" s="192" t="s">
        <v>726</v>
      </c>
      <c r="E162" s="193" t="s">
        <v>720</v>
      </c>
      <c r="F162" s="193" t="s">
        <v>316</v>
      </c>
      <c r="G162" s="193"/>
      <c r="H162" s="194"/>
      <c r="I162" s="195"/>
      <c r="J162" s="195"/>
      <c r="K162" s="195"/>
      <c r="L162" s="195"/>
      <c r="M162" s="195"/>
      <c r="N162" s="195"/>
      <c r="O162" s="195"/>
      <c r="P162" s="195"/>
      <c r="Q162" s="195"/>
      <c r="R162" s="195"/>
      <c r="S162" s="195"/>
      <c r="T162" s="195"/>
      <c r="U162" s="195"/>
      <c r="V162" s="195"/>
      <c r="W162" s="195"/>
      <c r="X162" s="195"/>
    </row>
    <row r="163" hidden="1" outlineLevel="1">
      <c r="A163" s="190" t="s">
        <v>34</v>
      </c>
      <c r="B163" s="191" t="s">
        <v>727</v>
      </c>
      <c r="C163" s="192" t="s">
        <v>728</v>
      </c>
      <c r="D163" s="192" t="s">
        <v>729</v>
      </c>
      <c r="E163" s="193" t="s">
        <v>720</v>
      </c>
      <c r="F163" s="193" t="s">
        <v>316</v>
      </c>
      <c r="G163" s="193"/>
      <c r="H163" s="196" t="s">
        <v>730</v>
      </c>
      <c r="I163" s="195"/>
      <c r="J163" s="195"/>
      <c r="K163" s="195"/>
      <c r="L163" s="195"/>
      <c r="M163" s="195"/>
      <c r="N163" s="195"/>
      <c r="O163" s="195"/>
      <c r="P163" s="195"/>
      <c r="Q163" s="195"/>
      <c r="R163" s="195"/>
      <c r="S163" s="195"/>
      <c r="T163" s="195"/>
      <c r="U163" s="195"/>
      <c r="V163" s="195"/>
      <c r="W163" s="195"/>
      <c r="X163" s="195"/>
    </row>
    <row r="164" hidden="1" outlineLevel="1">
      <c r="A164" s="190" t="s">
        <v>34</v>
      </c>
      <c r="B164" s="191" t="s">
        <v>731</v>
      </c>
      <c r="C164" s="192" t="s">
        <v>732</v>
      </c>
      <c r="D164" s="192" t="s">
        <v>733</v>
      </c>
      <c r="E164" s="193" t="s">
        <v>720</v>
      </c>
      <c r="F164" s="193" t="s">
        <v>316</v>
      </c>
      <c r="H164" s="197" t="s">
        <v>734</v>
      </c>
      <c r="I164" s="195"/>
      <c r="J164" s="195"/>
      <c r="K164" s="195"/>
      <c r="L164" s="195"/>
      <c r="M164" s="195"/>
      <c r="N164" s="195"/>
      <c r="O164" s="195"/>
      <c r="P164" s="195"/>
      <c r="Q164" s="195"/>
      <c r="R164" s="195"/>
      <c r="S164" s="195"/>
      <c r="T164" s="195"/>
      <c r="U164" s="195"/>
      <c r="V164" s="195"/>
      <c r="W164" s="195"/>
      <c r="X164" s="195"/>
    </row>
    <row r="165" hidden="1" outlineLevel="1">
      <c r="A165" s="190" t="s">
        <v>34</v>
      </c>
      <c r="B165" s="191" t="s">
        <v>735</v>
      </c>
      <c r="C165" s="192" t="s">
        <v>736</v>
      </c>
      <c r="D165" s="192" t="s">
        <v>737</v>
      </c>
      <c r="E165" s="193" t="s">
        <v>720</v>
      </c>
      <c r="F165" s="193" t="s">
        <v>316</v>
      </c>
      <c r="G165" s="193"/>
      <c r="H165" s="197" t="s">
        <v>738</v>
      </c>
      <c r="I165" s="195"/>
      <c r="J165" s="195"/>
      <c r="K165" s="195"/>
      <c r="L165" s="195"/>
      <c r="M165" s="195"/>
      <c r="N165" s="195"/>
      <c r="O165" s="195"/>
      <c r="P165" s="195"/>
      <c r="Q165" s="195"/>
      <c r="R165" s="195"/>
      <c r="S165" s="195"/>
      <c r="T165" s="195"/>
      <c r="U165" s="195"/>
      <c r="V165" s="195"/>
      <c r="W165" s="195"/>
      <c r="X165" s="195"/>
    </row>
    <row r="166" hidden="1" outlineLevel="1">
      <c r="A166" s="190" t="s">
        <v>34</v>
      </c>
      <c r="B166" s="191" t="s">
        <v>739</v>
      </c>
      <c r="C166" s="192" t="s">
        <v>740</v>
      </c>
      <c r="D166" s="192" t="s">
        <v>741</v>
      </c>
      <c r="E166" s="193" t="s">
        <v>720</v>
      </c>
      <c r="F166" s="193" t="s">
        <v>316</v>
      </c>
      <c r="G166" s="193"/>
      <c r="H166" s="198"/>
      <c r="I166" s="195"/>
      <c r="J166" s="195"/>
      <c r="K166" s="195"/>
      <c r="L166" s="195"/>
      <c r="M166" s="195"/>
      <c r="N166" s="195"/>
      <c r="O166" s="195"/>
      <c r="P166" s="195"/>
      <c r="Q166" s="195"/>
      <c r="R166" s="195"/>
      <c r="S166" s="195"/>
      <c r="T166" s="195"/>
      <c r="U166" s="195"/>
      <c r="V166" s="195"/>
      <c r="W166" s="195"/>
      <c r="X166" s="195"/>
    </row>
    <row r="167" hidden="1" outlineLevel="1">
      <c r="A167" s="190" t="s">
        <v>34</v>
      </c>
      <c r="B167" s="191" t="s">
        <v>742</v>
      </c>
      <c r="C167" s="192" t="s">
        <v>743</v>
      </c>
      <c r="D167" s="192" t="s">
        <v>744</v>
      </c>
      <c r="E167" s="193" t="s">
        <v>720</v>
      </c>
      <c r="F167" s="193" t="s">
        <v>316</v>
      </c>
      <c r="G167" s="193"/>
      <c r="H167" s="198"/>
      <c r="I167" s="195"/>
      <c r="J167" s="195"/>
      <c r="K167" s="195"/>
      <c r="L167" s="195"/>
      <c r="M167" s="195"/>
      <c r="N167" s="195"/>
      <c r="O167" s="195"/>
      <c r="P167" s="195"/>
      <c r="Q167" s="195"/>
      <c r="R167" s="195"/>
      <c r="S167" s="195"/>
      <c r="T167" s="195"/>
      <c r="U167" s="195"/>
      <c r="V167" s="195"/>
      <c r="W167" s="195"/>
      <c r="X167" s="195"/>
    </row>
    <row r="168" hidden="1" outlineLevel="1">
      <c r="A168" s="190" t="s">
        <v>34</v>
      </c>
      <c r="B168" s="191" t="s">
        <v>745</v>
      </c>
      <c r="C168" s="192" t="s">
        <v>746</v>
      </c>
      <c r="D168" s="192" t="s">
        <v>747</v>
      </c>
      <c r="E168" s="193" t="s">
        <v>720</v>
      </c>
      <c r="F168" s="193" t="s">
        <v>316</v>
      </c>
      <c r="G168" s="193"/>
      <c r="H168" s="197" t="s">
        <v>748</v>
      </c>
      <c r="I168" s="195"/>
      <c r="J168" s="195"/>
      <c r="K168" s="195"/>
      <c r="L168" s="195"/>
      <c r="M168" s="195"/>
      <c r="N168" s="195"/>
      <c r="O168" s="195"/>
      <c r="P168" s="195"/>
      <c r="Q168" s="195"/>
      <c r="R168" s="195"/>
      <c r="S168" s="195"/>
      <c r="T168" s="195"/>
      <c r="U168" s="195"/>
      <c r="V168" s="195"/>
      <c r="W168" s="195"/>
      <c r="X168" s="195"/>
    </row>
    <row r="169" collapsed="1">
      <c r="A169" s="189" t="s">
        <v>34</v>
      </c>
      <c r="B169" s="179">
        <v>3.02</v>
      </c>
      <c r="C169" s="180" t="s">
        <v>749</v>
      </c>
      <c r="D169" s="181"/>
      <c r="E169" s="182"/>
      <c r="F169" s="183">
        <f>countif(F170:F174,"Pass")/5</f>
        <v>0.6</v>
      </c>
      <c r="G169" s="184"/>
      <c r="H169" s="185"/>
      <c r="I169" s="186"/>
      <c r="J169" s="186"/>
      <c r="K169" s="186"/>
      <c r="L169" s="186"/>
      <c r="M169" s="186"/>
      <c r="N169" s="186"/>
      <c r="O169" s="186"/>
      <c r="P169" s="186"/>
      <c r="Q169" s="186"/>
      <c r="R169" s="186"/>
      <c r="S169" s="186"/>
      <c r="T169" s="186"/>
      <c r="U169" s="186"/>
      <c r="V169" s="186"/>
      <c r="W169" s="186"/>
      <c r="X169" s="186"/>
    </row>
    <row r="170" hidden="1" outlineLevel="1">
      <c r="A170" s="199" t="s">
        <v>34</v>
      </c>
      <c r="B170" s="200" t="s">
        <v>750</v>
      </c>
      <c r="C170" s="201" t="s">
        <v>751</v>
      </c>
      <c r="D170" s="192" t="s">
        <v>752</v>
      </c>
      <c r="E170" s="182"/>
      <c r="F170" s="193" t="s">
        <v>288</v>
      </c>
      <c r="G170" s="202" t="s">
        <v>753</v>
      </c>
      <c r="H170" s="196" t="s">
        <v>754</v>
      </c>
      <c r="I170" s="195"/>
      <c r="J170" s="195"/>
      <c r="K170" s="195"/>
      <c r="L170" s="195"/>
      <c r="M170" s="195"/>
      <c r="N170" s="195"/>
      <c r="O170" s="195"/>
      <c r="P170" s="195"/>
      <c r="Q170" s="195"/>
      <c r="R170" s="195"/>
      <c r="S170" s="195"/>
      <c r="T170" s="195"/>
      <c r="U170" s="195"/>
      <c r="V170" s="195"/>
      <c r="W170" s="195"/>
      <c r="X170" s="195"/>
    </row>
    <row r="171" hidden="1" outlineLevel="1">
      <c r="A171" s="199" t="s">
        <v>34</v>
      </c>
      <c r="B171" s="200" t="s">
        <v>755</v>
      </c>
      <c r="C171" s="201" t="s">
        <v>756</v>
      </c>
      <c r="D171" s="192" t="s">
        <v>757</v>
      </c>
      <c r="E171" s="182"/>
      <c r="F171" s="193" t="s">
        <v>288</v>
      </c>
      <c r="G171" s="203"/>
      <c r="H171" s="196" t="s">
        <v>758</v>
      </c>
      <c r="I171" s="195"/>
      <c r="J171" s="195"/>
      <c r="K171" s="195"/>
      <c r="L171" s="195"/>
      <c r="M171" s="195"/>
      <c r="N171" s="195"/>
      <c r="O171" s="195"/>
      <c r="P171" s="195"/>
      <c r="Q171" s="195"/>
      <c r="R171" s="195"/>
      <c r="S171" s="195"/>
      <c r="T171" s="195"/>
      <c r="U171" s="195"/>
      <c r="V171" s="195"/>
      <c r="W171" s="195"/>
      <c r="X171" s="195"/>
    </row>
    <row r="172" hidden="1" outlineLevel="1">
      <c r="A172" s="199" t="s">
        <v>34</v>
      </c>
      <c r="B172" s="200" t="s">
        <v>759</v>
      </c>
      <c r="C172" s="201" t="s">
        <v>760</v>
      </c>
      <c r="D172" s="192" t="s">
        <v>761</v>
      </c>
      <c r="E172" s="182"/>
      <c r="F172" s="193" t="s">
        <v>288</v>
      </c>
      <c r="G172" s="193"/>
      <c r="H172" s="194"/>
      <c r="I172" s="195"/>
      <c r="J172" s="195"/>
      <c r="K172" s="195"/>
      <c r="L172" s="195"/>
      <c r="M172" s="195"/>
      <c r="N172" s="195"/>
      <c r="O172" s="195"/>
      <c r="P172" s="195"/>
      <c r="Q172" s="195"/>
      <c r="R172" s="195"/>
      <c r="S172" s="195"/>
      <c r="T172" s="195"/>
      <c r="U172" s="195"/>
      <c r="V172" s="195"/>
      <c r="W172" s="195"/>
      <c r="X172" s="195"/>
    </row>
    <row r="173" hidden="1" outlineLevel="1">
      <c r="A173" s="199" t="s">
        <v>34</v>
      </c>
      <c r="B173" s="200" t="s">
        <v>762</v>
      </c>
      <c r="C173" s="201" t="s">
        <v>763</v>
      </c>
      <c r="D173" s="192" t="s">
        <v>764</v>
      </c>
      <c r="E173" s="182"/>
      <c r="F173" s="193" t="s">
        <v>128</v>
      </c>
      <c r="G173" s="193" t="s">
        <v>765</v>
      </c>
      <c r="H173" s="196" t="s">
        <v>766</v>
      </c>
      <c r="I173" s="195"/>
      <c r="J173" s="195"/>
      <c r="K173" s="195"/>
      <c r="L173" s="195"/>
      <c r="M173" s="195"/>
      <c r="N173" s="195"/>
      <c r="O173" s="195"/>
      <c r="P173" s="195"/>
      <c r="Q173" s="195"/>
      <c r="R173" s="195"/>
      <c r="S173" s="195"/>
      <c r="T173" s="195"/>
      <c r="U173" s="195"/>
      <c r="V173" s="195"/>
      <c r="W173" s="195"/>
      <c r="X173" s="195"/>
    </row>
    <row r="174" hidden="1" outlineLevel="1">
      <c r="A174" s="199" t="s">
        <v>34</v>
      </c>
      <c r="B174" s="200" t="s">
        <v>767</v>
      </c>
      <c r="C174" s="201" t="s">
        <v>768</v>
      </c>
      <c r="D174" s="192" t="s">
        <v>764</v>
      </c>
      <c r="E174" s="182"/>
      <c r="F174" s="193" t="s">
        <v>128</v>
      </c>
      <c r="G174" s="193" t="s">
        <v>769</v>
      </c>
      <c r="H174" s="196" t="s">
        <v>766</v>
      </c>
      <c r="I174" s="195"/>
      <c r="J174" s="195"/>
      <c r="K174" s="195"/>
      <c r="L174" s="195"/>
      <c r="M174" s="195"/>
      <c r="N174" s="195"/>
      <c r="O174" s="195"/>
      <c r="P174" s="195"/>
      <c r="Q174" s="195"/>
      <c r="R174" s="195"/>
      <c r="S174" s="195"/>
      <c r="T174" s="195"/>
      <c r="U174" s="195"/>
      <c r="V174" s="195"/>
      <c r="W174" s="195"/>
      <c r="X174" s="195"/>
    </row>
    <row r="175" collapsed="1">
      <c r="A175" s="189" t="s">
        <v>34</v>
      </c>
      <c r="B175" s="179">
        <v>3.02</v>
      </c>
      <c r="C175" s="180" t="s">
        <v>770</v>
      </c>
      <c r="D175" s="181"/>
      <c r="E175" s="182"/>
      <c r="F175" s="183">
        <f>countif(F176:F177,"Pass")/2</f>
        <v>0.5</v>
      </c>
      <c r="G175" s="184"/>
      <c r="H175" s="185"/>
      <c r="I175" s="186"/>
      <c r="J175" s="186"/>
      <c r="K175" s="186"/>
      <c r="L175" s="186"/>
      <c r="M175" s="186"/>
      <c r="N175" s="186"/>
      <c r="O175" s="186"/>
      <c r="P175" s="186"/>
      <c r="Q175" s="186"/>
      <c r="R175" s="186"/>
      <c r="S175" s="186"/>
      <c r="T175" s="186"/>
      <c r="U175" s="186"/>
      <c r="V175" s="186"/>
      <c r="W175" s="186"/>
      <c r="X175" s="186"/>
    </row>
    <row r="176" hidden="1" outlineLevel="1">
      <c r="A176" s="187" t="s">
        <v>34</v>
      </c>
      <c r="B176" s="172" t="s">
        <v>750</v>
      </c>
      <c r="C176" s="19" t="s">
        <v>771</v>
      </c>
      <c r="D176" s="19" t="s">
        <v>772</v>
      </c>
      <c r="E176" s="173" t="s">
        <v>287</v>
      </c>
      <c r="F176" s="173" t="s">
        <v>288</v>
      </c>
      <c r="G176" s="174" t="s">
        <v>773</v>
      </c>
      <c r="H176" s="175" t="s">
        <v>774</v>
      </c>
      <c r="I176" s="64"/>
      <c r="J176" s="64"/>
      <c r="K176" s="64"/>
      <c r="L176" s="64"/>
      <c r="M176" s="64"/>
      <c r="N176" s="64"/>
      <c r="O176" s="64"/>
      <c r="P176" s="64"/>
      <c r="Q176" s="64"/>
      <c r="R176" s="64"/>
      <c r="S176" s="64"/>
      <c r="T176" s="64"/>
      <c r="U176" s="64"/>
      <c r="V176" s="64"/>
      <c r="W176" s="64"/>
      <c r="X176" s="64"/>
    </row>
    <row r="177" hidden="1" outlineLevel="1">
      <c r="A177" s="187" t="s">
        <v>34</v>
      </c>
      <c r="B177" s="172" t="s">
        <v>755</v>
      </c>
      <c r="C177" s="19" t="s">
        <v>775</v>
      </c>
      <c r="D177" s="19" t="s">
        <v>776</v>
      </c>
      <c r="E177" s="173" t="s">
        <v>287</v>
      </c>
      <c r="F177" s="173" t="s">
        <v>777</v>
      </c>
      <c r="G177" s="202" t="s">
        <v>1170</v>
      </c>
      <c r="H177" s="175" t="s">
        <v>779</v>
      </c>
      <c r="I177" s="64"/>
      <c r="J177" s="64"/>
      <c r="K177" s="64"/>
      <c r="L177" s="64"/>
      <c r="M177" s="64"/>
      <c r="N177" s="64"/>
      <c r="O177" s="64"/>
      <c r="P177" s="64"/>
      <c r="Q177" s="64"/>
      <c r="R177" s="64"/>
      <c r="S177" s="64"/>
      <c r="T177" s="64"/>
      <c r="U177" s="64"/>
      <c r="V177" s="64"/>
      <c r="W177" s="64"/>
      <c r="X177" s="64"/>
    </row>
    <row r="178" collapsed="1">
      <c r="A178" s="189" t="s">
        <v>36</v>
      </c>
      <c r="B178" s="179">
        <v>3.03</v>
      </c>
      <c r="C178" s="180" t="s">
        <v>258</v>
      </c>
      <c r="D178" s="181"/>
      <c r="E178" s="182"/>
      <c r="F178" s="183">
        <f>countif(F179:F190,"Pass")/12</f>
        <v>1</v>
      </c>
      <c r="G178" s="184"/>
      <c r="H178" s="185"/>
      <c r="I178" s="186"/>
      <c r="J178" s="186"/>
      <c r="K178" s="186"/>
      <c r="L178" s="186"/>
      <c r="M178" s="186"/>
      <c r="N178" s="186"/>
      <c r="O178" s="186"/>
      <c r="P178" s="186"/>
      <c r="Q178" s="186"/>
      <c r="R178" s="186"/>
      <c r="S178" s="186"/>
      <c r="T178" s="186"/>
      <c r="U178" s="186"/>
      <c r="V178" s="186"/>
      <c r="W178" s="186"/>
      <c r="X178" s="186"/>
    </row>
    <row r="179" hidden="1" outlineLevel="1">
      <c r="A179" s="187" t="s">
        <v>36</v>
      </c>
      <c r="B179" s="172" t="s">
        <v>780</v>
      </c>
      <c r="C179" s="19" t="s">
        <v>781</v>
      </c>
      <c r="D179" s="19" t="s">
        <v>782</v>
      </c>
      <c r="E179" s="173" t="s">
        <v>287</v>
      </c>
      <c r="F179" s="173" t="s">
        <v>288</v>
      </c>
      <c r="G179" s="204" t="s">
        <v>753</v>
      </c>
      <c r="H179" s="176"/>
      <c r="I179" s="64"/>
      <c r="J179" s="64"/>
      <c r="K179" s="64"/>
      <c r="L179" s="64"/>
      <c r="M179" s="64"/>
      <c r="N179" s="64"/>
      <c r="O179" s="64"/>
      <c r="P179" s="64"/>
      <c r="Q179" s="64"/>
      <c r="R179" s="64"/>
      <c r="S179" s="64"/>
      <c r="T179" s="64"/>
      <c r="U179" s="64"/>
      <c r="V179" s="64"/>
      <c r="W179" s="64"/>
      <c r="X179" s="64"/>
    </row>
    <row r="180" hidden="1" outlineLevel="1">
      <c r="A180" s="187" t="s">
        <v>36</v>
      </c>
      <c r="B180" s="172" t="s">
        <v>783</v>
      </c>
      <c r="C180" s="19" t="s">
        <v>784</v>
      </c>
      <c r="D180" s="19" t="s">
        <v>785</v>
      </c>
      <c r="E180" s="173" t="s">
        <v>287</v>
      </c>
      <c r="F180" s="173" t="s">
        <v>288</v>
      </c>
      <c r="G180" s="174" t="s">
        <v>786</v>
      </c>
      <c r="H180" s="176"/>
      <c r="I180" s="64"/>
      <c r="J180" s="64"/>
      <c r="K180" s="64"/>
      <c r="L180" s="64"/>
      <c r="M180" s="64"/>
      <c r="N180" s="64"/>
      <c r="O180" s="64"/>
      <c r="P180" s="64"/>
      <c r="Q180" s="64"/>
      <c r="R180" s="64"/>
      <c r="S180" s="64"/>
      <c r="T180" s="64"/>
      <c r="U180" s="64"/>
      <c r="V180" s="64"/>
      <c r="W180" s="64"/>
      <c r="X180" s="64"/>
    </row>
    <row r="181" hidden="1" outlineLevel="1">
      <c r="A181" s="187" t="s">
        <v>36</v>
      </c>
      <c r="B181" s="172" t="s">
        <v>787</v>
      </c>
      <c r="C181" s="19" t="s">
        <v>788</v>
      </c>
      <c r="D181" s="19" t="s">
        <v>789</v>
      </c>
      <c r="E181" s="173" t="s">
        <v>287</v>
      </c>
      <c r="F181" s="173" t="s">
        <v>288</v>
      </c>
      <c r="G181" s="174" t="s">
        <v>790</v>
      </c>
      <c r="H181" s="176"/>
      <c r="I181" s="64"/>
      <c r="J181" s="64"/>
      <c r="K181" s="64"/>
      <c r="L181" s="64"/>
      <c r="M181" s="64"/>
      <c r="N181" s="64"/>
      <c r="O181" s="64"/>
      <c r="P181" s="64"/>
      <c r="Q181" s="64"/>
      <c r="R181" s="64"/>
      <c r="S181" s="64"/>
      <c r="T181" s="64"/>
      <c r="U181" s="64"/>
      <c r="V181" s="64"/>
      <c r="W181" s="64"/>
      <c r="X181" s="64"/>
    </row>
    <row r="182" hidden="1" outlineLevel="1">
      <c r="A182" s="187" t="s">
        <v>36</v>
      </c>
      <c r="B182" s="172" t="s">
        <v>791</v>
      </c>
      <c r="C182" s="19" t="s">
        <v>792</v>
      </c>
      <c r="D182" s="19" t="s">
        <v>793</v>
      </c>
      <c r="E182" s="173" t="s">
        <v>287</v>
      </c>
      <c r="F182" s="173" t="s">
        <v>288</v>
      </c>
      <c r="G182" s="174" t="s">
        <v>790</v>
      </c>
      <c r="H182" s="176"/>
      <c r="I182" s="64"/>
      <c r="J182" s="64"/>
      <c r="K182" s="64"/>
      <c r="L182" s="64"/>
      <c r="M182" s="64"/>
      <c r="N182" s="64"/>
      <c r="O182" s="64"/>
      <c r="P182" s="64"/>
      <c r="Q182" s="64"/>
      <c r="R182" s="64"/>
      <c r="S182" s="64"/>
      <c r="T182" s="64"/>
      <c r="U182" s="64"/>
      <c r="V182" s="64"/>
      <c r="W182" s="64"/>
      <c r="X182" s="64"/>
    </row>
    <row r="183" hidden="1" outlineLevel="1">
      <c r="A183" s="187" t="s">
        <v>36</v>
      </c>
      <c r="B183" s="172" t="s">
        <v>794</v>
      </c>
      <c r="C183" s="19" t="s">
        <v>795</v>
      </c>
      <c r="D183" s="19" t="s">
        <v>796</v>
      </c>
      <c r="E183" s="173" t="s">
        <v>287</v>
      </c>
      <c r="F183" s="173" t="s">
        <v>288</v>
      </c>
      <c r="G183" s="174" t="s">
        <v>790</v>
      </c>
      <c r="H183" s="176"/>
      <c r="I183" s="64"/>
      <c r="J183" s="64"/>
      <c r="K183" s="64"/>
      <c r="L183" s="64"/>
      <c r="M183" s="64"/>
      <c r="N183" s="64"/>
      <c r="O183" s="64"/>
      <c r="P183" s="64"/>
      <c r="Q183" s="64"/>
      <c r="R183" s="64"/>
      <c r="S183" s="64"/>
      <c r="T183" s="64"/>
      <c r="U183" s="64"/>
      <c r="V183" s="64"/>
      <c r="W183" s="64"/>
      <c r="X183" s="64"/>
    </row>
    <row r="184" hidden="1" outlineLevel="1">
      <c r="A184" s="187" t="s">
        <v>36</v>
      </c>
      <c r="B184" s="172" t="s">
        <v>797</v>
      </c>
      <c r="C184" s="19" t="s">
        <v>798</v>
      </c>
      <c r="D184" s="19" t="s">
        <v>799</v>
      </c>
      <c r="E184" s="173" t="s">
        <v>287</v>
      </c>
      <c r="F184" s="173" t="s">
        <v>288</v>
      </c>
      <c r="G184" s="174" t="s">
        <v>800</v>
      </c>
      <c r="H184" s="176"/>
      <c r="I184" s="64"/>
      <c r="J184" s="64"/>
      <c r="K184" s="64"/>
      <c r="L184" s="64"/>
      <c r="M184" s="64"/>
      <c r="N184" s="64"/>
      <c r="O184" s="64"/>
      <c r="P184" s="64"/>
      <c r="Q184" s="64"/>
      <c r="R184" s="64"/>
      <c r="S184" s="64"/>
      <c r="T184" s="64"/>
      <c r="U184" s="64"/>
      <c r="V184" s="64"/>
      <c r="W184" s="64"/>
      <c r="X184" s="64"/>
    </row>
    <row r="185" hidden="1" outlineLevel="1">
      <c r="A185" s="187" t="s">
        <v>36</v>
      </c>
      <c r="B185" s="172" t="s">
        <v>801</v>
      </c>
      <c r="C185" s="19" t="s">
        <v>802</v>
      </c>
      <c r="D185" s="19" t="s">
        <v>803</v>
      </c>
      <c r="E185" s="173" t="s">
        <v>287</v>
      </c>
      <c r="F185" s="173" t="s">
        <v>288</v>
      </c>
      <c r="G185" s="174" t="s">
        <v>804</v>
      </c>
      <c r="H185" s="176"/>
      <c r="I185" s="64"/>
      <c r="J185" s="64"/>
      <c r="K185" s="64"/>
      <c r="L185" s="64"/>
      <c r="M185" s="64"/>
      <c r="N185" s="64"/>
      <c r="O185" s="64"/>
      <c r="P185" s="64"/>
      <c r="Q185" s="64"/>
      <c r="R185" s="64"/>
      <c r="S185" s="64"/>
      <c r="T185" s="64"/>
      <c r="U185" s="64"/>
      <c r="V185" s="64"/>
      <c r="W185" s="64"/>
      <c r="X185" s="64"/>
    </row>
    <row r="186" hidden="1" outlineLevel="1">
      <c r="A186" s="187" t="s">
        <v>36</v>
      </c>
      <c r="B186" s="172" t="s">
        <v>805</v>
      </c>
      <c r="C186" s="19" t="s">
        <v>806</v>
      </c>
      <c r="D186" s="19" t="s">
        <v>807</v>
      </c>
      <c r="E186" s="173" t="s">
        <v>287</v>
      </c>
      <c r="F186" s="173" t="s">
        <v>288</v>
      </c>
      <c r="G186" s="174" t="s">
        <v>808</v>
      </c>
      <c r="H186" s="176"/>
      <c r="I186" s="64"/>
      <c r="J186" s="64"/>
      <c r="K186" s="64"/>
      <c r="L186" s="64"/>
      <c r="M186" s="64"/>
      <c r="N186" s="64"/>
      <c r="O186" s="64"/>
      <c r="P186" s="64"/>
      <c r="Q186" s="64"/>
      <c r="R186" s="64"/>
      <c r="S186" s="64"/>
      <c r="T186" s="64"/>
      <c r="U186" s="64"/>
      <c r="V186" s="64"/>
      <c r="W186" s="64"/>
      <c r="X186" s="64"/>
    </row>
    <row r="187" hidden="1" outlineLevel="1">
      <c r="A187" s="187" t="s">
        <v>36</v>
      </c>
      <c r="B187" s="172" t="s">
        <v>809</v>
      </c>
      <c r="C187" s="19" t="s">
        <v>810</v>
      </c>
      <c r="D187" s="19" t="s">
        <v>811</v>
      </c>
      <c r="E187" s="173" t="s">
        <v>287</v>
      </c>
      <c r="F187" s="173" t="s">
        <v>288</v>
      </c>
      <c r="G187" s="205" t="s">
        <v>812</v>
      </c>
      <c r="H187" s="176"/>
      <c r="I187" s="64"/>
      <c r="J187" s="64"/>
      <c r="K187" s="64"/>
      <c r="L187" s="64"/>
      <c r="M187" s="64"/>
      <c r="N187" s="64"/>
      <c r="O187" s="64"/>
      <c r="P187" s="64"/>
      <c r="Q187" s="64"/>
      <c r="R187" s="64"/>
      <c r="S187" s="64"/>
      <c r="T187" s="64"/>
      <c r="U187" s="64"/>
      <c r="V187" s="64"/>
      <c r="W187" s="64"/>
      <c r="X187" s="64"/>
    </row>
    <row r="188" hidden="1" outlineLevel="1">
      <c r="A188" s="187" t="s">
        <v>36</v>
      </c>
      <c r="B188" s="172" t="s">
        <v>813</v>
      </c>
      <c r="C188" s="19" t="s">
        <v>814</v>
      </c>
      <c r="D188" s="19" t="s">
        <v>815</v>
      </c>
      <c r="E188" s="173" t="s">
        <v>287</v>
      </c>
      <c r="F188" s="173" t="s">
        <v>288</v>
      </c>
      <c r="G188" s="205" t="s">
        <v>812</v>
      </c>
      <c r="H188" s="176"/>
      <c r="I188" s="64"/>
      <c r="J188" s="64"/>
      <c r="K188" s="64"/>
      <c r="L188" s="64"/>
      <c r="M188" s="64"/>
      <c r="N188" s="64"/>
      <c r="O188" s="64"/>
      <c r="P188" s="64"/>
      <c r="Q188" s="64"/>
      <c r="R188" s="64"/>
      <c r="S188" s="64"/>
      <c r="T188" s="64"/>
      <c r="U188" s="64"/>
      <c r="V188" s="64"/>
      <c r="W188" s="64"/>
      <c r="X188" s="64"/>
    </row>
    <row r="189" hidden="1" outlineLevel="1">
      <c r="A189" s="187" t="s">
        <v>36</v>
      </c>
      <c r="B189" s="172" t="s">
        <v>816</v>
      </c>
      <c r="C189" s="19" t="s">
        <v>817</v>
      </c>
      <c r="D189" s="19" t="s">
        <v>818</v>
      </c>
      <c r="E189" s="173" t="s">
        <v>287</v>
      </c>
      <c r="F189" s="173" t="s">
        <v>288</v>
      </c>
      <c r="G189" s="205" t="s">
        <v>812</v>
      </c>
      <c r="H189" s="176"/>
      <c r="I189" s="64"/>
      <c r="J189" s="64"/>
      <c r="K189" s="64"/>
      <c r="L189" s="64"/>
      <c r="M189" s="64"/>
      <c r="N189" s="64"/>
      <c r="O189" s="64"/>
      <c r="P189" s="64"/>
      <c r="Q189" s="64"/>
      <c r="R189" s="64"/>
      <c r="S189" s="64"/>
      <c r="T189" s="64"/>
      <c r="U189" s="64"/>
      <c r="V189" s="64"/>
      <c r="W189" s="64"/>
      <c r="X189" s="64"/>
    </row>
    <row r="190" hidden="1" outlineLevel="1">
      <c r="A190" s="187" t="s">
        <v>36</v>
      </c>
      <c r="B190" s="172" t="s">
        <v>819</v>
      </c>
      <c r="C190" s="19" t="s">
        <v>820</v>
      </c>
      <c r="D190" s="19" t="s">
        <v>821</v>
      </c>
      <c r="E190" s="173" t="s">
        <v>287</v>
      </c>
      <c r="F190" s="173" t="s">
        <v>288</v>
      </c>
      <c r="G190" s="205" t="s">
        <v>812</v>
      </c>
      <c r="H190" s="176"/>
      <c r="I190" s="64"/>
      <c r="J190" s="64"/>
      <c r="K190" s="64"/>
      <c r="L190" s="64"/>
      <c r="M190" s="64"/>
      <c r="N190" s="64"/>
      <c r="O190" s="64"/>
      <c r="P190" s="64"/>
      <c r="Q190" s="64"/>
      <c r="R190" s="64"/>
      <c r="S190" s="64"/>
      <c r="T190" s="64"/>
      <c r="U190" s="64"/>
      <c r="V190" s="64"/>
      <c r="W190" s="64"/>
      <c r="X190" s="64"/>
    </row>
    <row r="191" collapsed="1">
      <c r="A191" s="189" t="s">
        <v>36</v>
      </c>
      <c r="B191" s="179">
        <v>3.04</v>
      </c>
      <c r="C191" s="180" t="s">
        <v>822</v>
      </c>
      <c r="D191" s="181"/>
      <c r="E191" s="182"/>
      <c r="F191" s="183">
        <f>countif(F192:F206,"Pass")/15</f>
        <v>1</v>
      </c>
      <c r="G191" s="184"/>
      <c r="H191" s="185"/>
      <c r="I191" s="186"/>
      <c r="J191" s="186"/>
      <c r="K191" s="186"/>
      <c r="L191" s="186"/>
      <c r="M191" s="186"/>
      <c r="N191" s="186"/>
      <c r="O191" s="186"/>
      <c r="P191" s="186"/>
      <c r="Q191" s="186"/>
      <c r="R191" s="186"/>
      <c r="S191" s="186"/>
      <c r="T191" s="186"/>
      <c r="U191" s="186"/>
      <c r="V191" s="186"/>
      <c r="W191" s="186"/>
      <c r="X191" s="186"/>
    </row>
    <row r="192" hidden="1" outlineLevel="1">
      <c r="A192" s="187" t="s">
        <v>36</v>
      </c>
      <c r="B192" s="172" t="s">
        <v>823</v>
      </c>
      <c r="C192" s="19" t="s">
        <v>784</v>
      </c>
      <c r="D192" s="19" t="s">
        <v>824</v>
      </c>
      <c r="E192" s="173" t="s">
        <v>287</v>
      </c>
      <c r="F192" s="173" t="s">
        <v>288</v>
      </c>
      <c r="G192" s="174" t="s">
        <v>812</v>
      </c>
      <c r="H192" s="176"/>
      <c r="I192" s="64"/>
      <c r="J192" s="64"/>
      <c r="K192" s="64"/>
      <c r="L192" s="64"/>
      <c r="M192" s="64"/>
      <c r="N192" s="64"/>
      <c r="O192" s="64"/>
      <c r="P192" s="64"/>
      <c r="Q192" s="64"/>
      <c r="R192" s="64"/>
      <c r="S192" s="64"/>
      <c r="T192" s="64"/>
      <c r="U192" s="64"/>
      <c r="V192" s="64"/>
      <c r="W192" s="64"/>
      <c r="X192" s="64"/>
    </row>
    <row r="193" hidden="1" outlineLevel="1">
      <c r="A193" s="187" t="s">
        <v>36</v>
      </c>
      <c r="B193" s="172" t="s">
        <v>825</v>
      </c>
      <c r="C193" s="19" t="s">
        <v>788</v>
      </c>
      <c r="D193" s="19" t="s">
        <v>789</v>
      </c>
      <c r="E193" s="173" t="s">
        <v>287</v>
      </c>
      <c r="F193" s="173" t="s">
        <v>288</v>
      </c>
      <c r="G193" s="174" t="s">
        <v>812</v>
      </c>
      <c r="H193" s="176"/>
      <c r="I193" s="64"/>
      <c r="J193" s="64"/>
      <c r="K193" s="64"/>
      <c r="L193" s="64"/>
      <c r="M193" s="64"/>
      <c r="N193" s="64"/>
      <c r="O193" s="64"/>
      <c r="P193" s="64"/>
      <c r="Q193" s="64"/>
      <c r="R193" s="64"/>
      <c r="S193" s="64"/>
      <c r="T193" s="64"/>
      <c r="U193" s="64"/>
      <c r="V193" s="64"/>
      <c r="W193" s="64"/>
      <c r="X193" s="64"/>
    </row>
    <row r="194" hidden="1" outlineLevel="1">
      <c r="A194" s="187" t="s">
        <v>36</v>
      </c>
      <c r="B194" s="172" t="s">
        <v>826</v>
      </c>
      <c r="C194" s="19" t="s">
        <v>792</v>
      </c>
      <c r="D194" s="19" t="s">
        <v>827</v>
      </c>
      <c r="E194" s="173" t="s">
        <v>287</v>
      </c>
      <c r="F194" s="173" t="s">
        <v>288</v>
      </c>
      <c r="G194" s="174" t="s">
        <v>812</v>
      </c>
      <c r="H194" s="176"/>
      <c r="I194" s="64"/>
      <c r="J194" s="64"/>
      <c r="K194" s="64"/>
      <c r="L194" s="64"/>
      <c r="M194" s="64"/>
      <c r="N194" s="64"/>
      <c r="O194" s="64"/>
      <c r="P194" s="64"/>
      <c r="Q194" s="64"/>
      <c r="R194" s="64"/>
      <c r="S194" s="64"/>
      <c r="T194" s="64"/>
      <c r="U194" s="64"/>
      <c r="V194" s="64"/>
      <c r="W194" s="64"/>
      <c r="X194" s="64"/>
    </row>
    <row r="195" hidden="1" outlineLevel="1">
      <c r="A195" s="187" t="s">
        <v>36</v>
      </c>
      <c r="B195" s="172" t="s">
        <v>828</v>
      </c>
      <c r="C195" s="19" t="s">
        <v>795</v>
      </c>
      <c r="D195" s="19" t="s">
        <v>796</v>
      </c>
      <c r="E195" s="173" t="s">
        <v>287</v>
      </c>
      <c r="F195" s="173" t="s">
        <v>288</v>
      </c>
      <c r="G195" s="174" t="s">
        <v>812</v>
      </c>
      <c r="H195" s="176"/>
      <c r="I195" s="64"/>
      <c r="J195" s="64"/>
      <c r="K195" s="64"/>
      <c r="L195" s="64"/>
      <c r="M195" s="64"/>
      <c r="N195" s="64"/>
      <c r="O195" s="64"/>
      <c r="P195" s="64"/>
      <c r="Q195" s="64"/>
      <c r="R195" s="64"/>
      <c r="S195" s="64"/>
      <c r="T195" s="64"/>
      <c r="U195" s="64"/>
      <c r="V195" s="64"/>
      <c r="W195" s="64"/>
      <c r="X195" s="64"/>
    </row>
    <row r="196" hidden="1" outlineLevel="1">
      <c r="A196" s="187" t="s">
        <v>36</v>
      </c>
      <c r="B196" s="172" t="s">
        <v>829</v>
      </c>
      <c r="C196" s="19" t="s">
        <v>830</v>
      </c>
      <c r="D196" s="19" t="s">
        <v>831</v>
      </c>
      <c r="E196" s="173" t="s">
        <v>287</v>
      </c>
      <c r="F196" s="173" t="s">
        <v>288</v>
      </c>
      <c r="G196" s="174" t="s">
        <v>812</v>
      </c>
      <c r="H196" s="176"/>
      <c r="I196" s="64"/>
      <c r="J196" s="64"/>
      <c r="K196" s="64"/>
      <c r="L196" s="64"/>
      <c r="M196" s="64"/>
      <c r="N196" s="64"/>
      <c r="O196" s="64"/>
      <c r="P196" s="64"/>
      <c r="Q196" s="64"/>
      <c r="R196" s="64"/>
      <c r="S196" s="64"/>
      <c r="T196" s="64"/>
      <c r="U196" s="64"/>
      <c r="V196" s="64"/>
      <c r="W196" s="64"/>
      <c r="X196" s="64"/>
    </row>
    <row r="197" hidden="1" outlineLevel="1">
      <c r="A197" s="187" t="s">
        <v>36</v>
      </c>
      <c r="B197" s="172" t="s">
        <v>832</v>
      </c>
      <c r="C197" s="19" t="s">
        <v>833</v>
      </c>
      <c r="D197" s="19" t="s">
        <v>834</v>
      </c>
      <c r="E197" s="173" t="s">
        <v>287</v>
      </c>
      <c r="F197" s="173" t="s">
        <v>288</v>
      </c>
      <c r="G197" s="174" t="s">
        <v>812</v>
      </c>
      <c r="H197" s="176"/>
      <c r="I197" s="64"/>
      <c r="J197" s="64"/>
      <c r="K197" s="64"/>
      <c r="L197" s="64"/>
      <c r="M197" s="64"/>
      <c r="N197" s="64"/>
      <c r="O197" s="64"/>
      <c r="P197" s="64"/>
      <c r="Q197" s="64"/>
      <c r="R197" s="64"/>
      <c r="S197" s="64"/>
      <c r="T197" s="64"/>
      <c r="U197" s="64"/>
      <c r="V197" s="64"/>
      <c r="W197" s="64"/>
      <c r="X197" s="64"/>
    </row>
    <row r="198" hidden="1" outlineLevel="1">
      <c r="A198" s="187" t="s">
        <v>36</v>
      </c>
      <c r="B198" s="172" t="s">
        <v>835</v>
      </c>
      <c r="C198" s="19" t="s">
        <v>802</v>
      </c>
      <c r="D198" s="19" t="s">
        <v>836</v>
      </c>
      <c r="E198" s="173" t="s">
        <v>287</v>
      </c>
      <c r="F198" s="173" t="s">
        <v>288</v>
      </c>
      <c r="G198" s="174" t="s">
        <v>812</v>
      </c>
      <c r="H198" s="176"/>
      <c r="I198" s="64"/>
      <c r="J198" s="64"/>
      <c r="K198" s="64"/>
      <c r="L198" s="64"/>
      <c r="M198" s="64"/>
      <c r="N198" s="64"/>
      <c r="O198" s="64"/>
      <c r="P198" s="64"/>
      <c r="Q198" s="64"/>
      <c r="R198" s="64"/>
      <c r="S198" s="64"/>
      <c r="T198" s="64"/>
      <c r="U198" s="64"/>
      <c r="V198" s="64"/>
      <c r="W198" s="64"/>
      <c r="X198" s="64"/>
    </row>
    <row r="199" hidden="1" outlineLevel="1">
      <c r="A199" s="187" t="s">
        <v>36</v>
      </c>
      <c r="B199" s="172" t="s">
        <v>837</v>
      </c>
      <c r="C199" s="19" t="s">
        <v>838</v>
      </c>
      <c r="D199" s="19" t="s">
        <v>839</v>
      </c>
      <c r="E199" s="173" t="s">
        <v>287</v>
      </c>
      <c r="F199" s="173" t="s">
        <v>288</v>
      </c>
      <c r="G199" s="205" t="s">
        <v>812</v>
      </c>
      <c r="H199" s="176"/>
      <c r="I199" s="64"/>
      <c r="J199" s="64"/>
      <c r="K199" s="64"/>
      <c r="L199" s="64"/>
      <c r="M199" s="64"/>
      <c r="N199" s="64"/>
      <c r="O199" s="64"/>
      <c r="P199" s="64"/>
      <c r="Q199" s="64"/>
      <c r="R199" s="64"/>
      <c r="S199" s="64"/>
      <c r="T199" s="64"/>
      <c r="U199" s="64"/>
      <c r="V199" s="64"/>
      <c r="W199" s="64"/>
      <c r="X199" s="64"/>
    </row>
    <row r="200" hidden="1" outlineLevel="1">
      <c r="A200" s="187" t="s">
        <v>36</v>
      </c>
      <c r="B200" s="172" t="s">
        <v>840</v>
      </c>
      <c r="C200" s="19" t="s">
        <v>841</v>
      </c>
      <c r="D200" s="19" t="s">
        <v>842</v>
      </c>
      <c r="E200" s="173" t="s">
        <v>287</v>
      </c>
      <c r="F200" s="173" t="s">
        <v>288</v>
      </c>
      <c r="G200" s="205" t="s">
        <v>812</v>
      </c>
      <c r="H200" s="176"/>
      <c r="I200" s="64"/>
      <c r="J200" s="64"/>
      <c r="K200" s="64"/>
      <c r="L200" s="64"/>
      <c r="M200" s="64"/>
      <c r="N200" s="64"/>
      <c r="O200" s="64"/>
      <c r="P200" s="64"/>
      <c r="Q200" s="64"/>
      <c r="R200" s="64"/>
      <c r="S200" s="64"/>
      <c r="T200" s="64"/>
      <c r="U200" s="64"/>
      <c r="V200" s="64"/>
      <c r="W200" s="64"/>
      <c r="X200" s="64"/>
    </row>
    <row r="201" hidden="1" outlineLevel="1">
      <c r="A201" s="187" t="s">
        <v>36</v>
      </c>
      <c r="B201" s="172" t="s">
        <v>843</v>
      </c>
      <c r="C201" s="19" t="s">
        <v>844</v>
      </c>
      <c r="D201" s="19" t="s">
        <v>845</v>
      </c>
      <c r="E201" s="173" t="s">
        <v>287</v>
      </c>
      <c r="F201" s="173" t="s">
        <v>288</v>
      </c>
      <c r="G201" s="205" t="s">
        <v>812</v>
      </c>
      <c r="H201" s="176"/>
      <c r="I201" s="64"/>
      <c r="J201" s="64"/>
      <c r="K201" s="64"/>
      <c r="L201" s="64"/>
      <c r="M201" s="64"/>
      <c r="N201" s="64"/>
      <c r="O201" s="64"/>
      <c r="P201" s="64"/>
      <c r="Q201" s="64"/>
      <c r="R201" s="64"/>
      <c r="S201" s="64"/>
      <c r="T201" s="64"/>
      <c r="U201" s="64"/>
      <c r="V201" s="64"/>
      <c r="W201" s="64"/>
      <c r="X201" s="64"/>
    </row>
    <row r="202" hidden="1" outlineLevel="1">
      <c r="A202" s="187" t="s">
        <v>36</v>
      </c>
      <c r="B202" s="172" t="s">
        <v>846</v>
      </c>
      <c r="C202" s="19" t="s">
        <v>847</v>
      </c>
      <c r="D202" s="19" t="s">
        <v>848</v>
      </c>
      <c r="E202" s="173" t="s">
        <v>287</v>
      </c>
      <c r="F202" s="173" t="s">
        <v>288</v>
      </c>
      <c r="G202" s="205" t="s">
        <v>812</v>
      </c>
      <c r="H202" s="176"/>
      <c r="I202" s="64"/>
      <c r="J202" s="64"/>
      <c r="K202" s="64"/>
      <c r="L202" s="64"/>
      <c r="M202" s="64"/>
      <c r="N202" s="64"/>
      <c r="O202" s="64"/>
      <c r="P202" s="64"/>
      <c r="Q202" s="64"/>
      <c r="R202" s="64"/>
      <c r="S202" s="64"/>
      <c r="T202" s="64"/>
      <c r="U202" s="64"/>
      <c r="V202" s="64"/>
      <c r="W202" s="64"/>
      <c r="X202" s="64"/>
    </row>
    <row r="203" hidden="1" outlineLevel="1">
      <c r="A203" s="187" t="s">
        <v>36</v>
      </c>
      <c r="B203" s="172" t="s">
        <v>849</v>
      </c>
      <c r="C203" s="19" t="s">
        <v>850</v>
      </c>
      <c r="D203" s="19" t="s">
        <v>851</v>
      </c>
      <c r="E203" s="173" t="s">
        <v>287</v>
      </c>
      <c r="F203" s="173" t="s">
        <v>288</v>
      </c>
      <c r="G203" s="205" t="s">
        <v>812</v>
      </c>
      <c r="H203" s="176"/>
      <c r="I203" s="64"/>
      <c r="J203" s="64"/>
      <c r="K203" s="64"/>
      <c r="L203" s="64"/>
      <c r="M203" s="64"/>
      <c r="N203" s="64"/>
      <c r="O203" s="64"/>
      <c r="P203" s="64"/>
      <c r="Q203" s="64"/>
      <c r="R203" s="64"/>
      <c r="S203" s="64"/>
      <c r="T203" s="64"/>
      <c r="U203" s="64"/>
      <c r="V203" s="64"/>
      <c r="W203" s="64"/>
      <c r="X203" s="64"/>
    </row>
    <row r="204" hidden="1" outlineLevel="1">
      <c r="A204" s="187" t="s">
        <v>36</v>
      </c>
      <c r="B204" s="172" t="s">
        <v>852</v>
      </c>
      <c r="C204" s="19" t="s">
        <v>814</v>
      </c>
      <c r="D204" s="19" t="s">
        <v>815</v>
      </c>
      <c r="E204" s="173" t="s">
        <v>287</v>
      </c>
      <c r="F204" s="173" t="s">
        <v>288</v>
      </c>
      <c r="G204" s="205" t="s">
        <v>812</v>
      </c>
      <c r="H204" s="176"/>
      <c r="I204" s="64"/>
      <c r="J204" s="64"/>
      <c r="K204" s="64"/>
      <c r="L204" s="64"/>
      <c r="M204" s="64"/>
      <c r="N204" s="64"/>
      <c r="O204" s="64"/>
      <c r="P204" s="64"/>
      <c r="Q204" s="64"/>
      <c r="R204" s="64"/>
      <c r="S204" s="64"/>
      <c r="T204" s="64"/>
      <c r="U204" s="64"/>
      <c r="V204" s="64"/>
      <c r="W204" s="64"/>
      <c r="X204" s="64"/>
    </row>
    <row r="205" hidden="1" outlineLevel="1">
      <c r="A205" s="187" t="s">
        <v>36</v>
      </c>
      <c r="B205" s="172" t="s">
        <v>853</v>
      </c>
      <c r="C205" s="19" t="s">
        <v>817</v>
      </c>
      <c r="D205" s="19" t="s">
        <v>818</v>
      </c>
      <c r="E205" s="173" t="s">
        <v>287</v>
      </c>
      <c r="F205" s="173" t="s">
        <v>288</v>
      </c>
      <c r="G205" s="205" t="s">
        <v>812</v>
      </c>
      <c r="H205" s="176"/>
      <c r="I205" s="64"/>
      <c r="J205" s="64"/>
      <c r="K205" s="64"/>
      <c r="L205" s="64"/>
      <c r="M205" s="64"/>
      <c r="N205" s="64"/>
      <c r="O205" s="64"/>
      <c r="P205" s="64"/>
      <c r="Q205" s="64"/>
      <c r="R205" s="64"/>
      <c r="S205" s="64"/>
      <c r="T205" s="64"/>
      <c r="U205" s="64"/>
      <c r="V205" s="64"/>
      <c r="W205" s="64"/>
      <c r="X205" s="64"/>
    </row>
    <row r="206" hidden="1" outlineLevel="1">
      <c r="A206" s="187" t="s">
        <v>36</v>
      </c>
      <c r="B206" s="172" t="s">
        <v>854</v>
      </c>
      <c r="C206" s="19" t="s">
        <v>820</v>
      </c>
      <c r="D206" s="19" t="s">
        <v>821</v>
      </c>
      <c r="E206" s="173" t="s">
        <v>287</v>
      </c>
      <c r="F206" s="173" t="s">
        <v>288</v>
      </c>
      <c r="G206" s="205" t="s">
        <v>812</v>
      </c>
      <c r="H206" s="176"/>
      <c r="I206" s="64"/>
      <c r="J206" s="64"/>
      <c r="K206" s="64"/>
      <c r="L206" s="64"/>
      <c r="M206" s="64"/>
      <c r="N206" s="64"/>
      <c r="O206" s="64"/>
      <c r="P206" s="64"/>
      <c r="Q206" s="64"/>
      <c r="R206" s="64"/>
      <c r="S206" s="64"/>
      <c r="T206" s="64"/>
      <c r="U206" s="64"/>
      <c r="V206" s="64"/>
      <c r="W206" s="64"/>
      <c r="X206" s="64"/>
    </row>
    <row r="207" collapsed="1">
      <c r="A207" s="206" t="s">
        <v>36</v>
      </c>
      <c r="B207" s="207">
        <v>4.01</v>
      </c>
      <c r="C207" s="167" t="s">
        <v>855</v>
      </c>
      <c r="D207" s="208"/>
      <c r="E207" s="209"/>
      <c r="F207" s="183">
        <f>countif(F208:F215,"Pass")/8</f>
        <v>1</v>
      </c>
      <c r="G207" s="210"/>
      <c r="H207" s="211"/>
      <c r="I207" s="212"/>
      <c r="J207" s="212"/>
      <c r="K207" s="212"/>
      <c r="L207" s="212"/>
      <c r="M207" s="212"/>
      <c r="N207" s="212"/>
      <c r="O207" s="212"/>
      <c r="P207" s="212"/>
      <c r="Q207" s="212"/>
      <c r="R207" s="212"/>
      <c r="S207" s="212"/>
      <c r="T207" s="212"/>
      <c r="U207" s="212"/>
      <c r="V207" s="212"/>
      <c r="W207" s="212"/>
      <c r="X207" s="212"/>
    </row>
    <row r="208" hidden="1" outlineLevel="1">
      <c r="A208" s="187" t="s">
        <v>36</v>
      </c>
      <c r="B208" s="172" t="s">
        <v>856</v>
      </c>
      <c r="C208" s="19" t="s">
        <v>857</v>
      </c>
      <c r="D208" s="19" t="s">
        <v>858</v>
      </c>
      <c r="E208" s="173" t="s">
        <v>287</v>
      </c>
      <c r="F208" s="173" t="s">
        <v>288</v>
      </c>
      <c r="G208" s="205" t="s">
        <v>812</v>
      </c>
      <c r="H208" s="176"/>
      <c r="I208" s="64"/>
      <c r="J208" s="64"/>
      <c r="K208" s="64"/>
      <c r="L208" s="64"/>
      <c r="M208" s="64"/>
      <c r="N208" s="64"/>
      <c r="O208" s="64"/>
      <c r="P208" s="64"/>
      <c r="Q208" s="64"/>
      <c r="R208" s="64"/>
      <c r="S208" s="64"/>
      <c r="T208" s="64"/>
      <c r="U208" s="64"/>
      <c r="V208" s="64"/>
      <c r="W208" s="64"/>
      <c r="X208" s="64"/>
    </row>
    <row r="209" hidden="1" outlineLevel="1">
      <c r="A209" s="187" t="s">
        <v>36</v>
      </c>
      <c r="B209" s="172" t="s">
        <v>859</v>
      </c>
      <c r="C209" s="19" t="s">
        <v>860</v>
      </c>
      <c r="D209" s="19" t="s">
        <v>861</v>
      </c>
      <c r="E209" s="173" t="s">
        <v>287</v>
      </c>
      <c r="F209" s="173" t="s">
        <v>288</v>
      </c>
      <c r="G209" s="205" t="s">
        <v>812</v>
      </c>
      <c r="H209" s="176"/>
      <c r="I209" s="64"/>
      <c r="J209" s="64"/>
      <c r="K209" s="64"/>
      <c r="L209" s="64"/>
      <c r="M209" s="64"/>
      <c r="N209" s="64"/>
      <c r="O209" s="64"/>
      <c r="P209" s="64"/>
      <c r="Q209" s="64"/>
      <c r="R209" s="64"/>
      <c r="S209" s="64"/>
      <c r="T209" s="64"/>
      <c r="U209" s="64"/>
      <c r="V209" s="64"/>
      <c r="W209" s="64"/>
      <c r="X209" s="64"/>
    </row>
    <row r="210" hidden="1" outlineLevel="1">
      <c r="A210" s="187" t="s">
        <v>36</v>
      </c>
      <c r="B210" s="172" t="s">
        <v>862</v>
      </c>
      <c r="C210" s="19" t="s">
        <v>863</v>
      </c>
      <c r="D210" s="19" t="s">
        <v>864</v>
      </c>
      <c r="E210" s="173" t="s">
        <v>287</v>
      </c>
      <c r="F210" s="173" t="s">
        <v>288</v>
      </c>
      <c r="G210" s="205" t="s">
        <v>812</v>
      </c>
      <c r="H210" s="176"/>
      <c r="I210" s="64"/>
      <c r="J210" s="64"/>
      <c r="K210" s="64"/>
      <c r="L210" s="64"/>
      <c r="M210" s="64"/>
      <c r="N210" s="64"/>
      <c r="O210" s="64"/>
      <c r="P210" s="64"/>
      <c r="Q210" s="64"/>
      <c r="R210" s="64"/>
      <c r="S210" s="64"/>
      <c r="T210" s="64"/>
      <c r="U210" s="64"/>
      <c r="V210" s="64"/>
      <c r="W210" s="64"/>
      <c r="X210" s="64"/>
    </row>
    <row r="211" hidden="1" outlineLevel="1">
      <c r="A211" s="187" t="s">
        <v>36</v>
      </c>
      <c r="B211" s="172" t="s">
        <v>865</v>
      </c>
      <c r="C211" s="19" t="s">
        <v>866</v>
      </c>
      <c r="D211" s="19" t="s">
        <v>867</v>
      </c>
      <c r="E211" s="173" t="s">
        <v>287</v>
      </c>
      <c r="F211" s="173" t="s">
        <v>288</v>
      </c>
      <c r="G211" s="205" t="s">
        <v>812</v>
      </c>
      <c r="H211" s="176"/>
      <c r="I211" s="64"/>
      <c r="J211" s="64"/>
      <c r="K211" s="64"/>
      <c r="L211" s="64"/>
      <c r="M211" s="64"/>
      <c r="N211" s="64"/>
      <c r="O211" s="64"/>
      <c r="P211" s="64"/>
      <c r="Q211" s="64"/>
      <c r="R211" s="64"/>
      <c r="S211" s="64"/>
      <c r="T211" s="64"/>
      <c r="U211" s="64"/>
      <c r="V211" s="64"/>
      <c r="W211" s="64"/>
      <c r="X211" s="64"/>
    </row>
    <row r="212" hidden="1" outlineLevel="1">
      <c r="A212" s="187" t="s">
        <v>36</v>
      </c>
      <c r="B212" s="172" t="s">
        <v>868</v>
      </c>
      <c r="C212" s="213" t="s">
        <v>869</v>
      </c>
      <c r="D212" s="19" t="s">
        <v>870</v>
      </c>
      <c r="E212" s="173" t="s">
        <v>287</v>
      </c>
      <c r="F212" s="173" t="s">
        <v>288</v>
      </c>
      <c r="G212" s="205" t="s">
        <v>812</v>
      </c>
      <c r="H212" s="176"/>
      <c r="I212" s="64"/>
      <c r="J212" s="64"/>
      <c r="K212" s="64"/>
      <c r="L212" s="64"/>
      <c r="M212" s="64"/>
      <c r="N212" s="64"/>
      <c r="O212" s="64"/>
      <c r="P212" s="64"/>
      <c r="Q212" s="64"/>
      <c r="R212" s="64"/>
      <c r="S212" s="64"/>
      <c r="T212" s="64"/>
      <c r="U212" s="64"/>
      <c r="V212" s="64"/>
      <c r="W212" s="64"/>
      <c r="X212" s="64"/>
    </row>
    <row r="213" hidden="1" outlineLevel="1">
      <c r="A213" s="187" t="s">
        <v>36</v>
      </c>
      <c r="B213" s="172" t="s">
        <v>871</v>
      </c>
      <c r="C213" s="19" t="s">
        <v>872</v>
      </c>
      <c r="D213" s="19" t="s">
        <v>873</v>
      </c>
      <c r="E213" s="173" t="s">
        <v>287</v>
      </c>
      <c r="F213" s="173" t="s">
        <v>288</v>
      </c>
      <c r="G213" s="205" t="s">
        <v>812</v>
      </c>
      <c r="H213" s="176"/>
      <c r="I213" s="64"/>
      <c r="J213" s="64"/>
      <c r="K213" s="64"/>
      <c r="L213" s="64"/>
      <c r="M213" s="64"/>
      <c r="N213" s="64"/>
      <c r="O213" s="64"/>
      <c r="P213" s="64"/>
      <c r="Q213" s="64"/>
      <c r="R213" s="64"/>
      <c r="S213" s="64"/>
      <c r="T213" s="64"/>
      <c r="U213" s="64"/>
      <c r="V213" s="64"/>
      <c r="W213" s="64"/>
      <c r="X213" s="64"/>
    </row>
    <row r="214" hidden="1" outlineLevel="1">
      <c r="A214" s="187" t="s">
        <v>36</v>
      </c>
      <c r="B214" s="172" t="s">
        <v>874</v>
      </c>
      <c r="C214" s="19" t="s">
        <v>875</v>
      </c>
      <c r="D214" s="19" t="s">
        <v>876</v>
      </c>
      <c r="E214" s="173" t="s">
        <v>287</v>
      </c>
      <c r="F214" s="173" t="s">
        <v>288</v>
      </c>
      <c r="G214" s="205" t="s">
        <v>812</v>
      </c>
      <c r="H214" s="176"/>
      <c r="I214" s="64"/>
      <c r="J214" s="64"/>
      <c r="K214" s="64"/>
      <c r="L214" s="64"/>
      <c r="M214" s="64"/>
      <c r="N214" s="64"/>
      <c r="O214" s="64"/>
      <c r="P214" s="64"/>
      <c r="Q214" s="64"/>
      <c r="R214" s="64"/>
      <c r="S214" s="64"/>
      <c r="T214" s="64"/>
      <c r="U214" s="64"/>
      <c r="V214" s="64"/>
      <c r="W214" s="64"/>
      <c r="X214" s="64"/>
    </row>
    <row r="215" hidden="1" outlineLevel="1">
      <c r="A215" s="187" t="s">
        <v>36</v>
      </c>
      <c r="B215" s="172" t="s">
        <v>877</v>
      </c>
      <c r="C215" s="19" t="s">
        <v>878</v>
      </c>
      <c r="D215" s="19" t="s">
        <v>879</v>
      </c>
      <c r="E215" s="173" t="s">
        <v>287</v>
      </c>
      <c r="F215" s="173" t="s">
        <v>288</v>
      </c>
      <c r="G215" s="205" t="s">
        <v>812</v>
      </c>
      <c r="H215" s="176"/>
      <c r="I215" s="64"/>
      <c r="J215" s="64"/>
      <c r="K215" s="64"/>
      <c r="L215" s="64"/>
      <c r="M215" s="64"/>
      <c r="N215" s="64"/>
      <c r="O215" s="64"/>
      <c r="P215" s="64"/>
      <c r="Q215" s="64"/>
      <c r="R215" s="64"/>
      <c r="S215" s="64"/>
      <c r="T215" s="64"/>
      <c r="U215" s="64"/>
      <c r="V215" s="64"/>
      <c r="W215" s="64"/>
      <c r="X215" s="64"/>
    </row>
    <row r="216" collapsed="1">
      <c r="A216" s="206" t="s">
        <v>36</v>
      </c>
      <c r="B216" s="207">
        <v>4.02</v>
      </c>
      <c r="C216" s="167" t="s">
        <v>880</v>
      </c>
      <c r="D216" s="208"/>
      <c r="E216" s="209"/>
      <c r="F216" s="183">
        <f>countif(F217:F226,"Pass")/10</f>
        <v>1</v>
      </c>
      <c r="G216" s="210"/>
      <c r="H216" s="211"/>
      <c r="I216" s="212"/>
      <c r="J216" s="212"/>
      <c r="K216" s="212"/>
      <c r="L216" s="212"/>
      <c r="M216" s="212"/>
      <c r="N216" s="212"/>
      <c r="O216" s="212"/>
      <c r="P216" s="212"/>
      <c r="Q216" s="212"/>
      <c r="R216" s="212"/>
      <c r="S216" s="212"/>
      <c r="T216" s="212"/>
      <c r="U216" s="212"/>
      <c r="V216" s="212"/>
      <c r="W216" s="212"/>
      <c r="X216" s="212"/>
    </row>
    <row r="217" hidden="1" outlineLevel="1">
      <c r="A217" s="187" t="s">
        <v>36</v>
      </c>
      <c r="B217" s="172" t="s">
        <v>881</v>
      </c>
      <c r="C217" s="19" t="s">
        <v>857</v>
      </c>
      <c r="D217" s="19" t="s">
        <v>882</v>
      </c>
      <c r="E217" s="173" t="s">
        <v>287</v>
      </c>
      <c r="F217" s="173" t="s">
        <v>288</v>
      </c>
      <c r="G217" s="205" t="s">
        <v>812</v>
      </c>
      <c r="H217" s="176"/>
      <c r="I217" s="64"/>
      <c r="J217" s="64"/>
      <c r="K217" s="64"/>
      <c r="L217" s="64"/>
      <c r="M217" s="64"/>
      <c r="N217" s="64"/>
      <c r="O217" s="64"/>
      <c r="P217" s="64"/>
      <c r="Q217" s="64"/>
      <c r="R217" s="64"/>
      <c r="S217" s="64"/>
      <c r="T217" s="64"/>
      <c r="U217" s="64"/>
      <c r="V217" s="64"/>
      <c r="W217" s="64"/>
      <c r="X217" s="64"/>
    </row>
    <row r="218" hidden="1" outlineLevel="1">
      <c r="A218" s="187" t="s">
        <v>36</v>
      </c>
      <c r="B218" s="172" t="s">
        <v>883</v>
      </c>
      <c r="C218" s="19" t="s">
        <v>884</v>
      </c>
      <c r="D218" s="19" t="s">
        <v>885</v>
      </c>
      <c r="E218" s="173" t="s">
        <v>287</v>
      </c>
      <c r="F218" s="173" t="s">
        <v>288</v>
      </c>
      <c r="G218" s="205" t="s">
        <v>812</v>
      </c>
      <c r="H218" s="176"/>
      <c r="I218" s="64"/>
      <c r="J218" s="64"/>
      <c r="K218" s="64"/>
      <c r="L218" s="64"/>
      <c r="M218" s="64"/>
      <c r="N218" s="64"/>
      <c r="O218" s="64"/>
      <c r="P218" s="64"/>
      <c r="Q218" s="64"/>
      <c r="R218" s="64"/>
      <c r="S218" s="64"/>
      <c r="T218" s="64"/>
      <c r="U218" s="64"/>
      <c r="V218" s="64"/>
      <c r="W218" s="64"/>
      <c r="X218" s="64"/>
    </row>
    <row r="219" hidden="1" outlineLevel="1">
      <c r="A219" s="187" t="s">
        <v>36</v>
      </c>
      <c r="B219" s="172" t="s">
        <v>886</v>
      </c>
      <c r="C219" s="19" t="s">
        <v>887</v>
      </c>
      <c r="D219" s="19" t="s">
        <v>888</v>
      </c>
      <c r="E219" s="173" t="s">
        <v>287</v>
      </c>
      <c r="F219" s="173" t="s">
        <v>288</v>
      </c>
      <c r="G219" s="205" t="s">
        <v>812</v>
      </c>
      <c r="H219" s="176"/>
      <c r="I219" s="64"/>
      <c r="J219" s="64"/>
      <c r="K219" s="64"/>
      <c r="L219" s="64"/>
      <c r="M219" s="64"/>
      <c r="N219" s="64"/>
      <c r="O219" s="64"/>
      <c r="P219" s="64"/>
      <c r="Q219" s="64"/>
      <c r="R219" s="64"/>
      <c r="S219" s="64"/>
      <c r="T219" s="64"/>
      <c r="U219" s="64"/>
      <c r="V219" s="64"/>
      <c r="W219" s="64"/>
      <c r="X219" s="64"/>
    </row>
    <row r="220" hidden="1" outlineLevel="1">
      <c r="A220" s="187" t="s">
        <v>36</v>
      </c>
      <c r="B220" s="172" t="s">
        <v>889</v>
      </c>
      <c r="C220" s="19" t="s">
        <v>866</v>
      </c>
      <c r="D220" s="19" t="s">
        <v>890</v>
      </c>
      <c r="E220" s="173" t="s">
        <v>287</v>
      </c>
      <c r="F220" s="173" t="s">
        <v>288</v>
      </c>
      <c r="G220" s="205" t="s">
        <v>812</v>
      </c>
      <c r="H220" s="176"/>
      <c r="I220" s="64"/>
      <c r="J220" s="64"/>
      <c r="K220" s="64"/>
      <c r="L220" s="64"/>
      <c r="M220" s="64"/>
      <c r="N220" s="64"/>
      <c r="O220" s="64"/>
      <c r="P220" s="64"/>
      <c r="Q220" s="64"/>
      <c r="R220" s="64"/>
      <c r="S220" s="64"/>
      <c r="T220" s="64"/>
      <c r="U220" s="64"/>
      <c r="V220" s="64"/>
      <c r="W220" s="64"/>
      <c r="X220" s="64"/>
    </row>
    <row r="221" hidden="1" outlineLevel="1">
      <c r="A221" s="187" t="s">
        <v>36</v>
      </c>
      <c r="B221" s="172" t="s">
        <v>891</v>
      </c>
      <c r="C221" s="213" t="s">
        <v>869</v>
      </c>
      <c r="D221" s="19" t="s">
        <v>892</v>
      </c>
      <c r="E221" s="173" t="s">
        <v>287</v>
      </c>
      <c r="F221" s="173" t="s">
        <v>288</v>
      </c>
      <c r="G221" s="205" t="s">
        <v>812</v>
      </c>
      <c r="H221" s="176"/>
      <c r="I221" s="64"/>
      <c r="J221" s="64"/>
      <c r="K221" s="64"/>
      <c r="L221" s="64"/>
      <c r="M221" s="64"/>
      <c r="N221" s="64"/>
      <c r="O221" s="64"/>
      <c r="P221" s="64"/>
      <c r="Q221" s="64"/>
      <c r="R221" s="64"/>
      <c r="S221" s="64"/>
      <c r="T221" s="64"/>
      <c r="U221" s="64"/>
      <c r="V221" s="64"/>
      <c r="W221" s="64"/>
      <c r="X221" s="64"/>
    </row>
    <row r="222" hidden="1" outlineLevel="1">
      <c r="A222" s="187" t="s">
        <v>36</v>
      </c>
      <c r="B222" s="172" t="s">
        <v>893</v>
      </c>
      <c r="C222" s="19" t="s">
        <v>894</v>
      </c>
      <c r="D222" s="19" t="s">
        <v>895</v>
      </c>
      <c r="E222" s="173" t="s">
        <v>287</v>
      </c>
      <c r="F222" s="173" t="s">
        <v>288</v>
      </c>
      <c r="G222" s="205" t="s">
        <v>812</v>
      </c>
      <c r="H222" s="176"/>
      <c r="I222" s="64"/>
      <c r="J222" s="64"/>
      <c r="K222" s="64"/>
      <c r="L222" s="64"/>
      <c r="M222" s="64"/>
      <c r="N222" s="64"/>
      <c r="O222" s="64"/>
      <c r="P222" s="64"/>
      <c r="Q222" s="64"/>
      <c r="R222" s="64"/>
      <c r="S222" s="64"/>
      <c r="T222" s="64"/>
      <c r="U222" s="64"/>
      <c r="V222" s="64"/>
      <c r="W222" s="64"/>
      <c r="X222" s="64"/>
    </row>
    <row r="223" hidden="1" outlineLevel="1">
      <c r="A223" s="187" t="s">
        <v>36</v>
      </c>
      <c r="B223" s="172" t="s">
        <v>896</v>
      </c>
      <c r="C223" s="19" t="s">
        <v>897</v>
      </c>
      <c r="D223" s="19" t="s">
        <v>898</v>
      </c>
      <c r="E223" s="173" t="s">
        <v>287</v>
      </c>
      <c r="F223" s="173" t="s">
        <v>288</v>
      </c>
      <c r="G223" s="205" t="s">
        <v>812</v>
      </c>
      <c r="H223" s="176"/>
      <c r="I223" s="64"/>
      <c r="J223" s="64"/>
      <c r="K223" s="64"/>
      <c r="L223" s="64"/>
      <c r="M223" s="64"/>
      <c r="N223" s="64"/>
      <c r="O223" s="64"/>
      <c r="P223" s="64"/>
      <c r="Q223" s="64"/>
      <c r="R223" s="64"/>
      <c r="S223" s="64"/>
      <c r="T223" s="64"/>
      <c r="U223" s="64"/>
      <c r="V223" s="64"/>
      <c r="W223" s="64"/>
      <c r="X223" s="64"/>
    </row>
    <row r="224" hidden="1" outlineLevel="1">
      <c r="A224" s="187" t="s">
        <v>36</v>
      </c>
      <c r="B224" s="172" t="s">
        <v>899</v>
      </c>
      <c r="C224" s="19" t="s">
        <v>900</v>
      </c>
      <c r="D224" s="19" t="s">
        <v>901</v>
      </c>
      <c r="E224" s="173" t="s">
        <v>287</v>
      </c>
      <c r="F224" s="173" t="s">
        <v>288</v>
      </c>
      <c r="G224" s="205" t="s">
        <v>812</v>
      </c>
      <c r="H224" s="176"/>
      <c r="I224" s="64"/>
      <c r="J224" s="64"/>
      <c r="K224" s="64"/>
      <c r="L224" s="64"/>
      <c r="M224" s="64"/>
      <c r="N224" s="64"/>
      <c r="O224" s="64"/>
      <c r="P224" s="64"/>
      <c r="Q224" s="64"/>
      <c r="R224" s="64"/>
      <c r="S224" s="64"/>
      <c r="T224" s="64"/>
      <c r="U224" s="64"/>
      <c r="V224" s="64"/>
      <c r="W224" s="64"/>
      <c r="X224" s="64"/>
    </row>
    <row r="225" hidden="1" outlineLevel="1">
      <c r="A225" s="187" t="s">
        <v>36</v>
      </c>
      <c r="B225" s="172" t="s">
        <v>902</v>
      </c>
      <c r="C225" s="19" t="s">
        <v>875</v>
      </c>
      <c r="D225" s="19" t="s">
        <v>876</v>
      </c>
      <c r="E225" s="173" t="s">
        <v>287</v>
      </c>
      <c r="F225" s="173" t="s">
        <v>288</v>
      </c>
      <c r="G225" s="205" t="s">
        <v>812</v>
      </c>
      <c r="H225" s="176"/>
      <c r="I225" s="64"/>
      <c r="J225" s="64"/>
      <c r="K225" s="64"/>
      <c r="L225" s="64"/>
      <c r="M225" s="64"/>
      <c r="N225" s="64"/>
      <c r="O225" s="64"/>
      <c r="P225" s="64"/>
      <c r="Q225" s="64"/>
      <c r="R225" s="64"/>
      <c r="S225" s="64"/>
      <c r="T225" s="64"/>
      <c r="U225" s="64"/>
      <c r="V225" s="64"/>
      <c r="W225" s="64"/>
      <c r="X225" s="64"/>
    </row>
    <row r="226" hidden="1" outlineLevel="1">
      <c r="A226" s="187" t="s">
        <v>36</v>
      </c>
      <c r="B226" s="172" t="s">
        <v>903</v>
      </c>
      <c r="C226" s="19" t="s">
        <v>878</v>
      </c>
      <c r="D226" s="19" t="s">
        <v>879</v>
      </c>
      <c r="E226" s="173" t="s">
        <v>287</v>
      </c>
      <c r="F226" s="173" t="s">
        <v>288</v>
      </c>
      <c r="G226" s="205" t="s">
        <v>812</v>
      </c>
      <c r="H226" s="176"/>
      <c r="I226" s="64"/>
      <c r="J226" s="64"/>
      <c r="K226" s="64"/>
      <c r="L226" s="64"/>
      <c r="M226" s="64"/>
      <c r="N226" s="64"/>
      <c r="O226" s="64"/>
      <c r="P226" s="64"/>
      <c r="Q226" s="64"/>
      <c r="R226" s="64"/>
      <c r="S226" s="64"/>
      <c r="T226" s="64"/>
      <c r="U226" s="64"/>
      <c r="V226" s="64"/>
      <c r="W226" s="64"/>
      <c r="X226" s="64"/>
    </row>
    <row r="227" collapsed="1">
      <c r="A227" s="206" t="s">
        <v>36</v>
      </c>
      <c r="B227" s="207">
        <v>4.03</v>
      </c>
      <c r="C227" s="167" t="s">
        <v>904</v>
      </c>
      <c r="D227" s="208"/>
      <c r="E227" s="209"/>
      <c r="F227" s="183">
        <f>countif(F228:F237,"Pass")/10</f>
        <v>1</v>
      </c>
      <c r="G227" s="210"/>
      <c r="H227" s="211"/>
      <c r="I227" s="212"/>
      <c r="J227" s="212"/>
      <c r="K227" s="212"/>
      <c r="L227" s="212"/>
      <c r="M227" s="212"/>
      <c r="N227" s="212"/>
      <c r="O227" s="212"/>
      <c r="P227" s="212"/>
      <c r="Q227" s="212"/>
      <c r="R227" s="212"/>
      <c r="S227" s="212"/>
      <c r="T227" s="212"/>
      <c r="U227" s="212"/>
      <c r="V227" s="212"/>
      <c r="W227" s="212"/>
      <c r="X227" s="212"/>
    </row>
    <row r="228" hidden="1" outlineLevel="1">
      <c r="A228" s="187" t="s">
        <v>36</v>
      </c>
      <c r="B228" s="172" t="s">
        <v>905</v>
      </c>
      <c r="C228" s="19" t="s">
        <v>906</v>
      </c>
      <c r="D228" s="19" t="s">
        <v>907</v>
      </c>
      <c r="E228" s="173" t="s">
        <v>287</v>
      </c>
      <c r="F228" s="173" t="s">
        <v>288</v>
      </c>
      <c r="G228" s="205" t="s">
        <v>812</v>
      </c>
      <c r="H228" s="176"/>
      <c r="I228" s="64"/>
      <c r="J228" s="64"/>
      <c r="K228" s="64"/>
      <c r="L228" s="64"/>
      <c r="M228" s="64"/>
      <c r="N228" s="64"/>
      <c r="O228" s="64"/>
      <c r="P228" s="64"/>
      <c r="Q228" s="64"/>
      <c r="R228" s="64"/>
      <c r="S228" s="64"/>
      <c r="T228" s="64"/>
      <c r="U228" s="64"/>
      <c r="V228" s="64"/>
      <c r="W228" s="64"/>
      <c r="X228" s="64"/>
    </row>
    <row r="229" hidden="1" outlineLevel="1">
      <c r="A229" s="187" t="s">
        <v>36</v>
      </c>
      <c r="B229" s="172" t="s">
        <v>908</v>
      </c>
      <c r="C229" s="19" t="s">
        <v>909</v>
      </c>
      <c r="D229" s="19" t="s">
        <v>910</v>
      </c>
      <c r="E229" s="173" t="s">
        <v>287</v>
      </c>
      <c r="F229" s="173" t="s">
        <v>288</v>
      </c>
      <c r="G229" s="205" t="s">
        <v>812</v>
      </c>
      <c r="H229" s="176"/>
      <c r="I229" s="64"/>
      <c r="J229" s="64"/>
      <c r="K229" s="64"/>
      <c r="L229" s="64"/>
      <c r="M229" s="64"/>
      <c r="N229" s="64"/>
      <c r="O229" s="64"/>
      <c r="P229" s="64"/>
      <c r="Q229" s="64"/>
      <c r="R229" s="64"/>
      <c r="S229" s="64"/>
      <c r="T229" s="64"/>
      <c r="U229" s="64"/>
      <c r="V229" s="64"/>
      <c r="W229" s="64"/>
      <c r="X229" s="64"/>
    </row>
    <row r="230" hidden="1" outlineLevel="1">
      <c r="A230" s="187" t="s">
        <v>36</v>
      </c>
      <c r="B230" s="172" t="s">
        <v>911</v>
      </c>
      <c r="C230" s="19" t="s">
        <v>912</v>
      </c>
      <c r="D230" s="19" t="s">
        <v>913</v>
      </c>
      <c r="E230" s="173" t="s">
        <v>287</v>
      </c>
      <c r="F230" s="173" t="s">
        <v>288</v>
      </c>
      <c r="G230" s="205" t="s">
        <v>812</v>
      </c>
      <c r="H230" s="176"/>
      <c r="I230" s="64"/>
      <c r="J230" s="64"/>
      <c r="K230" s="64"/>
      <c r="L230" s="64"/>
      <c r="M230" s="64"/>
      <c r="N230" s="64"/>
      <c r="O230" s="64"/>
      <c r="P230" s="64"/>
      <c r="Q230" s="64"/>
      <c r="R230" s="64"/>
      <c r="S230" s="64"/>
      <c r="T230" s="64"/>
      <c r="U230" s="64"/>
      <c r="V230" s="64"/>
      <c r="W230" s="64"/>
      <c r="X230" s="64"/>
    </row>
    <row r="231" hidden="1" outlineLevel="1">
      <c r="A231" s="187" t="s">
        <v>36</v>
      </c>
      <c r="B231" s="172" t="s">
        <v>914</v>
      </c>
      <c r="C231" s="19" t="s">
        <v>915</v>
      </c>
      <c r="D231" s="19" t="s">
        <v>916</v>
      </c>
      <c r="E231" s="173" t="s">
        <v>287</v>
      </c>
      <c r="F231" s="173" t="s">
        <v>288</v>
      </c>
      <c r="G231" s="205" t="s">
        <v>812</v>
      </c>
      <c r="H231" s="176"/>
      <c r="I231" s="64"/>
      <c r="J231" s="64"/>
      <c r="K231" s="64"/>
      <c r="L231" s="64"/>
      <c r="M231" s="64"/>
      <c r="N231" s="64"/>
      <c r="O231" s="64"/>
      <c r="P231" s="64"/>
      <c r="Q231" s="64"/>
      <c r="R231" s="64"/>
      <c r="S231" s="64"/>
      <c r="T231" s="64"/>
      <c r="U231" s="64"/>
      <c r="V231" s="64"/>
      <c r="W231" s="64"/>
      <c r="X231" s="64"/>
    </row>
    <row r="232" hidden="1" outlineLevel="1">
      <c r="A232" s="187" t="s">
        <v>36</v>
      </c>
      <c r="B232" s="172" t="s">
        <v>917</v>
      </c>
      <c r="C232" s="19" t="s">
        <v>918</v>
      </c>
      <c r="D232" s="19" t="s">
        <v>919</v>
      </c>
      <c r="E232" s="173" t="s">
        <v>287</v>
      </c>
      <c r="F232" s="173" t="s">
        <v>288</v>
      </c>
      <c r="G232" s="205" t="s">
        <v>812</v>
      </c>
      <c r="H232" s="176"/>
      <c r="I232" s="64"/>
      <c r="J232" s="64"/>
      <c r="K232" s="64"/>
      <c r="L232" s="64"/>
      <c r="M232" s="64"/>
      <c r="N232" s="64"/>
      <c r="O232" s="64"/>
      <c r="P232" s="64"/>
      <c r="Q232" s="64"/>
      <c r="R232" s="64"/>
      <c r="S232" s="64"/>
      <c r="T232" s="64"/>
      <c r="U232" s="64"/>
      <c r="V232" s="64"/>
      <c r="W232" s="64"/>
      <c r="X232" s="64"/>
    </row>
    <row r="233" hidden="1" outlineLevel="1">
      <c r="A233" s="187" t="s">
        <v>36</v>
      </c>
      <c r="B233" s="172" t="s">
        <v>920</v>
      </c>
      <c r="C233" s="19" t="s">
        <v>921</v>
      </c>
      <c r="D233" s="19" t="s">
        <v>922</v>
      </c>
      <c r="E233" s="173" t="s">
        <v>287</v>
      </c>
      <c r="F233" s="173" t="s">
        <v>288</v>
      </c>
      <c r="G233" s="205" t="s">
        <v>812</v>
      </c>
      <c r="H233" s="176"/>
      <c r="I233" s="64"/>
      <c r="J233" s="64"/>
      <c r="K233" s="64"/>
      <c r="L233" s="64"/>
      <c r="M233" s="64"/>
      <c r="N233" s="64"/>
      <c r="O233" s="64"/>
      <c r="P233" s="64"/>
      <c r="Q233" s="64"/>
      <c r="R233" s="64"/>
      <c r="S233" s="64"/>
      <c r="T233" s="64"/>
      <c r="U233" s="64"/>
      <c r="V233" s="64"/>
      <c r="W233" s="64"/>
      <c r="X233" s="64"/>
    </row>
    <row r="234" hidden="1" outlineLevel="1">
      <c r="A234" s="187" t="s">
        <v>36</v>
      </c>
      <c r="B234" s="172" t="s">
        <v>923</v>
      </c>
      <c r="C234" s="19" t="s">
        <v>924</v>
      </c>
      <c r="D234" s="19" t="s">
        <v>925</v>
      </c>
      <c r="E234" s="173" t="s">
        <v>287</v>
      </c>
      <c r="F234" s="173" t="s">
        <v>288</v>
      </c>
      <c r="G234" s="205" t="s">
        <v>812</v>
      </c>
      <c r="H234" s="176"/>
      <c r="I234" s="64"/>
      <c r="J234" s="64"/>
      <c r="K234" s="64"/>
      <c r="L234" s="64"/>
      <c r="M234" s="64"/>
      <c r="N234" s="64"/>
      <c r="O234" s="64"/>
      <c r="P234" s="64"/>
      <c r="Q234" s="64"/>
      <c r="R234" s="64"/>
      <c r="S234" s="64"/>
      <c r="T234" s="64"/>
      <c r="U234" s="64"/>
      <c r="V234" s="64"/>
      <c r="W234" s="64"/>
      <c r="X234" s="64"/>
    </row>
    <row r="235" hidden="1" outlineLevel="1">
      <c r="A235" s="187" t="s">
        <v>36</v>
      </c>
      <c r="B235" s="172" t="s">
        <v>926</v>
      </c>
      <c r="C235" s="19" t="s">
        <v>927</v>
      </c>
      <c r="D235" s="19" t="s">
        <v>928</v>
      </c>
      <c r="E235" s="173" t="s">
        <v>287</v>
      </c>
      <c r="F235" s="173" t="s">
        <v>288</v>
      </c>
      <c r="G235" s="205" t="s">
        <v>812</v>
      </c>
      <c r="H235" s="176"/>
      <c r="I235" s="64"/>
      <c r="J235" s="64"/>
      <c r="K235" s="64"/>
      <c r="L235" s="64"/>
      <c r="M235" s="64"/>
      <c r="N235" s="64"/>
      <c r="O235" s="64"/>
      <c r="P235" s="64"/>
      <c r="Q235" s="64"/>
      <c r="R235" s="64"/>
      <c r="S235" s="64"/>
      <c r="T235" s="64"/>
      <c r="U235" s="64"/>
      <c r="V235" s="64"/>
      <c r="W235" s="64"/>
      <c r="X235" s="64"/>
    </row>
    <row r="236" hidden="1" outlineLevel="1">
      <c r="A236" s="187"/>
      <c r="B236" s="172"/>
      <c r="C236" s="19" t="s">
        <v>929</v>
      </c>
      <c r="D236" s="19" t="s">
        <v>930</v>
      </c>
      <c r="E236" s="173" t="s">
        <v>287</v>
      </c>
      <c r="F236" s="173" t="s">
        <v>288</v>
      </c>
      <c r="G236" s="205" t="s">
        <v>812</v>
      </c>
      <c r="H236" s="176"/>
      <c r="I236" s="64"/>
      <c r="J236" s="64"/>
      <c r="K236" s="64"/>
      <c r="L236" s="64"/>
      <c r="M236" s="64"/>
      <c r="N236" s="64"/>
      <c r="O236" s="64"/>
      <c r="P236" s="64"/>
      <c r="Q236" s="64"/>
      <c r="R236" s="64"/>
      <c r="S236" s="64"/>
      <c r="T236" s="64"/>
      <c r="U236" s="64"/>
      <c r="V236" s="64"/>
      <c r="W236" s="64"/>
      <c r="X236" s="64"/>
    </row>
    <row r="237" hidden="1" outlineLevel="1">
      <c r="A237" s="187" t="s">
        <v>36</v>
      </c>
      <c r="B237" s="172" t="s">
        <v>931</v>
      </c>
      <c r="C237" s="19" t="s">
        <v>932</v>
      </c>
      <c r="D237" s="19" t="s">
        <v>933</v>
      </c>
      <c r="E237" s="173" t="s">
        <v>287</v>
      </c>
      <c r="F237" s="173" t="s">
        <v>288</v>
      </c>
      <c r="G237" s="205" t="s">
        <v>812</v>
      </c>
      <c r="H237" s="176"/>
      <c r="I237" s="64"/>
      <c r="J237" s="64"/>
      <c r="K237" s="64"/>
      <c r="L237" s="64"/>
      <c r="M237" s="64"/>
      <c r="N237" s="64"/>
      <c r="O237" s="64"/>
      <c r="P237" s="64"/>
      <c r="Q237" s="64"/>
      <c r="R237" s="64"/>
      <c r="S237" s="64"/>
      <c r="T237" s="64"/>
      <c r="U237" s="64"/>
      <c r="V237" s="64"/>
      <c r="W237" s="64"/>
      <c r="X237" s="64"/>
    </row>
    <row r="238" collapsed="1">
      <c r="A238" s="206" t="s">
        <v>36</v>
      </c>
      <c r="B238" s="207">
        <v>4.04</v>
      </c>
      <c r="C238" s="167" t="s">
        <v>934</v>
      </c>
      <c r="D238" s="208"/>
      <c r="E238" s="209"/>
      <c r="F238" s="183">
        <f>countif(F239:F246,"Pass")/8</f>
        <v>0</v>
      </c>
      <c r="G238" s="210"/>
      <c r="H238" s="211"/>
      <c r="I238" s="212"/>
      <c r="J238" s="212"/>
      <c r="K238" s="212"/>
      <c r="L238" s="212"/>
      <c r="M238" s="212"/>
      <c r="N238" s="212"/>
      <c r="O238" s="212"/>
      <c r="P238" s="212"/>
      <c r="Q238" s="212"/>
      <c r="R238" s="212"/>
      <c r="S238" s="212"/>
      <c r="T238" s="212"/>
      <c r="U238" s="212"/>
      <c r="V238" s="212"/>
      <c r="W238" s="212"/>
      <c r="X238" s="212"/>
    </row>
    <row r="239" hidden="1" outlineLevel="1">
      <c r="A239" s="187" t="s">
        <v>36</v>
      </c>
      <c r="B239" s="172" t="s">
        <v>935</v>
      </c>
      <c r="C239" s="19" t="s">
        <v>936</v>
      </c>
      <c r="D239" s="19" t="s">
        <v>937</v>
      </c>
      <c r="E239" s="173" t="s">
        <v>287</v>
      </c>
      <c r="F239" s="173" t="s">
        <v>316</v>
      </c>
      <c r="G239" s="174"/>
      <c r="H239" s="176"/>
      <c r="I239" s="64"/>
      <c r="J239" s="64"/>
      <c r="K239" s="64"/>
      <c r="L239" s="64"/>
      <c r="M239" s="64"/>
      <c r="N239" s="64"/>
      <c r="O239" s="64"/>
      <c r="P239" s="64"/>
      <c r="Q239" s="64"/>
      <c r="R239" s="64"/>
      <c r="S239" s="64"/>
      <c r="T239" s="64"/>
      <c r="U239" s="64"/>
      <c r="V239" s="64"/>
      <c r="W239" s="64"/>
      <c r="X239" s="64"/>
    </row>
    <row r="240" hidden="1" outlineLevel="1">
      <c r="A240" s="187" t="s">
        <v>36</v>
      </c>
      <c r="B240" s="172" t="s">
        <v>938</v>
      </c>
      <c r="C240" s="19" t="s">
        <v>939</v>
      </c>
      <c r="D240" s="19" t="s">
        <v>940</v>
      </c>
      <c r="E240" s="173" t="s">
        <v>287</v>
      </c>
      <c r="F240" s="173" t="s">
        <v>316</v>
      </c>
      <c r="G240" s="174"/>
      <c r="H240" s="176"/>
      <c r="I240" s="64"/>
      <c r="J240" s="64"/>
      <c r="K240" s="64"/>
      <c r="L240" s="64"/>
      <c r="M240" s="64"/>
      <c r="N240" s="64"/>
      <c r="O240" s="64"/>
      <c r="P240" s="64"/>
      <c r="Q240" s="64"/>
      <c r="R240" s="64"/>
      <c r="S240" s="64"/>
      <c r="T240" s="64"/>
      <c r="U240" s="64"/>
      <c r="V240" s="64"/>
      <c r="W240" s="64"/>
      <c r="X240" s="64"/>
    </row>
    <row r="241" hidden="1" outlineLevel="1">
      <c r="A241" s="187" t="s">
        <v>36</v>
      </c>
      <c r="B241" s="172" t="s">
        <v>941</v>
      </c>
      <c r="C241" s="19" t="s">
        <v>942</v>
      </c>
      <c r="D241" s="19" t="s">
        <v>943</v>
      </c>
      <c r="E241" s="173" t="s">
        <v>287</v>
      </c>
      <c r="F241" s="173" t="s">
        <v>316</v>
      </c>
      <c r="G241" s="174"/>
      <c r="H241" s="176"/>
      <c r="I241" s="64"/>
      <c r="J241" s="64"/>
      <c r="K241" s="64"/>
      <c r="L241" s="64"/>
      <c r="M241" s="64"/>
      <c r="N241" s="64"/>
      <c r="O241" s="64"/>
      <c r="P241" s="64"/>
      <c r="Q241" s="64"/>
      <c r="R241" s="64"/>
      <c r="S241" s="64"/>
      <c r="T241" s="64"/>
      <c r="U241" s="64"/>
      <c r="V241" s="64"/>
      <c r="W241" s="64"/>
      <c r="X241" s="64"/>
    </row>
    <row r="242" hidden="1" outlineLevel="1">
      <c r="A242" s="187" t="s">
        <v>36</v>
      </c>
      <c r="B242" s="172" t="s">
        <v>944</v>
      </c>
      <c r="C242" s="19" t="s">
        <v>945</v>
      </c>
      <c r="D242" s="19" t="s">
        <v>946</v>
      </c>
      <c r="E242" s="173" t="s">
        <v>287</v>
      </c>
      <c r="F242" s="173" t="s">
        <v>316</v>
      </c>
      <c r="G242" s="174"/>
      <c r="H242" s="176"/>
      <c r="I242" s="64"/>
      <c r="J242" s="64"/>
      <c r="K242" s="64"/>
      <c r="L242" s="64"/>
      <c r="M242" s="64"/>
      <c r="N242" s="64"/>
      <c r="O242" s="64"/>
      <c r="P242" s="64"/>
      <c r="Q242" s="64"/>
      <c r="R242" s="64"/>
      <c r="S242" s="64"/>
      <c r="T242" s="64"/>
      <c r="U242" s="64"/>
      <c r="V242" s="64"/>
      <c r="W242" s="64"/>
      <c r="X242" s="64"/>
    </row>
    <row r="243" hidden="1" outlineLevel="1">
      <c r="A243" s="187" t="s">
        <v>36</v>
      </c>
      <c r="B243" s="172" t="s">
        <v>947</v>
      </c>
      <c r="C243" s="19" t="s">
        <v>948</v>
      </c>
      <c r="D243" s="19" t="s">
        <v>949</v>
      </c>
      <c r="E243" s="173" t="s">
        <v>287</v>
      </c>
      <c r="F243" s="173" t="s">
        <v>316</v>
      </c>
      <c r="G243" s="174"/>
      <c r="H243" s="176"/>
      <c r="I243" s="64"/>
      <c r="J243" s="64"/>
      <c r="K243" s="64"/>
      <c r="L243" s="64"/>
      <c r="M243" s="64"/>
      <c r="N243" s="64"/>
      <c r="O243" s="64"/>
      <c r="P243" s="64"/>
      <c r="Q243" s="64"/>
      <c r="R243" s="64"/>
      <c r="S243" s="64"/>
      <c r="T243" s="64"/>
      <c r="U243" s="64"/>
      <c r="V243" s="64"/>
      <c r="W243" s="64"/>
      <c r="X243" s="64"/>
    </row>
    <row r="244" hidden="1" outlineLevel="1">
      <c r="A244" s="187" t="s">
        <v>36</v>
      </c>
      <c r="B244" s="172" t="s">
        <v>950</v>
      </c>
      <c r="C244" s="19" t="s">
        <v>951</v>
      </c>
      <c r="D244" s="19" t="s">
        <v>952</v>
      </c>
      <c r="E244" s="173" t="s">
        <v>287</v>
      </c>
      <c r="F244" s="173" t="s">
        <v>316</v>
      </c>
      <c r="G244" s="174"/>
      <c r="H244" s="176"/>
      <c r="I244" s="64"/>
      <c r="J244" s="64"/>
      <c r="K244" s="64"/>
      <c r="L244" s="64"/>
      <c r="M244" s="64"/>
      <c r="N244" s="64"/>
      <c r="O244" s="64"/>
      <c r="P244" s="64"/>
      <c r="Q244" s="64"/>
      <c r="R244" s="64"/>
      <c r="S244" s="64"/>
      <c r="T244" s="64"/>
      <c r="U244" s="64"/>
      <c r="V244" s="64"/>
      <c r="W244" s="64"/>
      <c r="X244" s="64"/>
    </row>
    <row r="245" hidden="1" outlineLevel="1">
      <c r="A245" s="187" t="s">
        <v>36</v>
      </c>
      <c r="B245" s="172" t="s">
        <v>953</v>
      </c>
      <c r="C245" s="19" t="s">
        <v>875</v>
      </c>
      <c r="D245" s="19" t="s">
        <v>876</v>
      </c>
      <c r="E245" s="173" t="s">
        <v>287</v>
      </c>
      <c r="F245" s="173" t="s">
        <v>316</v>
      </c>
      <c r="G245" s="174"/>
      <c r="H245" s="176"/>
      <c r="I245" s="64"/>
      <c r="J245" s="64"/>
      <c r="K245" s="64"/>
      <c r="L245" s="64"/>
      <c r="M245" s="64"/>
      <c r="N245" s="64"/>
      <c r="O245" s="64"/>
      <c r="P245" s="64"/>
      <c r="Q245" s="64"/>
      <c r="R245" s="64"/>
      <c r="S245" s="64"/>
      <c r="T245" s="64"/>
      <c r="U245" s="64"/>
      <c r="V245" s="64"/>
      <c r="W245" s="64"/>
      <c r="X245" s="64"/>
    </row>
    <row r="246" hidden="1" outlineLevel="1">
      <c r="A246" s="187" t="s">
        <v>36</v>
      </c>
      <c r="B246" s="172" t="s">
        <v>954</v>
      </c>
      <c r="C246" s="19" t="s">
        <v>878</v>
      </c>
      <c r="D246" s="19" t="s">
        <v>955</v>
      </c>
      <c r="E246" s="173" t="s">
        <v>287</v>
      </c>
      <c r="F246" s="173" t="s">
        <v>316</v>
      </c>
      <c r="G246" s="174"/>
      <c r="H246" s="176"/>
      <c r="I246" s="64"/>
      <c r="J246" s="64"/>
      <c r="K246" s="64"/>
      <c r="L246" s="64"/>
      <c r="M246" s="64"/>
      <c r="N246" s="64"/>
      <c r="O246" s="64"/>
      <c r="P246" s="64"/>
      <c r="Q246" s="64"/>
      <c r="R246" s="64"/>
      <c r="S246" s="64"/>
      <c r="T246" s="64"/>
      <c r="U246" s="64"/>
      <c r="V246" s="64"/>
      <c r="W246" s="64"/>
      <c r="X246" s="64"/>
    </row>
    <row r="247" collapsed="1">
      <c r="A247" s="206" t="s">
        <v>36</v>
      </c>
      <c r="B247" s="207">
        <v>4.05</v>
      </c>
      <c r="C247" s="167" t="s">
        <v>956</v>
      </c>
      <c r="D247" s="208"/>
      <c r="E247" s="209"/>
      <c r="F247" s="183">
        <f>countif(F248:F250,"Pass")/3</f>
        <v>0</v>
      </c>
      <c r="G247" s="210"/>
      <c r="H247" s="211"/>
      <c r="I247" s="212"/>
      <c r="J247" s="212"/>
      <c r="K247" s="212"/>
      <c r="L247" s="212"/>
      <c r="M247" s="212"/>
      <c r="N247" s="212"/>
      <c r="O247" s="212"/>
      <c r="P247" s="212"/>
      <c r="Q247" s="212"/>
      <c r="R247" s="212"/>
      <c r="S247" s="212"/>
      <c r="T247" s="212"/>
      <c r="U247" s="212"/>
      <c r="V247" s="212"/>
      <c r="W247" s="212"/>
      <c r="X247" s="212"/>
    </row>
    <row r="248" hidden="1" outlineLevel="1">
      <c r="A248" s="187" t="s">
        <v>36</v>
      </c>
      <c r="B248" s="172" t="s">
        <v>957</v>
      </c>
      <c r="C248" s="19" t="s">
        <v>958</v>
      </c>
      <c r="D248" s="19" t="s">
        <v>959</v>
      </c>
      <c r="E248" s="173" t="s">
        <v>287</v>
      </c>
      <c r="F248" s="173" t="s">
        <v>316</v>
      </c>
      <c r="G248" s="174"/>
      <c r="H248" s="176"/>
      <c r="I248" s="64"/>
      <c r="J248" s="64"/>
      <c r="K248" s="64"/>
      <c r="L248" s="64"/>
      <c r="M248" s="64"/>
      <c r="N248" s="64"/>
      <c r="O248" s="64"/>
      <c r="P248" s="64"/>
      <c r="Q248" s="64"/>
      <c r="R248" s="64"/>
      <c r="S248" s="64"/>
      <c r="T248" s="64"/>
      <c r="U248" s="64"/>
      <c r="V248" s="64"/>
      <c r="W248" s="64"/>
      <c r="X248" s="64"/>
    </row>
    <row r="249" hidden="1" outlineLevel="1">
      <c r="A249" s="187" t="s">
        <v>36</v>
      </c>
      <c r="B249" s="172" t="s">
        <v>960</v>
      </c>
      <c r="C249" s="19" t="s">
        <v>961</v>
      </c>
      <c r="D249" s="19" t="s">
        <v>962</v>
      </c>
      <c r="E249" s="173" t="s">
        <v>287</v>
      </c>
      <c r="F249" s="173" t="s">
        <v>316</v>
      </c>
      <c r="G249" s="174"/>
      <c r="H249" s="176"/>
      <c r="I249" s="64"/>
      <c r="J249" s="64"/>
      <c r="K249" s="64"/>
      <c r="L249" s="64"/>
      <c r="M249" s="64"/>
      <c r="N249" s="64"/>
      <c r="O249" s="64"/>
      <c r="P249" s="64"/>
      <c r="Q249" s="64"/>
      <c r="R249" s="64"/>
      <c r="S249" s="64"/>
      <c r="T249" s="64"/>
      <c r="U249" s="64"/>
      <c r="V249" s="64"/>
      <c r="W249" s="64"/>
      <c r="X249" s="64"/>
    </row>
    <row r="250" hidden="1" outlineLevel="1">
      <c r="A250" s="187" t="s">
        <v>36</v>
      </c>
      <c r="B250" s="172" t="s">
        <v>963</v>
      </c>
      <c r="C250" s="19" t="s">
        <v>964</v>
      </c>
      <c r="D250" s="19" t="s">
        <v>965</v>
      </c>
      <c r="E250" s="173" t="s">
        <v>287</v>
      </c>
      <c r="F250" s="173" t="s">
        <v>316</v>
      </c>
      <c r="G250" s="174"/>
      <c r="H250" s="176"/>
      <c r="I250" s="64"/>
      <c r="J250" s="64"/>
      <c r="K250" s="64"/>
      <c r="L250" s="64"/>
      <c r="M250" s="64"/>
      <c r="N250" s="64"/>
      <c r="O250" s="64"/>
      <c r="P250" s="64"/>
      <c r="Q250" s="64"/>
      <c r="R250" s="64"/>
      <c r="S250" s="64"/>
      <c r="T250" s="64"/>
      <c r="U250" s="64"/>
      <c r="V250" s="64"/>
      <c r="W250" s="64"/>
      <c r="X250" s="64"/>
    </row>
    <row r="251" collapsed="1">
      <c r="A251" s="206" t="s">
        <v>36</v>
      </c>
      <c r="B251" s="207">
        <v>4.06</v>
      </c>
      <c r="C251" s="167" t="s">
        <v>966</v>
      </c>
      <c r="D251" s="208"/>
      <c r="E251" s="209"/>
      <c r="F251" s="183">
        <f>countif(F252:F258,"Pass")/8</f>
        <v>0</v>
      </c>
      <c r="G251" s="210"/>
      <c r="H251" s="211"/>
      <c r="I251" s="212"/>
      <c r="J251" s="212"/>
      <c r="K251" s="212"/>
      <c r="L251" s="212"/>
      <c r="M251" s="212"/>
      <c r="N251" s="212"/>
      <c r="O251" s="212"/>
      <c r="P251" s="212"/>
      <c r="Q251" s="212"/>
      <c r="R251" s="212"/>
      <c r="S251" s="212"/>
      <c r="T251" s="212"/>
      <c r="U251" s="212"/>
      <c r="V251" s="212"/>
      <c r="W251" s="212"/>
      <c r="X251" s="212"/>
    </row>
    <row r="252" hidden="1" outlineLevel="1">
      <c r="A252" s="187" t="s">
        <v>36</v>
      </c>
      <c r="B252" s="172" t="s">
        <v>967</v>
      </c>
      <c r="C252" s="19" t="s">
        <v>968</v>
      </c>
      <c r="D252" s="19" t="s">
        <v>969</v>
      </c>
      <c r="E252" s="173" t="s">
        <v>287</v>
      </c>
      <c r="F252" s="173" t="s">
        <v>316</v>
      </c>
      <c r="G252" s="174"/>
      <c r="H252" s="176"/>
      <c r="I252" s="64"/>
      <c r="J252" s="64"/>
      <c r="K252" s="64"/>
      <c r="L252" s="64"/>
      <c r="M252" s="64"/>
      <c r="N252" s="64"/>
      <c r="O252" s="64"/>
      <c r="P252" s="64"/>
      <c r="Q252" s="64"/>
      <c r="R252" s="64"/>
      <c r="S252" s="64"/>
      <c r="T252" s="64"/>
      <c r="U252" s="64"/>
      <c r="V252" s="64"/>
      <c r="W252" s="64"/>
      <c r="X252" s="64"/>
    </row>
    <row r="253" hidden="1" outlineLevel="1">
      <c r="A253" s="187" t="s">
        <v>36</v>
      </c>
      <c r="B253" s="172" t="s">
        <v>970</v>
      </c>
      <c r="C253" s="19" t="s">
        <v>971</v>
      </c>
      <c r="D253" s="19" t="s">
        <v>972</v>
      </c>
      <c r="E253" s="173" t="s">
        <v>287</v>
      </c>
      <c r="F253" s="173" t="s">
        <v>316</v>
      </c>
      <c r="G253" s="174"/>
      <c r="H253" s="176"/>
      <c r="I253" s="64"/>
      <c r="J253" s="64"/>
      <c r="K253" s="64"/>
      <c r="L253" s="64"/>
      <c r="M253" s="64"/>
      <c r="N253" s="64"/>
      <c r="O253" s="64"/>
      <c r="P253" s="64"/>
      <c r="Q253" s="64"/>
      <c r="R253" s="64"/>
      <c r="S253" s="64"/>
      <c r="T253" s="64"/>
      <c r="U253" s="64"/>
      <c r="V253" s="64"/>
      <c r="W253" s="64"/>
      <c r="X253" s="64"/>
    </row>
    <row r="254" hidden="1" outlineLevel="1">
      <c r="A254" s="187" t="s">
        <v>36</v>
      </c>
      <c r="B254" s="172" t="s">
        <v>973</v>
      </c>
      <c r="C254" s="19" t="s">
        <v>974</v>
      </c>
      <c r="D254" s="19" t="s">
        <v>975</v>
      </c>
      <c r="E254" s="173" t="s">
        <v>287</v>
      </c>
      <c r="F254" s="173" t="s">
        <v>316</v>
      </c>
      <c r="G254" s="174"/>
      <c r="H254" s="176"/>
      <c r="I254" s="64"/>
      <c r="J254" s="64"/>
      <c r="K254" s="64"/>
      <c r="L254" s="64"/>
      <c r="M254" s="64"/>
      <c r="N254" s="64"/>
      <c r="O254" s="64"/>
      <c r="P254" s="64"/>
      <c r="Q254" s="64"/>
      <c r="R254" s="64"/>
      <c r="S254" s="64"/>
      <c r="T254" s="64"/>
      <c r="U254" s="64"/>
      <c r="V254" s="64"/>
      <c r="W254" s="64"/>
      <c r="X254" s="64"/>
    </row>
    <row r="255" hidden="1" outlineLevel="1">
      <c r="A255" s="187" t="s">
        <v>36</v>
      </c>
      <c r="B255" s="172" t="s">
        <v>976</v>
      </c>
      <c r="C255" s="19" t="s">
        <v>977</v>
      </c>
      <c r="D255" s="19" t="s">
        <v>978</v>
      </c>
      <c r="E255" s="173" t="s">
        <v>287</v>
      </c>
      <c r="F255" s="173" t="s">
        <v>316</v>
      </c>
      <c r="G255" s="174"/>
      <c r="H255" s="176"/>
      <c r="I255" s="64"/>
      <c r="J255" s="64"/>
      <c r="K255" s="64"/>
      <c r="L255" s="64"/>
      <c r="M255" s="64"/>
      <c r="N255" s="64"/>
      <c r="O255" s="64"/>
      <c r="P255" s="64"/>
      <c r="Q255" s="64"/>
      <c r="R255" s="64"/>
      <c r="S255" s="64"/>
      <c r="T255" s="64"/>
      <c r="U255" s="64"/>
      <c r="V255" s="64"/>
      <c r="W255" s="64"/>
      <c r="X255" s="64"/>
    </row>
    <row r="256" hidden="1" outlineLevel="1">
      <c r="A256" s="187" t="s">
        <v>36</v>
      </c>
      <c r="B256" s="172" t="s">
        <v>979</v>
      </c>
      <c r="C256" s="19" t="s">
        <v>980</v>
      </c>
      <c r="D256" s="19" t="s">
        <v>981</v>
      </c>
      <c r="E256" s="173" t="s">
        <v>287</v>
      </c>
      <c r="F256" s="173" t="s">
        <v>316</v>
      </c>
      <c r="G256" s="174"/>
      <c r="H256" s="176"/>
      <c r="I256" s="64"/>
      <c r="J256" s="64"/>
      <c r="K256" s="64"/>
      <c r="L256" s="64"/>
      <c r="M256" s="64"/>
      <c r="N256" s="64"/>
      <c r="O256" s="64"/>
      <c r="P256" s="64"/>
      <c r="Q256" s="64"/>
      <c r="R256" s="64"/>
      <c r="S256" s="64"/>
      <c r="T256" s="64"/>
      <c r="U256" s="64"/>
      <c r="V256" s="64"/>
      <c r="W256" s="64"/>
      <c r="X256" s="64"/>
    </row>
    <row r="257" hidden="1" outlineLevel="1">
      <c r="A257" s="187" t="s">
        <v>36</v>
      </c>
      <c r="B257" s="172" t="s">
        <v>982</v>
      </c>
      <c r="C257" s="19" t="s">
        <v>983</v>
      </c>
      <c r="D257" s="19" t="s">
        <v>984</v>
      </c>
      <c r="E257" s="173" t="s">
        <v>287</v>
      </c>
      <c r="F257" s="173" t="s">
        <v>316</v>
      </c>
      <c r="G257" s="174"/>
      <c r="H257" s="176"/>
      <c r="I257" s="64"/>
      <c r="J257" s="64"/>
      <c r="K257" s="64"/>
      <c r="L257" s="64"/>
      <c r="M257" s="64"/>
      <c r="N257" s="64"/>
      <c r="O257" s="64"/>
      <c r="P257" s="64"/>
      <c r="Q257" s="64"/>
      <c r="R257" s="64"/>
      <c r="S257" s="64"/>
      <c r="T257" s="64"/>
      <c r="U257" s="64"/>
      <c r="V257" s="64"/>
      <c r="W257" s="64"/>
      <c r="X257" s="64"/>
    </row>
    <row r="258" hidden="1" outlineLevel="1">
      <c r="A258" s="187" t="s">
        <v>36</v>
      </c>
      <c r="B258" s="172" t="s">
        <v>985</v>
      </c>
      <c r="C258" s="19" t="s">
        <v>986</v>
      </c>
      <c r="D258" s="19" t="s">
        <v>987</v>
      </c>
      <c r="E258" s="173" t="s">
        <v>287</v>
      </c>
      <c r="F258" s="173" t="s">
        <v>316</v>
      </c>
      <c r="G258" s="174"/>
      <c r="H258" s="176"/>
      <c r="I258" s="64"/>
      <c r="J258" s="64"/>
      <c r="K258" s="64"/>
      <c r="L258" s="64"/>
      <c r="M258" s="64"/>
      <c r="N258" s="64"/>
      <c r="O258" s="64"/>
      <c r="P258" s="64"/>
      <c r="Q258" s="64"/>
      <c r="R258" s="64"/>
      <c r="S258" s="64"/>
      <c r="T258" s="64"/>
      <c r="U258" s="64"/>
      <c r="V258" s="64"/>
      <c r="W258" s="64"/>
      <c r="X258" s="64"/>
    </row>
    <row r="259" hidden="1" outlineLevel="1">
      <c r="A259" s="187" t="s">
        <v>36</v>
      </c>
      <c r="B259" s="172" t="s">
        <v>988</v>
      </c>
      <c r="C259" s="19" t="s">
        <v>989</v>
      </c>
      <c r="D259" s="19" t="s">
        <v>990</v>
      </c>
      <c r="E259" s="173" t="s">
        <v>287</v>
      </c>
      <c r="F259" s="173" t="s">
        <v>316</v>
      </c>
      <c r="G259" s="174"/>
      <c r="H259" s="176"/>
      <c r="I259" s="64"/>
      <c r="J259" s="64"/>
      <c r="K259" s="64"/>
      <c r="L259" s="64"/>
      <c r="M259" s="64"/>
      <c r="N259" s="64"/>
      <c r="O259" s="64"/>
      <c r="P259" s="64"/>
      <c r="Q259" s="64"/>
      <c r="R259" s="64"/>
      <c r="S259" s="64"/>
      <c r="T259" s="64"/>
      <c r="U259" s="64"/>
      <c r="V259" s="64"/>
      <c r="W259" s="64"/>
      <c r="X259" s="64"/>
    </row>
    <row r="260" collapsed="1">
      <c r="A260" s="189" t="s">
        <v>991</v>
      </c>
      <c r="B260" s="179">
        <v>5.01</v>
      </c>
      <c r="C260" s="180" t="s">
        <v>992</v>
      </c>
      <c r="D260" s="181"/>
      <c r="E260" s="182"/>
      <c r="F260" s="183">
        <f>countifs(F261:F265,"Pass)/5")</f>
        <v>0</v>
      </c>
      <c r="G260" s="184"/>
      <c r="H260" s="185"/>
      <c r="I260" s="186"/>
      <c r="J260" s="186"/>
      <c r="K260" s="186"/>
      <c r="L260" s="186"/>
      <c r="M260" s="186"/>
      <c r="N260" s="186"/>
      <c r="O260" s="186"/>
      <c r="P260" s="186"/>
      <c r="Q260" s="186"/>
      <c r="R260" s="186"/>
      <c r="S260" s="186"/>
      <c r="T260" s="186"/>
      <c r="U260" s="186"/>
      <c r="V260" s="186"/>
      <c r="W260" s="186"/>
      <c r="X260" s="186"/>
    </row>
    <row r="261" hidden="1" outlineLevel="1">
      <c r="A261" s="190" t="s">
        <v>991</v>
      </c>
      <c r="B261" s="214" t="s">
        <v>993</v>
      </c>
      <c r="C261" s="19" t="s">
        <v>994</v>
      </c>
      <c r="D261" s="19" t="s">
        <v>995</v>
      </c>
      <c r="E261" s="173" t="s">
        <v>720</v>
      </c>
      <c r="F261" s="173" t="s">
        <v>316</v>
      </c>
      <c r="G261" s="174"/>
      <c r="H261" s="176"/>
      <c r="I261" s="64"/>
      <c r="J261" s="64"/>
      <c r="K261" s="64"/>
      <c r="L261" s="64"/>
      <c r="M261" s="64"/>
      <c r="N261" s="64"/>
      <c r="O261" s="64"/>
      <c r="P261" s="64"/>
      <c r="Q261" s="64"/>
      <c r="R261" s="64"/>
      <c r="S261" s="64"/>
      <c r="T261" s="64"/>
      <c r="U261" s="64"/>
      <c r="V261" s="64"/>
      <c r="W261" s="64"/>
      <c r="X261" s="64"/>
    </row>
    <row r="262" hidden="1" outlineLevel="1">
      <c r="A262" s="190" t="s">
        <v>991</v>
      </c>
      <c r="B262" s="214" t="s">
        <v>996</v>
      </c>
      <c r="C262" s="19" t="s">
        <v>997</v>
      </c>
      <c r="D262" s="19" t="s">
        <v>998</v>
      </c>
      <c r="E262" s="173" t="s">
        <v>720</v>
      </c>
      <c r="F262" s="173" t="s">
        <v>316</v>
      </c>
      <c r="G262" s="174"/>
      <c r="H262" s="176"/>
      <c r="I262" s="64"/>
      <c r="J262" s="64"/>
      <c r="K262" s="64"/>
      <c r="L262" s="64"/>
      <c r="M262" s="64"/>
      <c r="N262" s="64"/>
      <c r="O262" s="64"/>
      <c r="P262" s="64"/>
      <c r="Q262" s="64"/>
      <c r="R262" s="64"/>
      <c r="S262" s="64"/>
      <c r="T262" s="64"/>
      <c r="U262" s="64"/>
      <c r="V262" s="64"/>
      <c r="W262" s="64"/>
      <c r="X262" s="64"/>
    </row>
    <row r="263" hidden="1" outlineLevel="1">
      <c r="A263" s="190" t="s">
        <v>991</v>
      </c>
      <c r="B263" s="214" t="s">
        <v>999</v>
      </c>
      <c r="C263" s="19" t="s">
        <v>1000</v>
      </c>
      <c r="D263" s="19" t="s">
        <v>1001</v>
      </c>
      <c r="E263" s="173" t="s">
        <v>720</v>
      </c>
      <c r="F263" s="173" t="s">
        <v>316</v>
      </c>
      <c r="G263" s="174"/>
      <c r="H263" s="176"/>
      <c r="I263" s="64"/>
      <c r="J263" s="64"/>
      <c r="K263" s="64"/>
      <c r="L263" s="64"/>
      <c r="M263" s="64"/>
      <c r="N263" s="64"/>
      <c r="O263" s="64"/>
      <c r="P263" s="64"/>
      <c r="Q263" s="64"/>
      <c r="R263" s="64"/>
      <c r="S263" s="64"/>
      <c r="T263" s="64"/>
      <c r="U263" s="64"/>
      <c r="V263" s="64"/>
      <c r="W263" s="64"/>
      <c r="X263" s="64"/>
    </row>
    <row r="264" hidden="1" outlineLevel="1">
      <c r="A264" s="190" t="s">
        <v>991</v>
      </c>
      <c r="B264" s="214" t="s">
        <v>1002</v>
      </c>
      <c r="C264" s="19" t="s">
        <v>1003</v>
      </c>
      <c r="D264" s="19" t="s">
        <v>1004</v>
      </c>
      <c r="E264" s="173" t="s">
        <v>720</v>
      </c>
      <c r="F264" s="173" t="s">
        <v>316</v>
      </c>
      <c r="G264" s="174"/>
      <c r="H264" s="176"/>
      <c r="I264" s="64"/>
      <c r="J264" s="64"/>
      <c r="K264" s="64"/>
      <c r="L264" s="64"/>
      <c r="M264" s="64"/>
      <c r="N264" s="64"/>
      <c r="O264" s="64"/>
      <c r="P264" s="64"/>
      <c r="Q264" s="64"/>
      <c r="R264" s="64"/>
      <c r="S264" s="64"/>
      <c r="T264" s="64"/>
      <c r="U264" s="64"/>
      <c r="V264" s="64"/>
      <c r="W264" s="64"/>
      <c r="X264" s="64"/>
    </row>
    <row r="265" hidden="1" outlineLevel="1">
      <c r="A265" s="190" t="s">
        <v>991</v>
      </c>
      <c r="B265" s="214" t="s">
        <v>1005</v>
      </c>
      <c r="C265" s="19" t="s">
        <v>1006</v>
      </c>
      <c r="D265" s="19" t="s">
        <v>1007</v>
      </c>
      <c r="E265" s="173" t="s">
        <v>720</v>
      </c>
      <c r="F265" s="173" t="s">
        <v>316</v>
      </c>
      <c r="G265" s="174"/>
      <c r="H265" s="176"/>
      <c r="I265" s="64"/>
      <c r="J265" s="64"/>
      <c r="K265" s="64"/>
      <c r="L265" s="64"/>
      <c r="M265" s="64"/>
      <c r="N265" s="64"/>
      <c r="O265" s="64"/>
      <c r="P265" s="64"/>
      <c r="Q265" s="64"/>
      <c r="R265" s="64"/>
      <c r="S265" s="64"/>
      <c r="T265" s="64"/>
      <c r="U265" s="64"/>
      <c r="V265" s="64"/>
      <c r="W265" s="64"/>
      <c r="X265" s="64"/>
    </row>
    <row r="266" hidden="1" outlineLevel="1">
      <c r="A266" s="190" t="s">
        <v>241</v>
      </c>
      <c r="B266" s="214" t="s">
        <v>1008</v>
      </c>
      <c r="C266" s="19" t="s">
        <v>1009</v>
      </c>
      <c r="D266" s="19" t="s">
        <v>1010</v>
      </c>
      <c r="E266" s="173" t="s">
        <v>720</v>
      </c>
      <c r="F266" s="173" t="s">
        <v>288</v>
      </c>
      <c r="G266" s="174" t="s">
        <v>1011</v>
      </c>
      <c r="H266" s="176"/>
      <c r="I266" s="64"/>
      <c r="J266" s="64"/>
      <c r="K266" s="64"/>
      <c r="L266" s="64"/>
      <c r="M266" s="64"/>
      <c r="N266" s="64"/>
      <c r="O266" s="64"/>
      <c r="P266" s="64"/>
      <c r="Q266" s="64"/>
      <c r="R266" s="64"/>
      <c r="S266" s="64"/>
      <c r="T266" s="64"/>
      <c r="U266" s="64"/>
      <c r="V266" s="64"/>
      <c r="W266" s="64"/>
      <c r="X266" s="64"/>
    </row>
    <row r="267" collapsed="1">
      <c r="A267" s="189" t="s">
        <v>991</v>
      </c>
      <c r="B267" s="179">
        <v>5.02</v>
      </c>
      <c r="C267" s="180" t="s">
        <v>1012</v>
      </c>
      <c r="D267" s="181"/>
      <c r="E267" s="182"/>
      <c r="F267" s="183">
        <f>countif(F268:F271,"Pass")/4</f>
        <v>0</v>
      </c>
      <c r="G267" s="184"/>
      <c r="H267" s="185"/>
      <c r="I267" s="186"/>
      <c r="J267" s="186"/>
      <c r="K267" s="186"/>
      <c r="L267" s="186"/>
      <c r="M267" s="186"/>
      <c r="N267" s="186"/>
      <c r="O267" s="186"/>
      <c r="P267" s="186"/>
      <c r="Q267" s="186"/>
      <c r="R267" s="186"/>
      <c r="S267" s="186"/>
      <c r="T267" s="186"/>
      <c r="U267" s="186"/>
      <c r="V267" s="186"/>
      <c r="W267" s="186"/>
      <c r="X267" s="186"/>
    </row>
    <row r="268" hidden="1" outlineLevel="1">
      <c r="A268" s="190" t="s">
        <v>991</v>
      </c>
      <c r="B268" s="191" t="s">
        <v>1013</v>
      </c>
      <c r="C268" s="192" t="s">
        <v>1014</v>
      </c>
      <c r="D268" s="192" t="s">
        <v>1015</v>
      </c>
      <c r="E268" s="193" t="s">
        <v>720</v>
      </c>
      <c r="F268" s="193" t="s">
        <v>316</v>
      </c>
      <c r="G268" s="193"/>
      <c r="H268" s="194"/>
      <c r="I268" s="195"/>
      <c r="J268" s="195"/>
      <c r="K268" s="195"/>
      <c r="L268" s="195"/>
      <c r="M268" s="195"/>
      <c r="N268" s="195"/>
      <c r="O268" s="195"/>
      <c r="P268" s="195"/>
      <c r="Q268" s="195"/>
      <c r="R268" s="195"/>
      <c r="S268" s="195"/>
      <c r="T268" s="195"/>
      <c r="U268" s="195"/>
      <c r="V268" s="195"/>
      <c r="W268" s="195"/>
      <c r="X268" s="195"/>
    </row>
    <row r="269" hidden="1" outlineLevel="1">
      <c r="A269" s="190" t="s">
        <v>991</v>
      </c>
      <c r="B269" s="191" t="s">
        <v>1016</v>
      </c>
      <c r="C269" s="19" t="s">
        <v>997</v>
      </c>
      <c r="D269" s="19" t="s">
        <v>1017</v>
      </c>
      <c r="E269" s="193" t="s">
        <v>720</v>
      </c>
      <c r="F269" s="193" t="s">
        <v>316</v>
      </c>
      <c r="G269" s="193"/>
      <c r="H269" s="194"/>
      <c r="I269" s="195"/>
      <c r="J269" s="195"/>
      <c r="K269" s="195"/>
      <c r="L269" s="195"/>
      <c r="M269" s="195"/>
      <c r="N269" s="195"/>
      <c r="O269" s="195"/>
      <c r="P269" s="195"/>
      <c r="Q269" s="195"/>
      <c r="R269" s="195"/>
      <c r="S269" s="195"/>
      <c r="T269" s="195"/>
      <c r="U269" s="195"/>
      <c r="V269" s="195"/>
      <c r="W269" s="195"/>
      <c r="X269" s="195"/>
    </row>
    <row r="270" hidden="1" outlineLevel="1">
      <c r="A270" s="190" t="s">
        <v>991</v>
      </c>
      <c r="B270" s="191" t="s">
        <v>1018</v>
      </c>
      <c r="C270" s="19" t="s">
        <v>1000</v>
      </c>
      <c r="D270" s="19" t="s">
        <v>1001</v>
      </c>
      <c r="E270" s="193" t="s">
        <v>720</v>
      </c>
      <c r="F270" s="193" t="s">
        <v>316</v>
      </c>
      <c r="G270" s="193"/>
      <c r="H270" s="194"/>
      <c r="I270" s="195"/>
      <c r="J270" s="195"/>
      <c r="K270" s="195"/>
      <c r="L270" s="195"/>
      <c r="M270" s="195"/>
      <c r="N270" s="195"/>
      <c r="O270" s="195"/>
      <c r="P270" s="195"/>
      <c r="Q270" s="195"/>
      <c r="R270" s="195"/>
      <c r="S270" s="195"/>
      <c r="T270" s="195"/>
      <c r="U270" s="195"/>
      <c r="V270" s="195"/>
      <c r="W270" s="195"/>
      <c r="X270" s="195"/>
    </row>
    <row r="271" hidden="1" outlineLevel="1">
      <c r="A271" s="190" t="s">
        <v>991</v>
      </c>
      <c r="B271" s="191" t="s">
        <v>1019</v>
      </c>
      <c r="C271" s="19" t="s">
        <v>1003</v>
      </c>
      <c r="D271" s="19" t="s">
        <v>1004</v>
      </c>
      <c r="E271" s="193" t="s">
        <v>720</v>
      </c>
      <c r="F271" s="193" t="s">
        <v>316</v>
      </c>
      <c r="G271" s="193"/>
      <c r="H271" s="194"/>
      <c r="I271" s="195"/>
      <c r="J271" s="195"/>
      <c r="K271" s="195"/>
      <c r="L271" s="195"/>
      <c r="M271" s="195"/>
      <c r="N271" s="195"/>
      <c r="O271" s="195"/>
      <c r="P271" s="195"/>
      <c r="Q271" s="195"/>
      <c r="R271" s="195"/>
      <c r="S271" s="195"/>
      <c r="T271" s="195"/>
      <c r="U271" s="195"/>
      <c r="V271" s="195"/>
      <c r="W271" s="195"/>
      <c r="X271" s="195"/>
    </row>
    <row r="272" collapsed="1">
      <c r="A272" s="189" t="s">
        <v>991</v>
      </c>
      <c r="B272" s="179">
        <v>5.03</v>
      </c>
      <c r="C272" s="180" t="s">
        <v>1020</v>
      </c>
      <c r="D272" s="181"/>
      <c r="E272" s="182"/>
      <c r="F272" s="183">
        <f>countif(F273:F276,"Pass")/4</f>
        <v>0</v>
      </c>
      <c r="G272" s="184"/>
      <c r="H272" s="185"/>
      <c r="I272" s="186"/>
      <c r="J272" s="186"/>
      <c r="K272" s="186"/>
      <c r="L272" s="186"/>
      <c r="M272" s="186"/>
      <c r="N272" s="186"/>
      <c r="O272" s="186"/>
      <c r="P272" s="186"/>
      <c r="Q272" s="186"/>
      <c r="R272" s="186"/>
      <c r="S272" s="186"/>
      <c r="T272" s="186"/>
      <c r="U272" s="186"/>
      <c r="V272" s="186"/>
      <c r="W272" s="186"/>
      <c r="X272" s="186"/>
    </row>
    <row r="273" hidden="1" outlineLevel="1">
      <c r="A273" s="190" t="s">
        <v>991</v>
      </c>
      <c r="B273" s="172" t="s">
        <v>1021</v>
      </c>
      <c r="C273" s="192" t="s">
        <v>1014</v>
      </c>
      <c r="D273" s="192" t="s">
        <v>1015</v>
      </c>
      <c r="E273" s="173" t="s">
        <v>720</v>
      </c>
      <c r="F273" s="173" t="s">
        <v>316</v>
      </c>
      <c r="G273" s="174"/>
      <c r="H273" s="176"/>
      <c r="I273" s="64"/>
      <c r="J273" s="64"/>
      <c r="K273" s="64"/>
      <c r="L273" s="64"/>
      <c r="M273" s="64"/>
      <c r="N273" s="64"/>
      <c r="O273" s="64"/>
      <c r="P273" s="64"/>
      <c r="Q273" s="64"/>
      <c r="R273" s="64"/>
      <c r="S273" s="64"/>
      <c r="T273" s="64"/>
      <c r="U273" s="64"/>
      <c r="V273" s="64"/>
      <c r="W273" s="64"/>
      <c r="X273" s="64"/>
    </row>
    <row r="274" hidden="1" outlineLevel="1">
      <c r="A274" s="190" t="s">
        <v>991</v>
      </c>
      <c r="B274" s="172" t="s">
        <v>1022</v>
      </c>
      <c r="C274" s="19" t="s">
        <v>997</v>
      </c>
      <c r="D274" s="19" t="s">
        <v>1017</v>
      </c>
      <c r="E274" s="173" t="s">
        <v>720</v>
      </c>
      <c r="F274" s="173" t="s">
        <v>316</v>
      </c>
      <c r="G274" s="174"/>
      <c r="H274" s="176"/>
      <c r="I274" s="64"/>
      <c r="J274" s="64"/>
      <c r="K274" s="64"/>
      <c r="L274" s="64"/>
      <c r="M274" s="64"/>
      <c r="N274" s="64"/>
      <c r="O274" s="64"/>
      <c r="P274" s="64"/>
      <c r="Q274" s="64"/>
      <c r="R274" s="64"/>
      <c r="S274" s="64"/>
      <c r="T274" s="64"/>
      <c r="U274" s="64"/>
      <c r="V274" s="64"/>
      <c r="W274" s="64"/>
      <c r="X274" s="64"/>
    </row>
    <row r="275" hidden="1" outlineLevel="1">
      <c r="A275" s="190" t="s">
        <v>991</v>
      </c>
      <c r="B275" s="172" t="s">
        <v>1023</v>
      </c>
      <c r="C275" s="19" t="s">
        <v>1000</v>
      </c>
      <c r="D275" s="19" t="s">
        <v>1001</v>
      </c>
      <c r="E275" s="173" t="s">
        <v>720</v>
      </c>
      <c r="F275" s="173" t="s">
        <v>316</v>
      </c>
      <c r="G275" s="174"/>
      <c r="H275" s="176"/>
      <c r="I275" s="64"/>
      <c r="J275" s="64"/>
      <c r="K275" s="64"/>
      <c r="L275" s="64"/>
      <c r="M275" s="64"/>
      <c r="N275" s="64"/>
      <c r="O275" s="64"/>
      <c r="P275" s="64"/>
      <c r="Q275" s="64"/>
      <c r="R275" s="64"/>
      <c r="S275" s="64"/>
      <c r="T275" s="64"/>
      <c r="U275" s="64"/>
      <c r="V275" s="64"/>
      <c r="W275" s="64"/>
      <c r="X275" s="64"/>
    </row>
    <row r="276" hidden="1" outlineLevel="1">
      <c r="A276" s="190" t="s">
        <v>991</v>
      </c>
      <c r="B276" s="172" t="s">
        <v>1024</v>
      </c>
      <c r="C276" s="19" t="s">
        <v>1003</v>
      </c>
      <c r="D276" s="19" t="s">
        <v>1004</v>
      </c>
      <c r="E276" s="173" t="s">
        <v>720</v>
      </c>
      <c r="F276" s="173" t="s">
        <v>316</v>
      </c>
      <c r="G276" s="174"/>
      <c r="H276" s="176"/>
      <c r="I276" s="64"/>
      <c r="J276" s="64"/>
      <c r="K276" s="64"/>
      <c r="L276" s="64"/>
      <c r="M276" s="64"/>
      <c r="N276" s="64"/>
      <c r="O276" s="64"/>
      <c r="P276" s="64"/>
      <c r="Q276" s="64"/>
      <c r="R276" s="64"/>
      <c r="S276" s="64"/>
      <c r="T276" s="64"/>
      <c r="U276" s="64"/>
      <c r="V276" s="64"/>
      <c r="W276" s="64"/>
      <c r="X276" s="64"/>
    </row>
    <row r="277" collapsed="1">
      <c r="A277" s="189" t="s">
        <v>991</v>
      </c>
      <c r="B277" s="179">
        <v>5.04</v>
      </c>
      <c r="C277" s="180" t="s">
        <v>1025</v>
      </c>
      <c r="D277" s="181"/>
      <c r="E277" s="182"/>
      <c r="F277" s="183">
        <f>countif(F278:F280,"Pass")/3</f>
        <v>0</v>
      </c>
      <c r="G277" s="184"/>
      <c r="H277" s="185"/>
      <c r="I277" s="186"/>
      <c r="J277" s="186"/>
      <c r="K277" s="186"/>
      <c r="L277" s="186"/>
      <c r="M277" s="186"/>
      <c r="N277" s="186"/>
      <c r="O277" s="186"/>
      <c r="P277" s="186"/>
      <c r="Q277" s="186"/>
      <c r="R277" s="186"/>
      <c r="S277" s="186"/>
      <c r="T277" s="186"/>
      <c r="U277" s="186"/>
      <c r="V277" s="186"/>
      <c r="W277" s="186"/>
      <c r="X277" s="186"/>
    </row>
    <row r="278" hidden="1" outlineLevel="1">
      <c r="A278" s="190" t="s">
        <v>991</v>
      </c>
      <c r="B278" s="172" t="s">
        <v>1026</v>
      </c>
      <c r="C278" s="19" t="s">
        <v>1027</v>
      </c>
      <c r="D278" s="19" t="s">
        <v>1028</v>
      </c>
      <c r="E278" s="173" t="s">
        <v>720</v>
      </c>
      <c r="F278" s="173" t="s">
        <v>316</v>
      </c>
      <c r="G278" s="174"/>
      <c r="H278" s="176"/>
      <c r="I278" s="64"/>
      <c r="J278" s="64"/>
      <c r="K278" s="64"/>
      <c r="L278" s="64"/>
      <c r="M278" s="64"/>
      <c r="N278" s="64"/>
      <c r="O278" s="64"/>
      <c r="P278" s="64"/>
      <c r="Q278" s="64"/>
      <c r="R278" s="64"/>
      <c r="S278" s="64"/>
      <c r="T278" s="64"/>
      <c r="U278" s="64"/>
      <c r="V278" s="64"/>
      <c r="W278" s="64"/>
      <c r="X278" s="64"/>
    </row>
    <row r="279" hidden="1" outlineLevel="1">
      <c r="A279" s="190" t="s">
        <v>991</v>
      </c>
      <c r="B279" s="172" t="s">
        <v>1029</v>
      </c>
      <c r="C279" s="19" t="s">
        <v>1030</v>
      </c>
      <c r="D279" s="19" t="s">
        <v>1031</v>
      </c>
      <c r="E279" s="173" t="s">
        <v>720</v>
      </c>
      <c r="F279" s="173" t="s">
        <v>316</v>
      </c>
      <c r="G279" s="174"/>
      <c r="H279" s="176"/>
      <c r="I279" s="64"/>
      <c r="J279" s="64"/>
      <c r="K279" s="64"/>
      <c r="L279" s="64"/>
      <c r="M279" s="64"/>
      <c r="N279" s="64"/>
      <c r="O279" s="64"/>
      <c r="P279" s="64"/>
      <c r="Q279" s="64"/>
      <c r="R279" s="64"/>
      <c r="S279" s="64"/>
      <c r="T279" s="64"/>
      <c r="U279" s="64"/>
      <c r="V279" s="64"/>
      <c r="W279" s="64"/>
      <c r="X279" s="64"/>
    </row>
    <row r="280" hidden="1" outlineLevel="1">
      <c r="A280" s="190" t="s">
        <v>991</v>
      </c>
      <c r="B280" s="172" t="s">
        <v>1032</v>
      </c>
      <c r="C280" s="19" t="s">
        <v>1033</v>
      </c>
      <c r="D280" s="19" t="s">
        <v>1034</v>
      </c>
      <c r="E280" s="173" t="s">
        <v>720</v>
      </c>
      <c r="F280" s="173" t="s">
        <v>316</v>
      </c>
      <c r="G280" s="174"/>
      <c r="H280" s="176"/>
      <c r="I280" s="64"/>
      <c r="J280" s="64"/>
      <c r="K280" s="64"/>
      <c r="L280" s="64"/>
      <c r="M280" s="64"/>
      <c r="N280" s="64"/>
      <c r="O280" s="64"/>
      <c r="P280" s="64"/>
      <c r="Q280" s="64"/>
      <c r="R280" s="64"/>
      <c r="S280" s="64"/>
      <c r="T280" s="64"/>
      <c r="U280" s="64"/>
      <c r="V280" s="64"/>
      <c r="W280" s="64"/>
      <c r="X280" s="64"/>
    </row>
    <row r="281" collapsed="1">
      <c r="A281" s="189" t="s">
        <v>991</v>
      </c>
      <c r="B281" s="179">
        <v>5.05</v>
      </c>
      <c r="C281" s="180" t="s">
        <v>1035</v>
      </c>
      <c r="D281" s="181"/>
      <c r="E281" s="182"/>
      <c r="F281" s="183">
        <f>countif(F282:F285,"Pass")/4</f>
        <v>0.25</v>
      </c>
      <c r="G281" s="184"/>
      <c r="H281" s="185"/>
      <c r="I281" s="186"/>
      <c r="J281" s="186"/>
      <c r="K281" s="186"/>
      <c r="L281" s="186"/>
      <c r="M281" s="186"/>
      <c r="N281" s="186"/>
      <c r="O281" s="186"/>
      <c r="P281" s="186"/>
      <c r="Q281" s="186"/>
      <c r="R281" s="186"/>
      <c r="S281" s="186"/>
      <c r="T281" s="186"/>
      <c r="U281" s="186"/>
      <c r="V281" s="186"/>
      <c r="W281" s="186"/>
      <c r="X281" s="186"/>
    </row>
    <row r="282" hidden="1" outlineLevel="1">
      <c r="A282" s="190" t="s">
        <v>991</v>
      </c>
      <c r="B282" s="172" t="s">
        <v>1036</v>
      </c>
      <c r="C282" s="19" t="s">
        <v>1037</v>
      </c>
      <c r="D282" s="19" t="s">
        <v>1038</v>
      </c>
      <c r="E282" s="173" t="s">
        <v>720</v>
      </c>
      <c r="F282" s="173" t="s">
        <v>316</v>
      </c>
      <c r="G282" s="174"/>
      <c r="H282" s="176"/>
      <c r="I282" s="64"/>
      <c r="J282" s="64"/>
      <c r="K282" s="64"/>
      <c r="L282" s="64"/>
      <c r="M282" s="64"/>
      <c r="N282" s="64"/>
      <c r="O282" s="64"/>
      <c r="P282" s="64"/>
      <c r="Q282" s="64"/>
      <c r="R282" s="64"/>
      <c r="S282" s="64"/>
      <c r="T282" s="64"/>
      <c r="U282" s="64"/>
      <c r="V282" s="64"/>
      <c r="W282" s="64"/>
      <c r="X282" s="64"/>
    </row>
    <row r="283" hidden="1" outlineLevel="1">
      <c r="A283" s="190" t="s">
        <v>991</v>
      </c>
      <c r="B283" s="172" t="s">
        <v>1039</v>
      </c>
      <c r="C283" s="19" t="s">
        <v>1040</v>
      </c>
      <c r="D283" s="19" t="s">
        <v>1041</v>
      </c>
      <c r="E283" s="173" t="s">
        <v>720</v>
      </c>
      <c r="F283" s="173" t="s">
        <v>316</v>
      </c>
      <c r="G283" s="174"/>
      <c r="H283" s="176"/>
      <c r="I283" s="64"/>
      <c r="J283" s="64"/>
      <c r="K283" s="64"/>
      <c r="L283" s="64"/>
      <c r="M283" s="64"/>
      <c r="N283" s="64"/>
      <c r="O283" s="64"/>
      <c r="P283" s="64"/>
      <c r="Q283" s="64"/>
      <c r="R283" s="64"/>
      <c r="S283" s="64"/>
      <c r="T283" s="64"/>
      <c r="U283" s="64"/>
      <c r="V283" s="64"/>
      <c r="W283" s="64"/>
      <c r="X283" s="64"/>
    </row>
    <row r="284" hidden="1" outlineLevel="1">
      <c r="A284" s="190" t="s">
        <v>991</v>
      </c>
      <c r="B284" s="172" t="s">
        <v>1042</v>
      </c>
      <c r="C284" s="19" t="s">
        <v>1043</v>
      </c>
      <c r="D284" s="19" t="s">
        <v>1044</v>
      </c>
      <c r="E284" s="173" t="s">
        <v>720</v>
      </c>
      <c r="F284" s="173" t="s">
        <v>316</v>
      </c>
      <c r="G284" s="174"/>
      <c r="H284" s="176"/>
      <c r="I284" s="64"/>
      <c r="J284" s="64"/>
      <c r="K284" s="64"/>
      <c r="L284" s="64"/>
      <c r="M284" s="64"/>
      <c r="N284" s="64"/>
      <c r="O284" s="64"/>
      <c r="P284" s="64"/>
      <c r="Q284" s="64"/>
      <c r="R284" s="64"/>
      <c r="S284" s="64"/>
      <c r="T284" s="64"/>
      <c r="U284" s="64"/>
      <c r="V284" s="64"/>
      <c r="W284" s="64"/>
      <c r="X284" s="64"/>
    </row>
    <row r="285" hidden="1" outlineLevel="1">
      <c r="A285" s="190" t="s">
        <v>991</v>
      </c>
      <c r="B285" s="172" t="s">
        <v>1045</v>
      </c>
      <c r="C285" s="19" t="s">
        <v>1046</v>
      </c>
      <c r="D285" s="19" t="s">
        <v>1047</v>
      </c>
      <c r="E285" s="173" t="s">
        <v>720</v>
      </c>
      <c r="F285" s="173" t="s">
        <v>288</v>
      </c>
      <c r="G285" s="174" t="s">
        <v>1048</v>
      </c>
      <c r="H285" s="176"/>
      <c r="I285" s="64"/>
      <c r="J285" s="64"/>
      <c r="K285" s="64"/>
      <c r="L285" s="64"/>
      <c r="M285" s="64"/>
      <c r="N285" s="64"/>
      <c r="O285" s="64"/>
      <c r="P285" s="64"/>
      <c r="Q285" s="64"/>
      <c r="R285" s="64"/>
      <c r="S285" s="64"/>
      <c r="T285" s="64"/>
      <c r="U285" s="64"/>
      <c r="V285" s="64"/>
      <c r="W285" s="64"/>
      <c r="X285" s="64"/>
    </row>
    <row r="286" collapsed="1">
      <c r="A286" s="189" t="s">
        <v>991</v>
      </c>
      <c r="B286" s="179">
        <v>5.06</v>
      </c>
      <c r="C286" s="180" t="s">
        <v>1049</v>
      </c>
      <c r="D286" s="181"/>
      <c r="E286" s="182"/>
      <c r="F286" s="183">
        <f>countif(F287:F289,"Pass")/3</f>
        <v>0</v>
      </c>
      <c r="G286" s="184"/>
      <c r="H286" s="185"/>
      <c r="I286" s="186"/>
      <c r="J286" s="186"/>
      <c r="K286" s="186"/>
      <c r="L286" s="186"/>
      <c r="M286" s="186"/>
      <c r="N286" s="186"/>
      <c r="O286" s="186"/>
      <c r="P286" s="186"/>
      <c r="Q286" s="186"/>
      <c r="R286" s="186"/>
      <c r="S286" s="186"/>
      <c r="T286" s="186"/>
      <c r="U286" s="186"/>
      <c r="V286" s="186"/>
      <c r="W286" s="186"/>
      <c r="X286" s="186"/>
    </row>
    <row r="287" hidden="1" outlineLevel="1">
      <c r="A287" s="190" t="s">
        <v>991</v>
      </c>
      <c r="B287" s="172" t="s">
        <v>1050</v>
      </c>
      <c r="C287" s="192" t="s">
        <v>1051</v>
      </c>
      <c r="D287" s="19" t="s">
        <v>1052</v>
      </c>
      <c r="E287" s="173" t="s">
        <v>720</v>
      </c>
      <c r="F287" s="173" t="s">
        <v>316</v>
      </c>
      <c r="G287" s="174"/>
      <c r="H287" s="176"/>
      <c r="I287" s="64"/>
      <c r="J287" s="64"/>
      <c r="K287" s="64"/>
      <c r="L287" s="64"/>
      <c r="M287" s="64"/>
      <c r="N287" s="64"/>
      <c r="O287" s="64"/>
      <c r="P287" s="64"/>
      <c r="Q287" s="64"/>
      <c r="R287" s="64"/>
      <c r="S287" s="64"/>
      <c r="T287" s="64"/>
      <c r="U287" s="64"/>
      <c r="V287" s="64"/>
      <c r="W287" s="64"/>
      <c r="X287" s="64"/>
    </row>
    <row r="288" hidden="1" outlineLevel="1">
      <c r="A288" s="190" t="s">
        <v>991</v>
      </c>
      <c r="B288" s="172" t="s">
        <v>1053</v>
      </c>
      <c r="C288" s="19" t="s">
        <v>1040</v>
      </c>
      <c r="D288" s="19" t="s">
        <v>1054</v>
      </c>
      <c r="E288" s="173" t="s">
        <v>720</v>
      </c>
      <c r="F288" s="173" t="s">
        <v>316</v>
      </c>
      <c r="G288" s="174"/>
      <c r="H288" s="176"/>
      <c r="I288" s="64"/>
      <c r="J288" s="64"/>
      <c r="K288" s="64"/>
      <c r="L288" s="64"/>
      <c r="M288" s="64"/>
      <c r="N288" s="64"/>
      <c r="O288" s="64"/>
      <c r="P288" s="64"/>
      <c r="Q288" s="64"/>
      <c r="R288" s="64"/>
      <c r="S288" s="64"/>
      <c r="T288" s="64"/>
      <c r="U288" s="64"/>
      <c r="V288" s="64"/>
      <c r="W288" s="64"/>
      <c r="X288" s="64"/>
    </row>
    <row r="289" hidden="1" outlineLevel="1">
      <c r="A289" s="190" t="s">
        <v>991</v>
      </c>
      <c r="B289" s="172" t="s">
        <v>1055</v>
      </c>
      <c r="C289" s="19" t="s">
        <v>1046</v>
      </c>
      <c r="D289" s="19" t="s">
        <v>1047</v>
      </c>
      <c r="E289" s="173" t="s">
        <v>720</v>
      </c>
      <c r="F289" s="173" t="s">
        <v>316</v>
      </c>
      <c r="G289" s="174"/>
      <c r="H289" s="176"/>
      <c r="I289" s="64"/>
      <c r="J289" s="64"/>
      <c r="K289" s="64"/>
      <c r="L289" s="64"/>
      <c r="M289" s="64"/>
      <c r="N289" s="64"/>
      <c r="O289" s="64"/>
      <c r="P289" s="64"/>
      <c r="Q289" s="64"/>
      <c r="R289" s="64"/>
      <c r="S289" s="64"/>
      <c r="T289" s="64"/>
      <c r="U289" s="64"/>
      <c r="V289" s="64"/>
      <c r="W289" s="64"/>
      <c r="X289" s="64"/>
    </row>
    <row r="290" collapsed="1">
      <c r="A290" s="189" t="s">
        <v>991</v>
      </c>
      <c r="B290" s="179">
        <v>5.07</v>
      </c>
      <c r="C290" s="180" t="s">
        <v>1056</v>
      </c>
      <c r="D290" s="181"/>
      <c r="E290" s="182"/>
      <c r="F290" s="183">
        <f>countif(F291:F293,"Pass")/3</f>
        <v>0</v>
      </c>
      <c r="G290" s="184"/>
      <c r="H290" s="185"/>
      <c r="I290" s="186"/>
      <c r="J290" s="186"/>
      <c r="K290" s="186"/>
      <c r="L290" s="186"/>
      <c r="M290" s="186"/>
      <c r="N290" s="186"/>
      <c r="O290" s="186"/>
      <c r="P290" s="186"/>
      <c r="Q290" s="186"/>
      <c r="R290" s="186"/>
      <c r="S290" s="186"/>
      <c r="T290" s="186"/>
      <c r="U290" s="186"/>
      <c r="V290" s="186"/>
      <c r="W290" s="186"/>
      <c r="X290" s="186"/>
    </row>
    <row r="291" hidden="1" outlineLevel="1">
      <c r="A291" s="190" t="s">
        <v>991</v>
      </c>
      <c r="B291" s="172" t="s">
        <v>1057</v>
      </c>
      <c r="C291" s="19" t="s">
        <v>1058</v>
      </c>
      <c r="D291" s="19" t="s">
        <v>1059</v>
      </c>
      <c r="E291" s="173" t="s">
        <v>720</v>
      </c>
      <c r="F291" s="173" t="s">
        <v>316</v>
      </c>
      <c r="G291" s="174"/>
      <c r="H291" s="176"/>
      <c r="I291" s="64"/>
      <c r="J291" s="64"/>
      <c r="K291" s="64"/>
      <c r="L291" s="64"/>
      <c r="M291" s="64"/>
      <c r="N291" s="64"/>
      <c r="O291" s="64"/>
      <c r="P291" s="64"/>
      <c r="Q291" s="64"/>
      <c r="R291" s="64"/>
      <c r="S291" s="64"/>
      <c r="T291" s="64"/>
      <c r="U291" s="64"/>
      <c r="V291" s="64"/>
      <c r="W291" s="64"/>
      <c r="X291" s="64"/>
    </row>
    <row r="292" hidden="1" outlineLevel="1">
      <c r="A292" s="190" t="s">
        <v>991</v>
      </c>
      <c r="B292" s="172" t="s">
        <v>1060</v>
      </c>
      <c r="C292" s="19" t="s">
        <v>1061</v>
      </c>
      <c r="D292" s="19" t="s">
        <v>1062</v>
      </c>
      <c r="E292" s="173" t="s">
        <v>720</v>
      </c>
      <c r="F292" s="173" t="s">
        <v>316</v>
      </c>
      <c r="G292" s="174"/>
      <c r="H292" s="176"/>
      <c r="I292" s="64"/>
      <c r="J292" s="64"/>
      <c r="K292" s="64"/>
      <c r="L292" s="64"/>
      <c r="M292" s="64"/>
      <c r="N292" s="64"/>
      <c r="O292" s="64"/>
      <c r="P292" s="64"/>
      <c r="Q292" s="64"/>
      <c r="R292" s="64"/>
      <c r="S292" s="64"/>
      <c r="T292" s="64"/>
      <c r="U292" s="64"/>
      <c r="V292" s="64"/>
      <c r="W292" s="64"/>
      <c r="X292" s="64"/>
    </row>
    <row r="293" hidden="1" outlineLevel="1">
      <c r="A293" s="190" t="s">
        <v>991</v>
      </c>
      <c r="B293" s="172" t="s">
        <v>1063</v>
      </c>
      <c r="C293" s="19" t="s">
        <v>1064</v>
      </c>
      <c r="D293" s="19" t="s">
        <v>1065</v>
      </c>
      <c r="E293" s="173" t="s">
        <v>720</v>
      </c>
      <c r="F293" s="173" t="s">
        <v>316</v>
      </c>
      <c r="G293" s="174"/>
      <c r="H293" s="176"/>
      <c r="I293" s="64"/>
      <c r="J293" s="64"/>
      <c r="K293" s="64"/>
      <c r="L293" s="64"/>
      <c r="M293" s="64"/>
      <c r="N293" s="64"/>
      <c r="O293" s="64"/>
      <c r="P293" s="64"/>
      <c r="Q293" s="64"/>
      <c r="R293" s="64"/>
      <c r="S293" s="64"/>
      <c r="T293" s="64"/>
      <c r="U293" s="64"/>
      <c r="V293" s="64"/>
      <c r="W293" s="64"/>
      <c r="X293" s="64"/>
    </row>
    <row r="294" collapsed="1">
      <c r="A294" s="189" t="s">
        <v>991</v>
      </c>
      <c r="B294" s="179">
        <v>5.08</v>
      </c>
      <c r="C294" s="180" t="s">
        <v>1066</v>
      </c>
      <c r="D294" s="181"/>
      <c r="E294" s="182"/>
      <c r="F294" s="183">
        <f>countif(F295:F300,"Pass")/6</f>
        <v>0</v>
      </c>
      <c r="G294" s="184"/>
      <c r="H294" s="185"/>
      <c r="I294" s="186"/>
      <c r="J294" s="186"/>
      <c r="K294" s="186"/>
      <c r="L294" s="186"/>
      <c r="M294" s="186"/>
      <c r="N294" s="186"/>
      <c r="O294" s="186"/>
      <c r="P294" s="186"/>
      <c r="Q294" s="186"/>
      <c r="R294" s="186"/>
      <c r="S294" s="186"/>
      <c r="T294" s="186"/>
      <c r="U294" s="186"/>
      <c r="V294" s="186"/>
      <c r="W294" s="186"/>
      <c r="X294" s="186"/>
    </row>
    <row r="295" hidden="1" outlineLevel="1">
      <c r="A295" s="187" t="s">
        <v>241</v>
      </c>
      <c r="B295" s="172" t="s">
        <v>1067</v>
      </c>
      <c r="C295" s="19" t="s">
        <v>1068</v>
      </c>
      <c r="D295" s="19" t="s">
        <v>1069</v>
      </c>
      <c r="E295" s="173" t="s">
        <v>720</v>
      </c>
      <c r="F295" s="173" t="s">
        <v>316</v>
      </c>
      <c r="G295" s="174"/>
      <c r="H295" s="176"/>
      <c r="I295" s="64"/>
      <c r="J295" s="64"/>
      <c r="K295" s="64"/>
      <c r="L295" s="64"/>
      <c r="M295" s="64"/>
      <c r="N295" s="64"/>
      <c r="O295" s="64"/>
      <c r="P295" s="64"/>
      <c r="Q295" s="64"/>
      <c r="R295" s="64"/>
      <c r="S295" s="64"/>
      <c r="T295" s="64"/>
      <c r="U295" s="64"/>
      <c r="V295" s="64"/>
      <c r="W295" s="64"/>
      <c r="X295" s="64"/>
    </row>
    <row r="296" hidden="1" outlineLevel="1">
      <c r="A296" s="187" t="s">
        <v>241</v>
      </c>
      <c r="B296" s="172" t="s">
        <v>1070</v>
      </c>
      <c r="C296" s="19" t="s">
        <v>1071</v>
      </c>
      <c r="D296" s="19" t="s">
        <v>1072</v>
      </c>
      <c r="E296" s="173" t="s">
        <v>720</v>
      </c>
      <c r="F296" s="173" t="s">
        <v>316</v>
      </c>
      <c r="G296" s="174"/>
      <c r="H296" s="176"/>
      <c r="I296" s="64"/>
      <c r="J296" s="64"/>
      <c r="K296" s="64"/>
      <c r="L296" s="64"/>
      <c r="M296" s="64"/>
      <c r="N296" s="64"/>
      <c r="O296" s="64"/>
      <c r="P296" s="64"/>
      <c r="Q296" s="64"/>
      <c r="R296" s="64"/>
      <c r="S296" s="64"/>
      <c r="T296" s="64"/>
      <c r="U296" s="64"/>
      <c r="V296" s="64"/>
      <c r="W296" s="64"/>
      <c r="X296" s="64"/>
    </row>
    <row r="297" hidden="1" outlineLevel="1">
      <c r="A297" s="187" t="s">
        <v>241</v>
      </c>
      <c r="B297" s="172" t="s">
        <v>1073</v>
      </c>
      <c r="C297" s="19" t="s">
        <v>1074</v>
      </c>
      <c r="D297" s="19" t="s">
        <v>1075</v>
      </c>
      <c r="E297" s="173" t="s">
        <v>720</v>
      </c>
      <c r="F297" s="173" t="s">
        <v>316</v>
      </c>
      <c r="G297" s="174"/>
      <c r="H297" s="176"/>
      <c r="I297" s="64"/>
      <c r="J297" s="64"/>
      <c r="K297" s="64"/>
      <c r="L297" s="64"/>
      <c r="M297" s="64"/>
      <c r="N297" s="64"/>
      <c r="O297" s="64"/>
      <c r="P297" s="64"/>
      <c r="Q297" s="64"/>
      <c r="R297" s="64"/>
      <c r="S297" s="64"/>
      <c r="T297" s="64"/>
      <c r="U297" s="64"/>
      <c r="V297" s="64"/>
      <c r="W297" s="64"/>
      <c r="X297" s="64"/>
    </row>
    <row r="298" hidden="1" outlineLevel="1">
      <c r="A298" s="187" t="s">
        <v>241</v>
      </c>
      <c r="B298" s="172" t="s">
        <v>1076</v>
      </c>
      <c r="C298" s="19" t="s">
        <v>1077</v>
      </c>
      <c r="D298" s="19" t="s">
        <v>1078</v>
      </c>
      <c r="E298" s="173" t="s">
        <v>720</v>
      </c>
      <c r="F298" s="173" t="s">
        <v>316</v>
      </c>
      <c r="G298" s="174"/>
      <c r="H298" s="176"/>
      <c r="I298" s="64"/>
      <c r="J298" s="64"/>
      <c r="K298" s="64"/>
      <c r="L298" s="64"/>
      <c r="M298" s="64"/>
      <c r="N298" s="64"/>
      <c r="O298" s="64"/>
      <c r="P298" s="64"/>
      <c r="Q298" s="64"/>
      <c r="R298" s="64"/>
      <c r="S298" s="64"/>
      <c r="T298" s="64"/>
      <c r="U298" s="64"/>
      <c r="V298" s="64"/>
      <c r="W298" s="64"/>
      <c r="X298" s="64"/>
    </row>
    <row r="299" hidden="1" outlineLevel="1">
      <c r="A299" s="187" t="s">
        <v>241</v>
      </c>
      <c r="B299" s="172" t="s">
        <v>1079</v>
      </c>
      <c r="C299" s="19" t="s">
        <v>1080</v>
      </c>
      <c r="D299" s="19" t="s">
        <v>1081</v>
      </c>
      <c r="E299" s="173" t="s">
        <v>720</v>
      </c>
      <c r="F299" s="173" t="s">
        <v>316</v>
      </c>
      <c r="G299" s="174"/>
      <c r="H299" s="176"/>
      <c r="I299" s="64"/>
      <c r="J299" s="64"/>
      <c r="K299" s="64"/>
      <c r="L299" s="64"/>
      <c r="M299" s="64"/>
      <c r="N299" s="64"/>
      <c r="O299" s="64"/>
      <c r="P299" s="64"/>
      <c r="Q299" s="64"/>
      <c r="R299" s="64"/>
      <c r="S299" s="64"/>
      <c r="T299" s="64"/>
      <c r="U299" s="64"/>
      <c r="V299" s="64"/>
      <c r="W299" s="64"/>
      <c r="X299" s="64"/>
    </row>
    <row r="300" hidden="1" outlineLevel="1">
      <c r="A300" s="187" t="s">
        <v>241</v>
      </c>
      <c r="B300" s="172" t="s">
        <v>1082</v>
      </c>
      <c r="C300" s="19" t="s">
        <v>1083</v>
      </c>
      <c r="D300" s="19" t="s">
        <v>1084</v>
      </c>
      <c r="E300" s="173" t="s">
        <v>720</v>
      </c>
      <c r="F300" s="173" t="s">
        <v>316</v>
      </c>
      <c r="G300" s="174"/>
      <c r="H300" s="176"/>
      <c r="I300" s="64"/>
      <c r="J300" s="64"/>
      <c r="K300" s="64"/>
      <c r="L300" s="64"/>
      <c r="M300" s="64"/>
      <c r="N300" s="64"/>
      <c r="O300" s="64"/>
      <c r="P300" s="64"/>
      <c r="Q300" s="64"/>
      <c r="R300" s="64"/>
      <c r="S300" s="64"/>
      <c r="T300" s="64"/>
      <c r="U300" s="64"/>
      <c r="V300" s="64"/>
      <c r="W300" s="64"/>
      <c r="X300" s="64"/>
    </row>
    <row r="301" collapsed="1">
      <c r="A301" s="189" t="s">
        <v>1085</v>
      </c>
      <c r="B301" s="179">
        <v>6.01</v>
      </c>
      <c r="C301" s="180" t="s">
        <v>1086</v>
      </c>
      <c r="D301" s="181"/>
      <c r="E301" s="182"/>
      <c r="F301" s="183">
        <f>countif(F309:F329,"Pass")/6</f>
        <v>0</v>
      </c>
      <c r="G301" s="184"/>
      <c r="H301" s="185"/>
      <c r="I301" s="186"/>
      <c r="J301" s="186"/>
      <c r="K301" s="186"/>
      <c r="L301" s="186"/>
      <c r="M301" s="186"/>
      <c r="N301" s="186"/>
      <c r="O301" s="186"/>
      <c r="P301" s="186"/>
      <c r="Q301" s="186"/>
      <c r="R301" s="186"/>
      <c r="S301" s="186"/>
      <c r="T301" s="186"/>
      <c r="U301" s="186"/>
      <c r="V301" s="186"/>
      <c r="W301" s="186"/>
      <c r="X301" s="186"/>
    </row>
    <row r="302" hidden="1" outlineLevel="1">
      <c r="A302" s="187" t="s">
        <v>1085</v>
      </c>
      <c r="B302" s="215" t="s">
        <v>1087</v>
      </c>
      <c r="C302" s="19" t="s">
        <v>1088</v>
      </c>
      <c r="D302" s="19" t="s">
        <v>1089</v>
      </c>
      <c r="E302" s="216" t="s">
        <v>720</v>
      </c>
      <c r="F302" s="216" t="s">
        <v>316</v>
      </c>
      <c r="G302" s="216"/>
      <c r="H302" s="217"/>
      <c r="I302" s="21"/>
      <c r="J302" s="21"/>
      <c r="K302" s="21"/>
      <c r="L302" s="21"/>
      <c r="M302" s="21"/>
      <c r="N302" s="21"/>
      <c r="O302" s="21"/>
      <c r="P302" s="21"/>
      <c r="Q302" s="21"/>
      <c r="R302" s="21"/>
      <c r="S302" s="21"/>
      <c r="T302" s="21"/>
      <c r="U302" s="21"/>
      <c r="V302" s="21"/>
      <c r="W302" s="21"/>
      <c r="X302" s="21"/>
    </row>
    <row r="303" hidden="1" outlineLevel="1">
      <c r="A303" s="187" t="s">
        <v>1085</v>
      </c>
      <c r="B303" s="215" t="s">
        <v>1090</v>
      </c>
      <c r="C303" s="19" t="s">
        <v>1091</v>
      </c>
      <c r="D303" s="19" t="s">
        <v>1089</v>
      </c>
      <c r="E303" s="216" t="s">
        <v>720</v>
      </c>
      <c r="F303" s="216" t="s">
        <v>316</v>
      </c>
      <c r="G303" s="216"/>
      <c r="H303" s="217"/>
      <c r="I303" s="21"/>
      <c r="J303" s="21"/>
      <c r="K303" s="21"/>
      <c r="L303" s="21"/>
      <c r="M303" s="21"/>
      <c r="N303" s="21"/>
      <c r="O303" s="21"/>
      <c r="P303" s="21"/>
      <c r="Q303" s="21"/>
      <c r="R303" s="21"/>
      <c r="S303" s="21"/>
      <c r="T303" s="21"/>
      <c r="U303" s="21"/>
      <c r="V303" s="21"/>
      <c r="W303" s="21"/>
      <c r="X303" s="21"/>
    </row>
    <row r="304" hidden="1" outlineLevel="1">
      <c r="A304" s="187" t="s">
        <v>1085</v>
      </c>
      <c r="B304" s="215" t="s">
        <v>1092</v>
      </c>
      <c r="C304" s="19" t="s">
        <v>1093</v>
      </c>
      <c r="D304" s="19" t="s">
        <v>1089</v>
      </c>
      <c r="E304" s="216" t="s">
        <v>720</v>
      </c>
      <c r="F304" s="216" t="s">
        <v>316</v>
      </c>
      <c r="G304" s="216"/>
      <c r="H304" s="217"/>
      <c r="I304" s="21"/>
      <c r="J304" s="21"/>
      <c r="K304" s="21"/>
      <c r="L304" s="21"/>
      <c r="M304" s="21"/>
      <c r="N304" s="21"/>
      <c r="O304" s="21"/>
      <c r="P304" s="21"/>
      <c r="Q304" s="21"/>
      <c r="R304" s="21"/>
      <c r="S304" s="21"/>
      <c r="T304" s="21"/>
      <c r="U304" s="21"/>
      <c r="V304" s="21"/>
      <c r="W304" s="21"/>
      <c r="X304" s="21"/>
    </row>
    <row r="305" hidden="1" outlineLevel="1">
      <c r="A305" s="187" t="s">
        <v>1085</v>
      </c>
      <c r="B305" s="215" t="s">
        <v>1094</v>
      </c>
      <c r="C305" s="19" t="s">
        <v>1095</v>
      </c>
      <c r="D305" s="19" t="s">
        <v>1089</v>
      </c>
      <c r="E305" s="216" t="s">
        <v>720</v>
      </c>
      <c r="F305" s="216" t="s">
        <v>316</v>
      </c>
      <c r="G305" s="216"/>
      <c r="H305" s="217"/>
      <c r="I305" s="21"/>
      <c r="J305" s="21"/>
      <c r="K305" s="21"/>
      <c r="L305" s="21"/>
      <c r="M305" s="21"/>
      <c r="N305" s="21"/>
      <c r="O305" s="21"/>
      <c r="P305" s="21"/>
      <c r="Q305" s="21"/>
      <c r="R305" s="21"/>
      <c r="S305" s="21"/>
      <c r="T305" s="21"/>
      <c r="U305" s="21"/>
      <c r="V305" s="21"/>
      <c r="W305" s="21"/>
      <c r="X305" s="21"/>
    </row>
    <row r="306" hidden="1" outlineLevel="1">
      <c r="A306" s="187" t="s">
        <v>1085</v>
      </c>
      <c r="B306" s="215" t="s">
        <v>1096</v>
      </c>
      <c r="C306" s="19" t="s">
        <v>1097</v>
      </c>
      <c r="D306" s="19" t="s">
        <v>1089</v>
      </c>
      <c r="E306" s="216" t="s">
        <v>720</v>
      </c>
      <c r="F306" s="216" t="s">
        <v>316</v>
      </c>
      <c r="G306" s="216"/>
      <c r="H306" s="217"/>
      <c r="I306" s="21"/>
      <c r="J306" s="21"/>
      <c r="K306" s="21"/>
      <c r="L306" s="21"/>
      <c r="M306" s="21"/>
      <c r="N306" s="21"/>
      <c r="O306" s="21"/>
      <c r="P306" s="21"/>
      <c r="Q306" s="21"/>
      <c r="R306" s="21"/>
      <c r="S306" s="21"/>
      <c r="T306" s="21"/>
      <c r="U306" s="21"/>
      <c r="V306" s="21"/>
      <c r="W306" s="21"/>
      <c r="X306" s="21"/>
    </row>
    <row r="307" hidden="1" outlineLevel="1">
      <c r="A307" s="187" t="s">
        <v>1085</v>
      </c>
      <c r="B307" s="215" t="s">
        <v>1098</v>
      </c>
      <c r="C307" s="19" t="s">
        <v>1099</v>
      </c>
      <c r="D307" s="19" t="s">
        <v>1089</v>
      </c>
      <c r="E307" s="216" t="s">
        <v>720</v>
      </c>
      <c r="F307" s="216" t="s">
        <v>316</v>
      </c>
      <c r="G307" s="216"/>
      <c r="H307" s="217"/>
      <c r="I307" s="21"/>
      <c r="J307" s="21"/>
      <c r="K307" s="21"/>
      <c r="L307" s="21"/>
      <c r="M307" s="21"/>
      <c r="N307" s="21"/>
      <c r="O307" s="21"/>
      <c r="P307" s="21"/>
      <c r="Q307" s="21"/>
      <c r="R307" s="21"/>
      <c r="S307" s="21"/>
      <c r="T307" s="21"/>
      <c r="U307" s="21"/>
      <c r="V307" s="21"/>
      <c r="W307" s="21"/>
      <c r="X307" s="21"/>
    </row>
    <row r="308" hidden="1" outlineLevel="1">
      <c r="A308" s="187" t="s">
        <v>1085</v>
      </c>
      <c r="B308" s="215" t="s">
        <v>1100</v>
      </c>
      <c r="C308" s="19" t="s">
        <v>1101</v>
      </c>
      <c r="D308" s="19" t="s">
        <v>1102</v>
      </c>
      <c r="E308" s="216" t="s">
        <v>720</v>
      </c>
      <c r="F308" s="216" t="s">
        <v>316</v>
      </c>
      <c r="G308" s="216"/>
      <c r="H308" s="217"/>
      <c r="I308" s="21"/>
      <c r="J308" s="21"/>
      <c r="K308" s="21"/>
      <c r="L308" s="21"/>
      <c r="M308" s="21"/>
      <c r="N308" s="21"/>
      <c r="O308" s="21"/>
      <c r="P308" s="21"/>
      <c r="Q308" s="21"/>
      <c r="R308" s="21"/>
      <c r="S308" s="21"/>
      <c r="T308" s="21"/>
      <c r="U308" s="21"/>
      <c r="V308" s="21"/>
      <c r="W308" s="21"/>
      <c r="X308" s="21"/>
    </row>
    <row r="309" collapsed="1">
      <c r="A309" s="189" t="s">
        <v>1085</v>
      </c>
      <c r="B309" s="179">
        <v>6.02</v>
      </c>
      <c r="C309" s="180" t="s">
        <v>1103</v>
      </c>
      <c r="D309" s="181"/>
      <c r="E309" s="182"/>
      <c r="F309" s="183">
        <f>countif(F315:F330,"Pass")/6</f>
        <v>0</v>
      </c>
      <c r="G309" s="184"/>
      <c r="H309" s="185"/>
      <c r="I309" s="186"/>
      <c r="J309" s="186"/>
      <c r="K309" s="186"/>
      <c r="L309" s="186"/>
      <c r="M309" s="186"/>
      <c r="N309" s="186"/>
      <c r="O309" s="186"/>
      <c r="P309" s="186"/>
      <c r="Q309" s="186"/>
      <c r="R309" s="186"/>
      <c r="S309" s="186"/>
      <c r="T309" s="186"/>
      <c r="U309" s="186"/>
      <c r="V309" s="186"/>
      <c r="W309" s="186"/>
      <c r="X309" s="186"/>
    </row>
    <row r="310" hidden="1" outlineLevel="1">
      <c r="A310" s="187" t="s">
        <v>1085</v>
      </c>
      <c r="B310" s="215" t="s">
        <v>1104</v>
      </c>
      <c r="C310" s="19" t="s">
        <v>1105</v>
      </c>
      <c r="D310" s="19" t="s">
        <v>1089</v>
      </c>
      <c r="E310" s="216" t="s">
        <v>720</v>
      </c>
      <c r="F310" s="216" t="s">
        <v>316</v>
      </c>
      <c r="G310" s="216"/>
      <c r="H310" s="217"/>
      <c r="I310" s="21"/>
      <c r="J310" s="21"/>
      <c r="K310" s="21"/>
      <c r="L310" s="21"/>
      <c r="M310" s="21"/>
      <c r="N310" s="21"/>
      <c r="O310" s="21"/>
      <c r="P310" s="21"/>
      <c r="Q310" s="21"/>
      <c r="R310" s="21"/>
      <c r="S310" s="21"/>
      <c r="T310" s="21"/>
      <c r="U310" s="21"/>
      <c r="V310" s="21"/>
      <c r="W310" s="21"/>
      <c r="X310" s="21"/>
    </row>
    <row r="311" hidden="1" outlineLevel="1">
      <c r="A311" s="187" t="s">
        <v>1085</v>
      </c>
      <c r="B311" s="215" t="s">
        <v>1106</v>
      </c>
      <c r="C311" s="19" t="s">
        <v>1107</v>
      </c>
      <c r="D311" s="19" t="s">
        <v>1089</v>
      </c>
      <c r="E311" s="216" t="s">
        <v>720</v>
      </c>
      <c r="F311" s="216" t="s">
        <v>316</v>
      </c>
      <c r="G311" s="216"/>
      <c r="H311" s="217"/>
      <c r="I311" s="21"/>
      <c r="J311" s="21"/>
      <c r="K311" s="21"/>
      <c r="L311" s="21"/>
      <c r="M311" s="21"/>
      <c r="N311" s="21"/>
      <c r="O311" s="21"/>
      <c r="P311" s="21"/>
      <c r="Q311" s="21"/>
      <c r="R311" s="21"/>
      <c r="S311" s="21"/>
      <c r="T311" s="21"/>
      <c r="U311" s="21"/>
      <c r="V311" s="21"/>
      <c r="W311" s="21"/>
      <c r="X311" s="21"/>
    </row>
    <row r="312" hidden="1" outlineLevel="1">
      <c r="A312" s="187" t="s">
        <v>1085</v>
      </c>
      <c r="B312" s="215" t="s">
        <v>1108</v>
      </c>
      <c r="C312" s="19" t="s">
        <v>1109</v>
      </c>
      <c r="D312" s="19" t="s">
        <v>1089</v>
      </c>
      <c r="E312" s="216" t="s">
        <v>720</v>
      </c>
      <c r="F312" s="216" t="s">
        <v>316</v>
      </c>
      <c r="G312" s="216"/>
      <c r="H312" s="217"/>
      <c r="I312" s="21"/>
      <c r="J312" s="21"/>
      <c r="K312" s="21"/>
      <c r="L312" s="21"/>
      <c r="M312" s="21"/>
      <c r="N312" s="21"/>
      <c r="O312" s="21"/>
      <c r="P312" s="21"/>
      <c r="Q312" s="21"/>
      <c r="R312" s="21"/>
      <c r="S312" s="21"/>
      <c r="T312" s="21"/>
      <c r="U312" s="21"/>
      <c r="V312" s="21"/>
      <c r="W312" s="21"/>
      <c r="X312" s="21"/>
    </row>
    <row r="313" hidden="1" outlineLevel="1">
      <c r="A313" s="187" t="s">
        <v>1085</v>
      </c>
      <c r="B313" s="215" t="s">
        <v>1110</v>
      </c>
      <c r="C313" s="19" t="s">
        <v>1111</v>
      </c>
      <c r="D313" s="19" t="s">
        <v>1089</v>
      </c>
      <c r="F313" s="216" t="s">
        <v>316</v>
      </c>
      <c r="G313" s="216"/>
      <c r="H313" s="217"/>
      <c r="I313" s="21"/>
      <c r="J313" s="21"/>
      <c r="K313" s="21"/>
      <c r="L313" s="21"/>
      <c r="M313" s="21"/>
      <c r="N313" s="21"/>
      <c r="O313" s="21"/>
      <c r="P313" s="21"/>
      <c r="Q313" s="21"/>
      <c r="R313" s="21"/>
      <c r="S313" s="21"/>
      <c r="T313" s="21"/>
      <c r="U313" s="21"/>
      <c r="V313" s="21"/>
      <c r="W313" s="21"/>
      <c r="X313" s="21"/>
    </row>
    <row r="314" hidden="1" outlineLevel="1">
      <c r="A314" s="187" t="s">
        <v>1085</v>
      </c>
      <c r="B314" s="215" t="s">
        <v>1112</v>
      </c>
      <c r="C314" s="19" t="s">
        <v>1099</v>
      </c>
      <c r="D314" s="19" t="s">
        <v>1089</v>
      </c>
      <c r="E314" s="216" t="s">
        <v>720</v>
      </c>
      <c r="F314" s="216" t="s">
        <v>316</v>
      </c>
      <c r="G314" s="216"/>
      <c r="H314" s="217"/>
      <c r="I314" s="21"/>
      <c r="J314" s="21"/>
      <c r="K314" s="21"/>
      <c r="L314" s="21"/>
      <c r="M314" s="21"/>
      <c r="N314" s="21"/>
      <c r="O314" s="21"/>
      <c r="P314" s="21"/>
      <c r="Q314" s="21"/>
      <c r="R314" s="21"/>
      <c r="S314" s="21"/>
      <c r="T314" s="21"/>
      <c r="U314" s="21"/>
      <c r="V314" s="21"/>
      <c r="W314" s="21"/>
      <c r="X314" s="21"/>
    </row>
    <row r="315" collapsed="1">
      <c r="A315" s="189" t="s">
        <v>1085</v>
      </c>
      <c r="B315" s="179">
        <v>6.03</v>
      </c>
      <c r="C315" s="180" t="s">
        <v>1113</v>
      </c>
      <c r="D315" s="181"/>
      <c r="E315" s="182"/>
      <c r="F315" s="183">
        <f>countif(F321:F331,"Pass")/6</f>
        <v>0</v>
      </c>
      <c r="G315" s="184"/>
      <c r="H315" s="185"/>
      <c r="I315" s="186"/>
      <c r="J315" s="186"/>
      <c r="K315" s="186"/>
      <c r="L315" s="186"/>
      <c r="M315" s="186"/>
      <c r="N315" s="186"/>
      <c r="O315" s="186"/>
      <c r="P315" s="186"/>
      <c r="Q315" s="186"/>
      <c r="R315" s="186"/>
      <c r="S315" s="186"/>
      <c r="T315" s="186"/>
      <c r="U315" s="186"/>
      <c r="V315" s="186"/>
      <c r="W315" s="186"/>
      <c r="X315" s="186"/>
    </row>
    <row r="316" hidden="1" outlineLevel="1">
      <c r="A316" s="187" t="s">
        <v>1085</v>
      </c>
      <c r="B316" s="215" t="s">
        <v>1114</v>
      </c>
      <c r="C316" s="19" t="s">
        <v>1115</v>
      </c>
      <c r="D316" s="19" t="s">
        <v>1089</v>
      </c>
      <c r="E316" s="216" t="s">
        <v>720</v>
      </c>
      <c r="F316" s="216" t="s">
        <v>316</v>
      </c>
      <c r="G316" s="216"/>
      <c r="H316" s="217"/>
      <c r="I316" s="21"/>
      <c r="J316" s="21"/>
      <c r="K316" s="21"/>
      <c r="L316" s="21"/>
      <c r="M316" s="21"/>
      <c r="N316" s="21"/>
      <c r="O316" s="21"/>
      <c r="P316" s="21"/>
      <c r="Q316" s="21"/>
      <c r="R316" s="21"/>
      <c r="S316" s="21"/>
      <c r="T316" s="21"/>
      <c r="U316" s="21"/>
      <c r="V316" s="21"/>
      <c r="W316" s="21"/>
      <c r="X316" s="21"/>
    </row>
    <row r="317" hidden="1" outlineLevel="1">
      <c r="A317" s="187" t="s">
        <v>1085</v>
      </c>
      <c r="B317" s="215" t="s">
        <v>1116</v>
      </c>
      <c r="C317" s="19" t="s">
        <v>1117</v>
      </c>
      <c r="D317" s="19" t="s">
        <v>1089</v>
      </c>
      <c r="E317" s="216" t="s">
        <v>720</v>
      </c>
      <c r="F317" s="216" t="s">
        <v>316</v>
      </c>
      <c r="G317" s="216"/>
      <c r="H317" s="217"/>
      <c r="I317" s="21"/>
      <c r="J317" s="21"/>
      <c r="K317" s="21"/>
      <c r="L317" s="21"/>
      <c r="M317" s="21"/>
      <c r="N317" s="21"/>
      <c r="O317" s="21"/>
      <c r="P317" s="21"/>
      <c r="Q317" s="21"/>
      <c r="R317" s="21"/>
      <c r="S317" s="21"/>
      <c r="T317" s="21"/>
      <c r="U317" s="21"/>
      <c r="V317" s="21"/>
      <c r="W317" s="21"/>
      <c r="X317" s="21"/>
    </row>
    <row r="318" hidden="1" outlineLevel="1">
      <c r="A318" s="187" t="s">
        <v>1085</v>
      </c>
      <c r="B318" s="215" t="s">
        <v>1118</v>
      </c>
      <c r="C318" s="19" t="s">
        <v>1119</v>
      </c>
      <c r="D318" s="19" t="s">
        <v>1089</v>
      </c>
      <c r="E318" s="216" t="s">
        <v>720</v>
      </c>
      <c r="F318" s="216" t="s">
        <v>316</v>
      </c>
      <c r="G318" s="216"/>
      <c r="H318" s="217"/>
      <c r="I318" s="21"/>
      <c r="J318" s="21"/>
      <c r="K318" s="21"/>
      <c r="L318" s="21"/>
      <c r="M318" s="21"/>
      <c r="N318" s="21"/>
      <c r="O318" s="21"/>
      <c r="P318" s="21"/>
      <c r="Q318" s="21"/>
      <c r="R318" s="21"/>
      <c r="S318" s="21"/>
      <c r="T318" s="21"/>
      <c r="U318" s="21"/>
      <c r="V318" s="21"/>
      <c r="W318" s="21"/>
      <c r="X318" s="21"/>
    </row>
    <row r="319" hidden="1" outlineLevel="1">
      <c r="A319" s="187" t="s">
        <v>1085</v>
      </c>
      <c r="B319" s="215" t="s">
        <v>1120</v>
      </c>
      <c r="C319" s="19" t="s">
        <v>1121</v>
      </c>
      <c r="D319" s="19" t="s">
        <v>1089</v>
      </c>
      <c r="E319" s="216" t="s">
        <v>720</v>
      </c>
      <c r="F319" s="216" t="s">
        <v>316</v>
      </c>
      <c r="G319" s="216"/>
      <c r="H319" s="217"/>
      <c r="I319" s="21"/>
      <c r="J319" s="21"/>
      <c r="K319" s="21"/>
      <c r="L319" s="21"/>
      <c r="M319" s="21"/>
      <c r="N319" s="21"/>
      <c r="O319" s="21"/>
      <c r="P319" s="21"/>
      <c r="Q319" s="21"/>
      <c r="R319" s="21"/>
      <c r="S319" s="21"/>
      <c r="T319" s="21"/>
      <c r="U319" s="21"/>
      <c r="V319" s="21"/>
      <c r="W319" s="21"/>
      <c r="X319" s="21"/>
    </row>
    <row r="320" hidden="1" outlineLevel="1">
      <c r="A320" s="187" t="s">
        <v>1085</v>
      </c>
      <c r="B320" s="215" t="s">
        <v>1122</v>
      </c>
      <c r="C320" s="19" t="s">
        <v>1099</v>
      </c>
      <c r="D320" s="19" t="s">
        <v>1089</v>
      </c>
      <c r="E320" s="216" t="s">
        <v>720</v>
      </c>
      <c r="F320" s="216" t="s">
        <v>316</v>
      </c>
      <c r="G320" s="216"/>
      <c r="H320" s="217"/>
      <c r="I320" s="21"/>
      <c r="J320" s="21"/>
      <c r="K320" s="21"/>
      <c r="L320" s="21"/>
      <c r="M320" s="21"/>
      <c r="N320" s="21"/>
      <c r="O320" s="21"/>
      <c r="P320" s="21"/>
      <c r="Q320" s="21"/>
      <c r="R320" s="21"/>
      <c r="S320" s="21"/>
      <c r="T320" s="21"/>
      <c r="U320" s="21"/>
      <c r="V320" s="21"/>
      <c r="W320" s="21"/>
      <c r="X320" s="21"/>
    </row>
    <row r="321" collapsed="1">
      <c r="A321" s="189" t="s">
        <v>1085</v>
      </c>
      <c r="B321" s="179">
        <v>6.04</v>
      </c>
      <c r="C321" s="180" t="s">
        <v>1123</v>
      </c>
      <c r="D321" s="181"/>
      <c r="E321" s="182"/>
      <c r="F321" s="183">
        <f>countif(F325:F332,"Pass")/6</f>
        <v>0</v>
      </c>
      <c r="G321" s="184"/>
      <c r="H321" s="185"/>
      <c r="I321" s="186"/>
      <c r="J321" s="186"/>
      <c r="K321" s="186"/>
      <c r="L321" s="186"/>
      <c r="M321" s="186"/>
      <c r="N321" s="186"/>
      <c r="O321" s="186"/>
      <c r="P321" s="186"/>
      <c r="Q321" s="186"/>
      <c r="R321" s="186"/>
      <c r="S321" s="186"/>
      <c r="T321" s="186"/>
      <c r="U321" s="186"/>
      <c r="V321" s="186"/>
      <c r="W321" s="186"/>
      <c r="X321" s="186"/>
    </row>
    <row r="322" hidden="1" outlineLevel="1">
      <c r="A322" s="187" t="s">
        <v>1085</v>
      </c>
      <c r="B322" s="215" t="s">
        <v>1124</v>
      </c>
      <c r="C322" s="19" t="s">
        <v>1125</v>
      </c>
      <c r="D322" s="19" t="s">
        <v>1089</v>
      </c>
      <c r="E322" s="216" t="s">
        <v>720</v>
      </c>
      <c r="F322" s="216" t="s">
        <v>316</v>
      </c>
      <c r="G322" s="216"/>
      <c r="H322" s="217"/>
      <c r="I322" s="21"/>
      <c r="J322" s="21"/>
      <c r="K322" s="21"/>
      <c r="L322" s="21"/>
      <c r="M322" s="21"/>
      <c r="N322" s="21"/>
      <c r="O322" s="21"/>
      <c r="P322" s="21"/>
      <c r="Q322" s="21"/>
      <c r="R322" s="21"/>
      <c r="S322" s="21"/>
      <c r="T322" s="21"/>
      <c r="U322" s="21"/>
      <c r="V322" s="21"/>
      <c r="W322" s="21"/>
      <c r="X322" s="21"/>
    </row>
    <row r="323" hidden="1" outlineLevel="1">
      <c r="A323" s="187" t="s">
        <v>1085</v>
      </c>
      <c r="B323" s="215" t="s">
        <v>1126</v>
      </c>
      <c r="C323" s="19" t="s">
        <v>1127</v>
      </c>
      <c r="D323" s="19" t="s">
        <v>1089</v>
      </c>
      <c r="E323" s="216" t="s">
        <v>720</v>
      </c>
      <c r="F323" s="216" t="s">
        <v>316</v>
      </c>
      <c r="G323" s="216"/>
      <c r="H323" s="217"/>
      <c r="I323" s="21"/>
      <c r="J323" s="21"/>
      <c r="K323" s="21"/>
      <c r="L323" s="21"/>
      <c r="M323" s="21"/>
      <c r="N323" s="21"/>
      <c r="O323" s="21"/>
      <c r="P323" s="21"/>
      <c r="Q323" s="21"/>
      <c r="R323" s="21"/>
      <c r="S323" s="21"/>
      <c r="T323" s="21"/>
      <c r="U323" s="21"/>
      <c r="V323" s="21"/>
      <c r="W323" s="21"/>
      <c r="X323" s="21"/>
    </row>
    <row r="324" hidden="1" outlineLevel="1">
      <c r="A324" s="187" t="s">
        <v>1085</v>
      </c>
      <c r="B324" s="215" t="s">
        <v>1128</v>
      </c>
      <c r="C324" s="19" t="s">
        <v>1099</v>
      </c>
      <c r="D324" s="19" t="s">
        <v>1089</v>
      </c>
      <c r="E324" s="216" t="s">
        <v>720</v>
      </c>
      <c r="F324" s="216" t="s">
        <v>316</v>
      </c>
      <c r="G324" s="216"/>
      <c r="H324" s="217"/>
      <c r="I324" s="21"/>
      <c r="J324" s="21"/>
      <c r="K324" s="21"/>
      <c r="L324" s="21"/>
      <c r="M324" s="21"/>
      <c r="N324" s="21"/>
      <c r="O324" s="21"/>
      <c r="P324" s="21"/>
      <c r="Q324" s="21"/>
      <c r="R324" s="21"/>
      <c r="S324" s="21"/>
      <c r="T324" s="21"/>
      <c r="U324" s="21"/>
      <c r="V324" s="21"/>
      <c r="W324" s="21"/>
      <c r="X324" s="21"/>
    </row>
    <row r="325" collapsed="1">
      <c r="A325" s="189" t="s">
        <v>1085</v>
      </c>
      <c r="B325" s="179">
        <v>6.05</v>
      </c>
      <c r="C325" s="180" t="s">
        <v>1129</v>
      </c>
      <c r="D325" s="181"/>
      <c r="E325" s="182"/>
      <c r="F325" s="183">
        <f>countif(F328:F333,"Pass")/6</f>
        <v>0</v>
      </c>
      <c r="G325" s="184"/>
      <c r="H325" s="185"/>
      <c r="I325" s="186"/>
      <c r="J325" s="186"/>
      <c r="K325" s="186"/>
      <c r="L325" s="186"/>
      <c r="M325" s="186"/>
      <c r="N325" s="186"/>
      <c r="O325" s="186"/>
      <c r="P325" s="186"/>
      <c r="Q325" s="186"/>
      <c r="R325" s="186"/>
      <c r="S325" s="186"/>
      <c r="T325" s="186"/>
      <c r="U325" s="186"/>
      <c r="V325" s="186"/>
      <c r="W325" s="186"/>
      <c r="X325" s="186"/>
    </row>
    <row r="326" hidden="1" outlineLevel="1">
      <c r="A326" s="187" t="s">
        <v>1085</v>
      </c>
      <c r="B326" s="215" t="s">
        <v>1130</v>
      </c>
      <c r="C326" s="19" t="s">
        <v>1131</v>
      </c>
      <c r="D326" s="19" t="s">
        <v>1089</v>
      </c>
      <c r="E326" s="216" t="s">
        <v>720</v>
      </c>
      <c r="F326" s="216" t="s">
        <v>316</v>
      </c>
      <c r="G326" s="216"/>
      <c r="H326" s="217"/>
      <c r="I326" s="21"/>
      <c r="J326" s="21"/>
      <c r="K326" s="21"/>
      <c r="L326" s="21"/>
      <c r="M326" s="21"/>
      <c r="N326" s="21"/>
      <c r="O326" s="21"/>
      <c r="P326" s="21"/>
      <c r="Q326" s="21"/>
      <c r="R326" s="21"/>
      <c r="S326" s="21"/>
      <c r="T326" s="21"/>
      <c r="U326" s="21"/>
      <c r="V326" s="21"/>
      <c r="W326" s="21"/>
      <c r="X326" s="21"/>
    </row>
    <row r="327" hidden="1" outlineLevel="1">
      <c r="A327" s="187" t="s">
        <v>1085</v>
      </c>
      <c r="B327" s="215" t="s">
        <v>1132</v>
      </c>
      <c r="C327" s="19" t="s">
        <v>1099</v>
      </c>
      <c r="D327" s="19" t="s">
        <v>1089</v>
      </c>
      <c r="E327" s="216" t="s">
        <v>720</v>
      </c>
      <c r="F327" s="216" t="s">
        <v>316</v>
      </c>
      <c r="G327" s="216"/>
      <c r="H327" s="217"/>
      <c r="I327" s="21"/>
      <c r="J327" s="21"/>
      <c r="K327" s="21"/>
      <c r="L327" s="21"/>
      <c r="M327" s="21"/>
      <c r="N327" s="21"/>
      <c r="O327" s="21"/>
      <c r="P327" s="21"/>
      <c r="Q327" s="21"/>
      <c r="R327" s="21"/>
      <c r="S327" s="21"/>
      <c r="T327" s="21"/>
      <c r="U327" s="21"/>
      <c r="V327" s="21"/>
      <c r="W327" s="21"/>
      <c r="X327" s="21"/>
    </row>
    <row r="328" collapsed="1">
      <c r="A328" s="189" t="s">
        <v>1085</v>
      </c>
      <c r="B328" s="179">
        <v>6.06</v>
      </c>
      <c r="C328" s="180" t="s">
        <v>1133</v>
      </c>
      <c r="D328" s="181"/>
      <c r="E328" s="182"/>
      <c r="F328" s="183">
        <f>countif(F329:F334,"Pass")/6</f>
        <v>0</v>
      </c>
      <c r="G328" s="184"/>
      <c r="H328" s="185"/>
      <c r="I328" s="186"/>
      <c r="J328" s="186"/>
      <c r="K328" s="186"/>
      <c r="L328" s="186"/>
      <c r="M328" s="186"/>
      <c r="N328" s="186"/>
      <c r="O328" s="186"/>
      <c r="P328" s="186"/>
      <c r="Q328" s="186"/>
      <c r="R328" s="186"/>
      <c r="S328" s="186"/>
      <c r="T328" s="186"/>
      <c r="U328" s="186"/>
      <c r="V328" s="186"/>
      <c r="W328" s="186"/>
      <c r="X328" s="186"/>
    </row>
    <row r="329" hidden="1" outlineLevel="1">
      <c r="A329" s="187" t="s">
        <v>1085</v>
      </c>
      <c r="B329" s="172" t="s">
        <v>1134</v>
      </c>
      <c r="C329" s="19" t="s">
        <v>1135</v>
      </c>
      <c r="D329" s="19" t="s">
        <v>1089</v>
      </c>
      <c r="E329" s="173" t="s">
        <v>720</v>
      </c>
      <c r="F329" s="173" t="s">
        <v>316</v>
      </c>
      <c r="G329" s="174"/>
      <c r="H329" s="218"/>
      <c r="I329" s="64"/>
      <c r="J329" s="64"/>
      <c r="K329" s="64"/>
      <c r="L329" s="64"/>
      <c r="M329" s="64"/>
      <c r="N329" s="64"/>
      <c r="O329" s="64"/>
      <c r="P329" s="64"/>
      <c r="Q329" s="64"/>
      <c r="R329" s="64"/>
      <c r="S329" s="64"/>
      <c r="T329" s="64"/>
      <c r="U329" s="64"/>
      <c r="V329" s="64"/>
      <c r="W329" s="64"/>
      <c r="X329" s="64"/>
    </row>
    <row r="330" hidden="1" outlineLevel="1">
      <c r="A330" s="187" t="s">
        <v>1085</v>
      </c>
      <c r="B330" s="172" t="s">
        <v>1136</v>
      </c>
      <c r="C330" s="19" t="s">
        <v>1099</v>
      </c>
      <c r="D330" s="19" t="s">
        <v>1089</v>
      </c>
      <c r="E330" s="173" t="s">
        <v>720</v>
      </c>
      <c r="F330" s="173" t="s">
        <v>316</v>
      </c>
      <c r="G330" s="174"/>
      <c r="H330" s="218"/>
      <c r="I330" s="64"/>
      <c r="J330" s="64"/>
      <c r="K330" s="64"/>
      <c r="L330" s="64"/>
      <c r="M330" s="64"/>
      <c r="N330" s="64"/>
      <c r="O330" s="64"/>
      <c r="P330" s="64"/>
      <c r="Q330" s="64"/>
      <c r="R330" s="64"/>
      <c r="S330" s="64"/>
      <c r="T330" s="64"/>
      <c r="U330" s="64"/>
      <c r="V330" s="64"/>
      <c r="W330" s="64"/>
      <c r="X330" s="64"/>
    </row>
    <row r="331">
      <c r="A331" s="219"/>
      <c r="B331" s="172"/>
      <c r="C331" s="44"/>
      <c r="D331" s="44"/>
      <c r="E331" s="173"/>
      <c r="F331" s="173"/>
      <c r="G331" s="174"/>
      <c r="H331" s="218"/>
      <c r="I331" s="64"/>
      <c r="J331" s="64"/>
      <c r="K331" s="64"/>
      <c r="L331" s="64"/>
      <c r="M331" s="64"/>
      <c r="N331" s="64"/>
      <c r="O331" s="64"/>
      <c r="P331" s="64"/>
      <c r="Q331" s="64"/>
      <c r="R331" s="64"/>
      <c r="S331" s="64"/>
      <c r="T331" s="64"/>
      <c r="U331" s="64"/>
      <c r="V331" s="64"/>
      <c r="W331" s="64"/>
      <c r="X331" s="64"/>
    </row>
    <row r="332">
      <c r="A332" s="219"/>
      <c r="B332" s="172"/>
      <c r="C332" s="44"/>
      <c r="D332" s="44"/>
      <c r="E332" s="173"/>
      <c r="F332" s="173"/>
      <c r="G332" s="174"/>
      <c r="H332" s="218"/>
      <c r="I332" s="64"/>
      <c r="J332" s="64"/>
      <c r="K332" s="64"/>
      <c r="L332" s="64"/>
      <c r="M332" s="64"/>
      <c r="N332" s="64"/>
      <c r="O332" s="64"/>
      <c r="P332" s="64"/>
      <c r="Q332" s="64"/>
      <c r="R332" s="64"/>
      <c r="S332" s="64"/>
      <c r="T332" s="64"/>
      <c r="U332" s="64"/>
      <c r="V332" s="64"/>
      <c r="W332" s="64"/>
      <c r="X332" s="64"/>
    </row>
    <row r="333">
      <c r="A333" s="219"/>
      <c r="B333" s="172"/>
      <c r="C333" s="44"/>
      <c r="D333" s="44"/>
      <c r="E333" s="173"/>
      <c r="F333" s="173"/>
      <c r="G333" s="174"/>
      <c r="H333" s="218"/>
      <c r="I333" s="64"/>
      <c r="J333" s="64"/>
      <c r="K333" s="64"/>
      <c r="L333" s="64"/>
      <c r="M333" s="64"/>
      <c r="N333" s="64"/>
      <c r="O333" s="64"/>
      <c r="P333" s="64"/>
      <c r="Q333" s="64"/>
      <c r="R333" s="64"/>
      <c r="S333" s="64"/>
      <c r="T333" s="64"/>
      <c r="U333" s="64"/>
      <c r="V333" s="64"/>
      <c r="W333" s="64"/>
      <c r="X333" s="64"/>
    </row>
    <row r="334">
      <c r="A334" s="219"/>
      <c r="B334" s="172"/>
      <c r="C334" s="44"/>
      <c r="D334" s="44"/>
      <c r="E334" s="173"/>
      <c r="F334" s="173"/>
      <c r="G334" s="174"/>
      <c r="H334" s="218"/>
      <c r="I334" s="64"/>
      <c r="J334" s="64"/>
      <c r="K334" s="64"/>
      <c r="L334" s="64"/>
      <c r="M334" s="64"/>
      <c r="N334" s="64"/>
      <c r="O334" s="64"/>
      <c r="P334" s="64"/>
      <c r="Q334" s="64"/>
      <c r="R334" s="64"/>
      <c r="S334" s="64"/>
      <c r="T334" s="64"/>
      <c r="U334" s="64"/>
      <c r="V334" s="64"/>
      <c r="W334" s="64"/>
      <c r="X334" s="64"/>
    </row>
    <row r="335">
      <c r="A335" s="219"/>
      <c r="B335" s="172"/>
      <c r="C335" s="44"/>
      <c r="D335" s="44"/>
      <c r="E335" s="173"/>
      <c r="F335" s="173"/>
      <c r="G335" s="174"/>
      <c r="H335" s="218"/>
      <c r="I335" s="64"/>
      <c r="J335" s="64"/>
      <c r="K335" s="64"/>
      <c r="L335" s="64"/>
      <c r="M335" s="64"/>
      <c r="N335" s="64"/>
      <c r="O335" s="64"/>
      <c r="P335" s="64"/>
      <c r="Q335" s="64"/>
      <c r="R335" s="64"/>
      <c r="S335" s="64"/>
      <c r="T335" s="64"/>
      <c r="U335" s="64"/>
      <c r="V335" s="64"/>
      <c r="W335" s="64"/>
      <c r="X335" s="64"/>
    </row>
    <row r="336">
      <c r="A336" s="219"/>
      <c r="B336" s="172"/>
      <c r="C336" s="44"/>
      <c r="D336" s="44"/>
      <c r="E336" s="173"/>
      <c r="F336" s="173"/>
      <c r="G336" s="174"/>
      <c r="H336" s="218"/>
      <c r="I336" s="64"/>
      <c r="J336" s="64"/>
      <c r="K336" s="64"/>
      <c r="L336" s="64"/>
      <c r="M336" s="64"/>
      <c r="N336" s="64"/>
      <c r="O336" s="64"/>
      <c r="P336" s="64"/>
      <c r="Q336" s="64"/>
      <c r="R336" s="64"/>
      <c r="S336" s="64"/>
      <c r="T336" s="64"/>
      <c r="U336" s="64"/>
      <c r="V336" s="64"/>
      <c r="W336" s="64"/>
      <c r="X336" s="64"/>
    </row>
    <row r="337">
      <c r="A337" s="219"/>
      <c r="B337" s="172"/>
      <c r="C337" s="44"/>
      <c r="D337" s="44"/>
      <c r="E337" s="173"/>
      <c r="F337" s="173"/>
      <c r="G337" s="174"/>
      <c r="H337" s="218"/>
      <c r="I337" s="64"/>
      <c r="J337" s="64"/>
      <c r="K337" s="64"/>
      <c r="L337" s="64"/>
      <c r="M337" s="64"/>
      <c r="N337" s="64"/>
      <c r="O337" s="64"/>
      <c r="P337" s="64"/>
      <c r="Q337" s="64"/>
      <c r="R337" s="64"/>
      <c r="S337" s="64"/>
      <c r="T337" s="64"/>
      <c r="U337" s="64"/>
      <c r="V337" s="64"/>
      <c r="W337" s="64"/>
      <c r="X337" s="64"/>
    </row>
    <row r="338">
      <c r="A338" s="219"/>
      <c r="B338" s="172"/>
      <c r="C338" s="44"/>
      <c r="D338" s="44"/>
      <c r="E338" s="173"/>
      <c r="F338" s="173"/>
      <c r="G338" s="174"/>
      <c r="H338" s="218"/>
      <c r="I338" s="64"/>
      <c r="J338" s="64"/>
      <c r="K338" s="64"/>
      <c r="L338" s="64"/>
      <c r="M338" s="64"/>
      <c r="N338" s="64"/>
      <c r="O338" s="64"/>
      <c r="P338" s="64"/>
      <c r="Q338" s="64"/>
      <c r="R338" s="64"/>
      <c r="S338" s="64"/>
      <c r="T338" s="64"/>
      <c r="U338" s="64"/>
      <c r="V338" s="64"/>
      <c r="W338" s="64"/>
      <c r="X338" s="64"/>
    </row>
    <row r="339">
      <c r="A339" s="219"/>
      <c r="B339" s="172"/>
      <c r="C339" s="44"/>
      <c r="D339" s="44"/>
      <c r="E339" s="173"/>
      <c r="F339" s="173"/>
      <c r="G339" s="174"/>
      <c r="H339" s="218"/>
      <c r="I339" s="64"/>
      <c r="J339" s="64"/>
      <c r="K339" s="64"/>
      <c r="L339" s="64"/>
      <c r="M339" s="64"/>
      <c r="N339" s="64"/>
      <c r="O339" s="64"/>
      <c r="P339" s="64"/>
      <c r="Q339" s="64"/>
      <c r="R339" s="64"/>
      <c r="S339" s="64"/>
      <c r="T339" s="64"/>
      <c r="U339" s="64"/>
      <c r="V339" s="64"/>
      <c r="W339" s="64"/>
      <c r="X339" s="64"/>
    </row>
    <row r="340">
      <c r="A340" s="219"/>
      <c r="B340" s="172"/>
      <c r="C340" s="44"/>
      <c r="D340" s="44"/>
      <c r="E340" s="173"/>
      <c r="F340" s="173"/>
      <c r="G340" s="174"/>
      <c r="H340" s="218"/>
      <c r="I340" s="64"/>
      <c r="J340" s="64"/>
      <c r="K340" s="64"/>
      <c r="L340" s="64"/>
      <c r="M340" s="64"/>
      <c r="N340" s="64"/>
      <c r="O340" s="64"/>
      <c r="P340" s="64"/>
      <c r="Q340" s="64"/>
      <c r="R340" s="64"/>
      <c r="S340" s="64"/>
      <c r="T340" s="64"/>
      <c r="U340" s="64"/>
      <c r="V340" s="64"/>
      <c r="W340" s="64"/>
      <c r="X340" s="64"/>
    </row>
    <row r="341">
      <c r="A341" s="219"/>
      <c r="B341" s="172"/>
      <c r="C341" s="44"/>
      <c r="D341" s="44"/>
      <c r="E341" s="173"/>
      <c r="F341" s="173"/>
      <c r="G341" s="174"/>
      <c r="H341" s="218"/>
      <c r="I341" s="64"/>
      <c r="J341" s="64"/>
      <c r="K341" s="64"/>
      <c r="L341" s="64"/>
      <c r="M341" s="64"/>
      <c r="N341" s="64"/>
      <c r="O341" s="64"/>
      <c r="P341" s="64"/>
      <c r="Q341" s="64"/>
      <c r="R341" s="64"/>
      <c r="S341" s="64"/>
      <c r="T341" s="64"/>
      <c r="U341" s="64"/>
      <c r="V341" s="64"/>
      <c r="W341" s="64"/>
      <c r="X341" s="64"/>
    </row>
    <row r="342">
      <c r="A342" s="219"/>
      <c r="B342" s="172"/>
      <c r="C342" s="44"/>
      <c r="D342" s="44"/>
      <c r="E342" s="173"/>
      <c r="F342" s="173"/>
      <c r="G342" s="174"/>
      <c r="H342" s="218"/>
      <c r="I342" s="64"/>
      <c r="J342" s="64"/>
      <c r="K342" s="64"/>
      <c r="L342" s="64"/>
      <c r="M342" s="64"/>
      <c r="N342" s="64"/>
      <c r="O342" s="64"/>
      <c r="P342" s="64"/>
      <c r="Q342" s="64"/>
      <c r="R342" s="64"/>
      <c r="S342" s="64"/>
      <c r="T342" s="64"/>
      <c r="U342" s="64"/>
      <c r="V342" s="64"/>
      <c r="W342" s="64"/>
      <c r="X342" s="64"/>
    </row>
    <row r="343">
      <c r="A343" s="219"/>
      <c r="B343" s="172"/>
      <c r="C343" s="44"/>
      <c r="D343" s="44"/>
      <c r="E343" s="173"/>
      <c r="F343" s="173"/>
      <c r="G343" s="174"/>
      <c r="H343" s="218"/>
      <c r="I343" s="64"/>
      <c r="J343" s="64"/>
      <c r="K343" s="64"/>
      <c r="L343" s="64"/>
      <c r="M343" s="64"/>
      <c r="N343" s="64"/>
      <c r="O343" s="64"/>
      <c r="P343" s="64"/>
      <c r="Q343" s="64"/>
      <c r="R343" s="64"/>
      <c r="S343" s="64"/>
      <c r="T343" s="64"/>
      <c r="U343" s="64"/>
      <c r="V343" s="64"/>
      <c r="W343" s="64"/>
      <c r="X343" s="64"/>
    </row>
    <row r="344">
      <c r="A344" s="220"/>
      <c r="B344" s="172"/>
      <c r="C344" s="221"/>
      <c r="D344" s="221"/>
      <c r="E344" s="173"/>
      <c r="F344" s="173"/>
      <c r="G344" s="174"/>
      <c r="H344" s="218"/>
      <c r="I344" s="64"/>
      <c r="J344" s="64"/>
      <c r="K344" s="64"/>
      <c r="L344" s="64"/>
      <c r="M344" s="64"/>
      <c r="N344" s="64"/>
      <c r="O344" s="64"/>
      <c r="P344" s="64"/>
      <c r="Q344" s="64"/>
      <c r="R344" s="64"/>
      <c r="S344" s="64"/>
      <c r="T344" s="64"/>
      <c r="U344" s="64"/>
      <c r="V344" s="64"/>
      <c r="W344" s="64"/>
      <c r="X344" s="64"/>
    </row>
    <row r="345">
      <c r="A345" s="219"/>
      <c r="B345" s="172"/>
      <c r="C345" s="44"/>
      <c r="D345" s="44"/>
      <c r="E345" s="173"/>
      <c r="F345" s="173"/>
      <c r="G345" s="174"/>
      <c r="H345" s="218"/>
      <c r="I345" s="64"/>
      <c r="J345" s="64"/>
      <c r="K345" s="64"/>
      <c r="L345" s="64"/>
      <c r="M345" s="64"/>
      <c r="N345" s="64"/>
      <c r="O345" s="64"/>
      <c r="P345" s="64"/>
      <c r="Q345" s="64"/>
      <c r="R345" s="64"/>
      <c r="S345" s="64"/>
      <c r="T345" s="64"/>
      <c r="U345" s="64"/>
      <c r="V345" s="64"/>
      <c r="W345" s="64"/>
      <c r="X345" s="64"/>
    </row>
    <row r="346">
      <c r="A346" s="219"/>
      <c r="B346" s="172"/>
      <c r="C346" s="44"/>
      <c r="D346" s="44"/>
      <c r="E346" s="173"/>
      <c r="F346" s="173"/>
      <c r="G346" s="174"/>
      <c r="H346" s="218"/>
      <c r="I346" s="64"/>
      <c r="J346" s="64"/>
      <c r="K346" s="64"/>
      <c r="L346" s="64"/>
      <c r="M346" s="64"/>
      <c r="N346" s="64"/>
      <c r="O346" s="64"/>
      <c r="P346" s="64"/>
      <c r="Q346" s="64"/>
      <c r="R346" s="64"/>
      <c r="S346" s="64"/>
      <c r="T346" s="64"/>
      <c r="U346" s="64"/>
      <c r="V346" s="64"/>
      <c r="W346" s="64"/>
      <c r="X346" s="64"/>
    </row>
    <row r="347">
      <c r="A347" s="219"/>
      <c r="B347" s="172"/>
      <c r="C347" s="44"/>
      <c r="D347" s="44"/>
      <c r="E347" s="173"/>
      <c r="F347" s="173"/>
      <c r="G347" s="174"/>
      <c r="H347" s="218"/>
      <c r="I347" s="64"/>
      <c r="J347" s="64"/>
      <c r="K347" s="64"/>
      <c r="L347" s="64"/>
      <c r="M347" s="64"/>
      <c r="N347" s="64"/>
      <c r="O347" s="64"/>
      <c r="P347" s="64"/>
      <c r="Q347" s="64"/>
      <c r="R347" s="64"/>
      <c r="S347" s="64"/>
      <c r="T347" s="64"/>
      <c r="U347" s="64"/>
      <c r="V347" s="64"/>
      <c r="W347" s="64"/>
      <c r="X347" s="64"/>
    </row>
    <row r="348">
      <c r="A348" s="219"/>
      <c r="B348" s="172"/>
      <c r="C348" s="44"/>
      <c r="D348" s="44"/>
      <c r="E348" s="173"/>
      <c r="F348" s="173"/>
      <c r="G348" s="174"/>
      <c r="H348" s="218"/>
      <c r="I348" s="64"/>
      <c r="J348" s="64"/>
      <c r="K348" s="64"/>
      <c r="L348" s="64"/>
      <c r="M348" s="64"/>
      <c r="N348" s="64"/>
      <c r="O348" s="64"/>
      <c r="P348" s="64"/>
      <c r="Q348" s="64"/>
      <c r="R348" s="64"/>
      <c r="S348" s="64"/>
      <c r="T348" s="64"/>
      <c r="U348" s="64"/>
      <c r="V348" s="64"/>
      <c r="W348" s="64"/>
      <c r="X348" s="64"/>
    </row>
    <row r="349">
      <c r="A349" s="219"/>
      <c r="B349" s="172"/>
      <c r="C349" s="44"/>
      <c r="D349" s="44"/>
      <c r="E349" s="173"/>
      <c r="F349" s="173"/>
      <c r="G349" s="174"/>
      <c r="H349" s="218"/>
      <c r="I349" s="64"/>
      <c r="J349" s="64"/>
      <c r="K349" s="64"/>
      <c r="L349" s="64"/>
      <c r="M349" s="64"/>
      <c r="N349" s="64"/>
      <c r="O349" s="64"/>
      <c r="P349" s="64"/>
      <c r="Q349" s="64"/>
      <c r="R349" s="64"/>
      <c r="S349" s="64"/>
      <c r="T349" s="64"/>
      <c r="U349" s="64"/>
      <c r="V349" s="64"/>
      <c r="W349" s="64"/>
      <c r="X349" s="64"/>
    </row>
    <row r="350">
      <c r="A350" s="219"/>
      <c r="B350" s="172"/>
      <c r="C350" s="44"/>
      <c r="D350" s="44"/>
      <c r="E350" s="173"/>
      <c r="F350" s="173"/>
      <c r="G350" s="174"/>
      <c r="H350" s="218"/>
      <c r="I350" s="64"/>
      <c r="J350" s="64"/>
      <c r="K350" s="64"/>
      <c r="L350" s="64"/>
      <c r="M350" s="64"/>
      <c r="N350" s="64"/>
      <c r="O350" s="64"/>
      <c r="P350" s="64"/>
      <c r="Q350" s="64"/>
      <c r="R350" s="64"/>
      <c r="S350" s="64"/>
      <c r="T350" s="64"/>
      <c r="U350" s="64"/>
      <c r="V350" s="64"/>
      <c r="W350" s="64"/>
      <c r="X350" s="64"/>
    </row>
    <row r="351">
      <c r="A351" s="219"/>
      <c r="B351" s="172"/>
      <c r="C351" s="44"/>
      <c r="D351" s="44"/>
      <c r="E351" s="173"/>
      <c r="F351" s="173"/>
      <c r="G351" s="174"/>
      <c r="H351" s="218"/>
      <c r="I351" s="64"/>
      <c r="J351" s="64"/>
      <c r="K351" s="64"/>
      <c r="L351" s="64"/>
      <c r="M351" s="64"/>
      <c r="N351" s="64"/>
      <c r="O351" s="64"/>
      <c r="P351" s="64"/>
      <c r="Q351" s="64"/>
      <c r="R351" s="64"/>
      <c r="S351" s="64"/>
      <c r="T351" s="64"/>
      <c r="U351" s="64"/>
      <c r="V351" s="64"/>
      <c r="W351" s="64"/>
      <c r="X351" s="64"/>
    </row>
    <row r="352">
      <c r="A352" s="220"/>
      <c r="B352" s="222"/>
      <c r="C352" s="221"/>
      <c r="D352" s="221"/>
      <c r="E352" s="64"/>
      <c r="F352" s="64"/>
      <c r="G352" s="64"/>
      <c r="H352" s="223"/>
      <c r="I352" s="64"/>
      <c r="J352" s="64"/>
      <c r="K352" s="64"/>
      <c r="L352" s="64"/>
      <c r="M352" s="64"/>
      <c r="N352" s="64"/>
      <c r="O352" s="64"/>
      <c r="P352" s="64"/>
      <c r="Q352" s="64"/>
      <c r="R352" s="64"/>
      <c r="S352" s="64"/>
      <c r="T352" s="64"/>
      <c r="U352" s="64"/>
      <c r="V352" s="64"/>
      <c r="W352" s="64"/>
      <c r="X352" s="64"/>
    </row>
    <row r="353">
      <c r="A353" s="219"/>
      <c r="B353" s="172"/>
      <c r="C353" s="19"/>
      <c r="D353" s="19"/>
      <c r="E353" s="173"/>
      <c r="F353" s="173"/>
      <c r="G353" s="64"/>
      <c r="H353" s="224"/>
      <c r="I353" s="64"/>
      <c r="J353" s="64"/>
      <c r="K353" s="64"/>
      <c r="L353" s="64"/>
      <c r="M353" s="64"/>
      <c r="N353" s="64"/>
      <c r="O353" s="64"/>
      <c r="P353" s="64"/>
      <c r="Q353" s="64"/>
      <c r="R353" s="64"/>
      <c r="S353" s="64"/>
      <c r="T353" s="64"/>
      <c r="U353" s="64"/>
      <c r="V353" s="64"/>
      <c r="W353" s="64"/>
      <c r="X353" s="64"/>
    </row>
    <row r="354">
      <c r="A354" s="219"/>
      <c r="B354" s="172"/>
      <c r="C354" s="19"/>
      <c r="D354" s="19"/>
      <c r="E354" s="173"/>
      <c r="F354" s="173"/>
      <c r="G354" s="64"/>
      <c r="H354" s="224"/>
      <c r="I354" s="64"/>
      <c r="J354" s="64"/>
      <c r="K354" s="64"/>
      <c r="L354" s="64"/>
      <c r="M354" s="64"/>
      <c r="N354" s="64"/>
      <c r="O354" s="64"/>
      <c r="P354" s="64"/>
      <c r="Q354" s="64"/>
      <c r="R354" s="64"/>
      <c r="S354" s="64"/>
      <c r="T354" s="64"/>
      <c r="U354" s="64"/>
      <c r="V354" s="64"/>
      <c r="W354" s="64"/>
      <c r="X354" s="64"/>
    </row>
    <row r="355">
      <c r="A355" s="219"/>
      <c r="B355" s="172"/>
      <c r="C355" s="19"/>
      <c r="D355" s="19"/>
      <c r="E355" s="173"/>
      <c r="F355" s="173"/>
      <c r="G355" s="64"/>
      <c r="H355" s="224"/>
      <c r="I355" s="64"/>
      <c r="J355" s="64"/>
      <c r="K355" s="64"/>
      <c r="L355" s="64"/>
      <c r="M355" s="64"/>
      <c r="N355" s="64"/>
      <c r="O355" s="64"/>
      <c r="P355" s="64"/>
      <c r="Q355" s="64"/>
      <c r="R355" s="64"/>
      <c r="S355" s="64"/>
      <c r="T355" s="64"/>
      <c r="U355" s="64"/>
      <c r="V355" s="64"/>
      <c r="W355" s="64"/>
      <c r="X355" s="64"/>
    </row>
    <row r="356">
      <c r="A356" s="225"/>
      <c r="B356" s="172"/>
      <c r="C356" s="19"/>
      <c r="D356" s="19"/>
      <c r="E356" s="173"/>
      <c r="F356" s="173"/>
      <c r="G356" s="64"/>
      <c r="H356" s="224"/>
      <c r="I356" s="64"/>
      <c r="J356" s="64"/>
      <c r="K356" s="64"/>
      <c r="L356" s="64"/>
      <c r="M356" s="64"/>
      <c r="N356" s="64"/>
      <c r="O356" s="64"/>
      <c r="P356" s="64"/>
      <c r="Q356" s="64"/>
      <c r="R356" s="64"/>
      <c r="S356" s="64"/>
      <c r="T356" s="64"/>
      <c r="U356" s="64"/>
      <c r="V356" s="64"/>
      <c r="W356" s="64"/>
      <c r="X356" s="64"/>
    </row>
    <row r="357">
      <c r="A357" s="225"/>
      <c r="B357" s="172"/>
      <c r="C357" s="19"/>
      <c r="D357" s="19"/>
      <c r="E357" s="173"/>
      <c r="F357" s="173"/>
      <c r="G357" s="64"/>
      <c r="H357" s="224"/>
      <c r="I357" s="64"/>
      <c r="J357" s="64"/>
      <c r="K357" s="64"/>
      <c r="L357" s="64"/>
      <c r="M357" s="64"/>
      <c r="N357" s="64"/>
      <c r="O357" s="64"/>
      <c r="P357" s="64"/>
      <c r="Q357" s="64"/>
      <c r="R357" s="64"/>
      <c r="S357" s="64"/>
      <c r="T357" s="64"/>
      <c r="U357" s="64"/>
      <c r="V357" s="64"/>
      <c r="W357" s="64"/>
      <c r="X357" s="64"/>
    </row>
    <row r="358">
      <c r="A358" s="225"/>
      <c r="B358" s="172"/>
      <c r="C358" s="19"/>
      <c r="D358" s="19"/>
      <c r="E358" s="173"/>
      <c r="F358" s="173"/>
      <c r="G358" s="64"/>
      <c r="H358" s="224"/>
      <c r="I358" s="64"/>
      <c r="J358" s="64"/>
      <c r="K358" s="64"/>
      <c r="L358" s="64"/>
      <c r="M358" s="64"/>
      <c r="N358" s="64"/>
      <c r="O358" s="64"/>
      <c r="P358" s="64"/>
      <c r="Q358" s="64"/>
      <c r="R358" s="64"/>
      <c r="S358" s="64"/>
      <c r="T358" s="64"/>
      <c r="U358" s="64"/>
      <c r="V358" s="64"/>
      <c r="W358" s="64"/>
      <c r="X358" s="64"/>
    </row>
    <row r="359">
      <c r="A359" s="225"/>
      <c r="B359" s="172"/>
      <c r="C359" s="19"/>
      <c r="D359" s="19"/>
      <c r="E359" s="173"/>
      <c r="F359" s="173"/>
      <c r="G359" s="64"/>
      <c r="H359" s="224"/>
      <c r="I359" s="64"/>
      <c r="J359" s="64"/>
      <c r="K359" s="64"/>
      <c r="L359" s="64"/>
      <c r="M359" s="64"/>
      <c r="N359" s="64"/>
      <c r="O359" s="64"/>
      <c r="P359" s="64"/>
      <c r="Q359" s="64"/>
      <c r="R359" s="64"/>
      <c r="S359" s="64"/>
      <c r="T359" s="64"/>
      <c r="U359" s="64"/>
      <c r="V359" s="64"/>
      <c r="W359" s="64"/>
      <c r="X359" s="64"/>
    </row>
    <row r="360">
      <c r="A360" s="225"/>
      <c r="B360" s="172"/>
      <c r="C360" s="19"/>
      <c r="D360" s="19"/>
      <c r="E360" s="173"/>
      <c r="F360" s="173"/>
      <c r="G360" s="64"/>
      <c r="H360" s="224"/>
      <c r="I360" s="64"/>
      <c r="J360" s="64"/>
      <c r="K360" s="64"/>
      <c r="L360" s="64"/>
      <c r="M360" s="64"/>
      <c r="N360" s="64"/>
      <c r="O360" s="64"/>
      <c r="P360" s="64"/>
      <c r="Q360" s="64"/>
      <c r="R360" s="64"/>
      <c r="S360" s="64"/>
      <c r="T360" s="64"/>
      <c r="U360" s="64"/>
      <c r="V360" s="64"/>
      <c r="W360" s="64"/>
      <c r="X360" s="64"/>
    </row>
    <row r="361">
      <c r="A361" s="225"/>
      <c r="B361" s="172"/>
      <c r="C361" s="19"/>
      <c r="D361" s="19"/>
      <c r="E361" s="173"/>
      <c r="F361" s="173"/>
      <c r="G361" s="64"/>
      <c r="H361" s="224"/>
      <c r="I361" s="64"/>
      <c r="J361" s="64"/>
      <c r="K361" s="64"/>
      <c r="L361" s="64"/>
      <c r="M361" s="64"/>
      <c r="N361" s="64"/>
      <c r="O361" s="64"/>
      <c r="P361" s="64"/>
      <c r="Q361" s="64"/>
      <c r="R361" s="64"/>
      <c r="S361" s="64"/>
      <c r="T361" s="64"/>
      <c r="U361" s="64"/>
      <c r="V361" s="64"/>
      <c r="W361" s="64"/>
      <c r="X361" s="64"/>
    </row>
    <row r="362">
      <c r="A362" s="225"/>
      <c r="B362" s="172"/>
      <c r="C362" s="19"/>
      <c r="D362" s="19"/>
      <c r="E362" s="173"/>
      <c r="F362" s="173"/>
      <c r="G362" s="64"/>
      <c r="H362" s="224"/>
      <c r="I362" s="64"/>
      <c r="J362" s="64"/>
      <c r="K362" s="64"/>
      <c r="L362" s="64"/>
      <c r="M362" s="64"/>
      <c r="N362" s="64"/>
      <c r="O362" s="64"/>
      <c r="P362" s="64"/>
      <c r="Q362" s="64"/>
      <c r="R362" s="64"/>
      <c r="S362" s="64"/>
      <c r="T362" s="64"/>
      <c r="U362" s="64"/>
      <c r="V362" s="64"/>
      <c r="W362" s="64"/>
      <c r="X362" s="64"/>
    </row>
    <row r="363">
      <c r="A363" s="225"/>
      <c r="B363" s="172"/>
      <c r="C363" s="19"/>
      <c r="D363" s="19"/>
      <c r="E363" s="173"/>
      <c r="F363" s="173"/>
      <c r="G363" s="64"/>
      <c r="H363" s="224"/>
      <c r="I363" s="64"/>
      <c r="J363" s="64"/>
      <c r="K363" s="64"/>
      <c r="L363" s="64"/>
      <c r="M363" s="64"/>
      <c r="N363" s="64"/>
      <c r="O363" s="64"/>
      <c r="P363" s="64"/>
      <c r="Q363" s="64"/>
      <c r="R363" s="64"/>
      <c r="S363" s="64"/>
      <c r="T363" s="64"/>
      <c r="U363" s="64"/>
      <c r="V363" s="64"/>
      <c r="W363" s="64"/>
      <c r="X363" s="64"/>
    </row>
    <row r="364">
      <c r="A364" s="225"/>
      <c r="B364" s="172"/>
      <c r="C364" s="19"/>
      <c r="D364" s="19"/>
      <c r="E364" s="173"/>
      <c r="F364" s="173"/>
      <c r="G364" s="64"/>
      <c r="H364" s="224"/>
      <c r="I364" s="64"/>
      <c r="J364" s="64"/>
      <c r="K364" s="64"/>
      <c r="L364" s="64"/>
      <c r="M364" s="64"/>
      <c r="N364" s="64"/>
      <c r="O364" s="64"/>
      <c r="P364" s="64"/>
      <c r="Q364" s="64"/>
      <c r="R364" s="64"/>
      <c r="S364" s="64"/>
      <c r="T364" s="64"/>
      <c r="U364" s="64"/>
      <c r="V364" s="64"/>
      <c r="W364" s="64"/>
      <c r="X364" s="64"/>
    </row>
    <row r="365">
      <c r="A365" s="225"/>
      <c r="B365" s="172"/>
      <c r="C365" s="19"/>
      <c r="D365" s="19"/>
      <c r="E365" s="173"/>
      <c r="F365" s="173"/>
      <c r="G365" s="64"/>
      <c r="H365" s="224"/>
      <c r="I365" s="64"/>
      <c r="J365" s="64"/>
      <c r="K365" s="64"/>
      <c r="L365" s="64"/>
      <c r="M365" s="64"/>
      <c r="N365" s="64"/>
      <c r="O365" s="64"/>
      <c r="P365" s="64"/>
      <c r="Q365" s="64"/>
      <c r="R365" s="64"/>
      <c r="S365" s="64"/>
      <c r="T365" s="64"/>
      <c r="U365" s="64"/>
      <c r="V365" s="64"/>
      <c r="W365" s="64"/>
      <c r="X365" s="64"/>
    </row>
    <row r="366">
      <c r="A366" s="225"/>
      <c r="B366" s="172"/>
      <c r="C366" s="19"/>
      <c r="D366" s="19"/>
      <c r="E366" s="173"/>
      <c r="F366" s="173"/>
      <c r="G366" s="64"/>
      <c r="H366" s="224"/>
      <c r="I366" s="64"/>
      <c r="J366" s="64"/>
      <c r="K366" s="64"/>
      <c r="L366" s="64"/>
      <c r="M366" s="64"/>
      <c r="N366" s="64"/>
      <c r="O366" s="64"/>
      <c r="P366" s="64"/>
      <c r="Q366" s="64"/>
      <c r="R366" s="64"/>
      <c r="S366" s="64"/>
      <c r="T366" s="64"/>
      <c r="U366" s="64"/>
      <c r="V366" s="64"/>
      <c r="W366" s="64"/>
      <c r="X366" s="64"/>
    </row>
    <row r="367">
      <c r="A367" s="225"/>
      <c r="B367" s="172"/>
      <c r="C367" s="19"/>
      <c r="D367" s="19"/>
      <c r="E367" s="173"/>
      <c r="F367" s="173"/>
      <c r="G367" s="64"/>
      <c r="H367" s="224"/>
      <c r="I367" s="64"/>
      <c r="J367" s="64"/>
      <c r="K367" s="64"/>
      <c r="L367" s="64"/>
      <c r="M367" s="64"/>
      <c r="N367" s="64"/>
      <c r="O367" s="64"/>
      <c r="P367" s="64"/>
      <c r="Q367" s="64"/>
      <c r="R367" s="64"/>
      <c r="S367" s="64"/>
      <c r="T367" s="64"/>
      <c r="U367" s="64"/>
      <c r="V367" s="64"/>
      <c r="W367" s="64"/>
      <c r="X367" s="64"/>
    </row>
    <row r="368">
      <c r="A368" s="225"/>
      <c r="B368" s="172"/>
      <c r="C368" s="19"/>
      <c r="D368" s="19"/>
      <c r="E368" s="173"/>
      <c r="F368" s="173"/>
      <c r="G368" s="64"/>
      <c r="H368" s="224"/>
      <c r="I368" s="64"/>
      <c r="J368" s="64"/>
      <c r="K368" s="64"/>
      <c r="L368" s="64"/>
      <c r="M368" s="64"/>
      <c r="N368" s="64"/>
      <c r="O368" s="64"/>
      <c r="P368" s="64"/>
      <c r="Q368" s="64"/>
      <c r="R368" s="64"/>
      <c r="S368" s="64"/>
      <c r="T368" s="64"/>
      <c r="U368" s="64"/>
      <c r="V368" s="64"/>
      <c r="W368" s="64"/>
      <c r="X368" s="64"/>
    </row>
    <row r="369">
      <c r="A369" s="64"/>
      <c r="B369" s="222"/>
      <c r="C369" s="221"/>
      <c r="D369" s="221"/>
      <c r="E369" s="64"/>
      <c r="F369" s="64"/>
      <c r="G369" s="64"/>
      <c r="H369" s="223"/>
      <c r="I369" s="64"/>
      <c r="J369" s="64"/>
      <c r="K369" s="64"/>
      <c r="L369" s="64"/>
      <c r="M369" s="64"/>
      <c r="N369" s="64"/>
      <c r="O369" s="64"/>
      <c r="P369" s="64"/>
      <c r="Q369" s="64"/>
      <c r="R369" s="64"/>
      <c r="S369" s="64"/>
      <c r="T369" s="64"/>
      <c r="U369" s="64"/>
      <c r="V369" s="64"/>
      <c r="W369" s="64"/>
      <c r="X369" s="64"/>
    </row>
    <row r="370">
      <c r="A370" s="173"/>
      <c r="B370" s="172"/>
      <c r="C370" s="19"/>
      <c r="D370" s="19"/>
      <c r="E370" s="173"/>
      <c r="F370" s="173"/>
      <c r="G370" s="226"/>
      <c r="H370" s="224"/>
      <c r="I370" s="64"/>
      <c r="J370" s="64"/>
      <c r="K370" s="64"/>
      <c r="L370" s="64"/>
      <c r="M370" s="64"/>
      <c r="N370" s="64"/>
      <c r="O370" s="64"/>
      <c r="P370" s="64"/>
      <c r="Q370" s="64"/>
      <c r="R370" s="64"/>
      <c r="S370" s="64"/>
      <c r="T370" s="64"/>
      <c r="U370" s="64"/>
      <c r="V370" s="64"/>
      <c r="W370" s="64"/>
      <c r="X370" s="64"/>
    </row>
    <row r="371">
      <c r="A371" s="173"/>
      <c r="B371" s="172"/>
      <c r="C371" s="19"/>
      <c r="D371" s="19"/>
      <c r="E371" s="173"/>
      <c r="F371" s="173"/>
      <c r="G371" s="226"/>
      <c r="H371" s="224"/>
      <c r="I371" s="64"/>
      <c r="J371" s="64"/>
      <c r="K371" s="64"/>
      <c r="L371" s="64"/>
      <c r="M371" s="64"/>
      <c r="N371" s="64"/>
      <c r="O371" s="64"/>
      <c r="P371" s="64"/>
      <c r="Q371" s="64"/>
      <c r="R371" s="64"/>
      <c r="S371" s="64"/>
      <c r="T371" s="64"/>
      <c r="U371" s="64"/>
      <c r="V371" s="64"/>
      <c r="W371" s="64"/>
      <c r="X371" s="64"/>
    </row>
    <row r="372">
      <c r="A372" s="173"/>
      <c r="B372" s="172"/>
      <c r="C372" s="19"/>
      <c r="D372" s="19"/>
      <c r="E372" s="173"/>
      <c r="F372" s="173"/>
      <c r="G372" s="174"/>
      <c r="H372" s="224"/>
      <c r="I372" s="64"/>
      <c r="J372" s="64"/>
      <c r="K372" s="64"/>
      <c r="L372" s="64"/>
      <c r="M372" s="64"/>
      <c r="N372" s="64"/>
      <c r="O372" s="64"/>
      <c r="P372" s="64"/>
      <c r="Q372" s="64"/>
      <c r="R372" s="64"/>
      <c r="S372" s="64"/>
      <c r="T372" s="64"/>
      <c r="U372" s="64"/>
      <c r="V372" s="64"/>
      <c r="W372" s="64"/>
      <c r="X372" s="64"/>
    </row>
    <row r="373">
      <c r="A373" s="173"/>
      <c r="B373" s="172"/>
      <c r="C373" s="19"/>
      <c r="D373" s="19"/>
      <c r="E373" s="173"/>
      <c r="F373" s="173"/>
      <c r="G373" s="174"/>
      <c r="H373" s="224"/>
      <c r="I373" s="64"/>
      <c r="J373" s="64"/>
      <c r="K373" s="64"/>
      <c r="L373" s="64"/>
      <c r="M373" s="64"/>
      <c r="N373" s="64"/>
      <c r="O373" s="64"/>
      <c r="P373" s="64"/>
      <c r="Q373" s="64"/>
      <c r="R373" s="64"/>
      <c r="S373" s="64"/>
      <c r="T373" s="64"/>
      <c r="U373" s="64"/>
      <c r="V373" s="64"/>
      <c r="W373" s="64"/>
      <c r="X373" s="64"/>
    </row>
    <row r="374">
      <c r="A374" s="173"/>
      <c r="B374" s="172"/>
      <c r="C374" s="19"/>
      <c r="D374" s="19"/>
      <c r="E374" s="173"/>
      <c r="F374" s="173"/>
      <c r="G374" s="174"/>
      <c r="H374" s="224"/>
      <c r="I374" s="64"/>
      <c r="J374" s="64"/>
      <c r="K374" s="64"/>
      <c r="L374" s="64"/>
      <c r="M374" s="64"/>
      <c r="N374" s="64"/>
      <c r="O374" s="64"/>
      <c r="P374" s="64"/>
      <c r="Q374" s="64"/>
      <c r="R374" s="64"/>
      <c r="S374" s="64"/>
      <c r="T374" s="64"/>
      <c r="U374" s="64"/>
      <c r="V374" s="64"/>
      <c r="W374" s="64"/>
      <c r="X374" s="64"/>
    </row>
    <row r="375">
      <c r="A375" s="173"/>
      <c r="B375" s="172"/>
      <c r="C375" s="19"/>
      <c r="D375" s="19"/>
      <c r="E375" s="173"/>
      <c r="F375" s="173"/>
      <c r="G375" s="174"/>
      <c r="H375" s="224"/>
      <c r="I375" s="64"/>
      <c r="J375" s="64"/>
      <c r="K375" s="64"/>
      <c r="L375" s="64"/>
      <c r="M375" s="64"/>
      <c r="N375" s="64"/>
      <c r="O375" s="64"/>
      <c r="P375" s="64"/>
      <c r="Q375" s="64"/>
      <c r="R375" s="64"/>
      <c r="S375" s="64"/>
      <c r="T375" s="64"/>
      <c r="U375" s="64"/>
      <c r="V375" s="64"/>
      <c r="W375" s="64"/>
      <c r="X375" s="64"/>
    </row>
    <row r="376">
      <c r="A376" s="173"/>
      <c r="B376" s="172"/>
      <c r="C376" s="19"/>
      <c r="D376" s="19"/>
      <c r="E376" s="173"/>
      <c r="F376" s="173"/>
      <c r="G376" s="174"/>
      <c r="H376" s="224"/>
      <c r="I376" s="64"/>
      <c r="J376" s="64"/>
      <c r="K376" s="64"/>
      <c r="L376" s="64"/>
      <c r="M376" s="64"/>
      <c r="N376" s="64"/>
      <c r="O376" s="64"/>
      <c r="P376" s="64"/>
      <c r="Q376" s="64"/>
      <c r="R376" s="64"/>
      <c r="S376" s="64"/>
      <c r="T376" s="64"/>
      <c r="U376" s="64"/>
      <c r="V376" s="64"/>
      <c r="W376" s="64"/>
      <c r="X376" s="64"/>
    </row>
    <row r="377">
      <c r="A377" s="173"/>
      <c r="B377" s="172"/>
      <c r="C377" s="19"/>
      <c r="D377" s="19"/>
      <c r="E377" s="173"/>
      <c r="F377" s="173"/>
      <c r="G377" s="174"/>
      <c r="H377" s="224"/>
      <c r="I377" s="64"/>
      <c r="J377" s="64"/>
      <c r="K377" s="64"/>
      <c r="L377" s="64"/>
      <c r="M377" s="64"/>
      <c r="N377" s="64"/>
      <c r="O377" s="64"/>
      <c r="P377" s="64"/>
      <c r="Q377" s="64"/>
      <c r="R377" s="64"/>
      <c r="S377" s="64"/>
      <c r="T377" s="64"/>
      <c r="U377" s="64"/>
      <c r="V377" s="64"/>
      <c r="W377" s="64"/>
      <c r="X377" s="64"/>
    </row>
    <row r="378">
      <c r="A378" s="173"/>
      <c r="B378" s="172"/>
      <c r="C378" s="19"/>
      <c r="D378" s="19"/>
      <c r="E378" s="173"/>
      <c r="F378" s="173"/>
      <c r="G378" s="174"/>
      <c r="H378" s="224"/>
      <c r="I378" s="64"/>
      <c r="J378" s="64"/>
      <c r="K378" s="64"/>
      <c r="L378" s="64"/>
      <c r="M378" s="64"/>
      <c r="N378" s="64"/>
      <c r="O378" s="64"/>
      <c r="P378" s="64"/>
      <c r="Q378" s="64"/>
      <c r="R378" s="64"/>
      <c r="S378" s="64"/>
      <c r="T378" s="64"/>
      <c r="U378" s="64"/>
      <c r="V378" s="64"/>
      <c r="W378" s="64"/>
      <c r="X378" s="64"/>
    </row>
    <row r="379">
      <c r="A379" s="173"/>
      <c r="B379" s="172"/>
      <c r="C379" s="19"/>
      <c r="D379" s="19"/>
      <c r="E379" s="173"/>
      <c r="F379" s="173"/>
      <c r="G379" s="174"/>
      <c r="H379" s="224"/>
      <c r="I379" s="64"/>
      <c r="J379" s="64"/>
      <c r="K379" s="64"/>
      <c r="L379" s="64"/>
      <c r="M379" s="64"/>
      <c r="N379" s="64"/>
      <c r="O379" s="64"/>
      <c r="P379" s="64"/>
      <c r="Q379" s="64"/>
      <c r="R379" s="64"/>
      <c r="S379" s="64"/>
      <c r="T379" s="64"/>
      <c r="U379" s="64"/>
      <c r="V379" s="64"/>
      <c r="W379" s="64"/>
      <c r="X379" s="64"/>
    </row>
    <row r="380">
      <c r="A380" s="173"/>
      <c r="B380" s="172"/>
      <c r="C380" s="19"/>
      <c r="D380" s="19"/>
      <c r="E380" s="173"/>
      <c r="F380" s="173"/>
      <c r="G380" s="174"/>
      <c r="H380" s="224"/>
      <c r="I380" s="64"/>
      <c r="J380" s="64"/>
      <c r="K380" s="64"/>
      <c r="L380" s="64"/>
      <c r="M380" s="64"/>
      <c r="N380" s="64"/>
      <c r="O380" s="64"/>
      <c r="P380" s="64"/>
      <c r="Q380" s="64"/>
      <c r="R380" s="64"/>
      <c r="S380" s="64"/>
      <c r="T380" s="64"/>
      <c r="U380" s="64"/>
      <c r="V380" s="64"/>
      <c r="W380" s="64"/>
      <c r="X380" s="64"/>
    </row>
    <row r="381">
      <c r="A381" s="173"/>
      <c r="B381" s="172"/>
      <c r="C381" s="19"/>
      <c r="D381" s="19"/>
      <c r="E381" s="173"/>
      <c r="F381" s="173"/>
      <c r="G381" s="174"/>
      <c r="H381" s="224"/>
      <c r="I381" s="64"/>
      <c r="J381" s="64"/>
      <c r="K381" s="64"/>
      <c r="L381" s="64"/>
      <c r="M381" s="64"/>
      <c r="N381" s="64"/>
      <c r="O381" s="64"/>
      <c r="P381" s="64"/>
      <c r="Q381" s="64"/>
      <c r="R381" s="64"/>
      <c r="S381" s="64"/>
      <c r="T381" s="64"/>
      <c r="U381" s="64"/>
      <c r="V381" s="64"/>
      <c r="W381" s="64"/>
      <c r="X381" s="64"/>
    </row>
    <row r="382">
      <c r="A382" s="173"/>
      <c r="B382" s="172"/>
      <c r="C382" s="19"/>
      <c r="D382" s="19"/>
      <c r="E382" s="173"/>
      <c r="F382" s="173"/>
      <c r="G382" s="174"/>
      <c r="H382" s="224"/>
      <c r="I382" s="64"/>
      <c r="J382" s="64"/>
      <c r="K382" s="64"/>
      <c r="L382" s="64"/>
      <c r="M382" s="64"/>
      <c r="N382" s="64"/>
      <c r="O382" s="64"/>
      <c r="P382" s="64"/>
      <c r="Q382" s="64"/>
      <c r="R382" s="64"/>
      <c r="S382" s="64"/>
      <c r="T382" s="64"/>
      <c r="U382" s="64"/>
      <c r="V382" s="64"/>
      <c r="W382" s="64"/>
      <c r="X382" s="64"/>
    </row>
    <row r="383">
      <c r="A383" s="173"/>
      <c r="B383" s="172"/>
      <c r="C383" s="19"/>
      <c r="D383" s="19"/>
      <c r="E383" s="173"/>
      <c r="F383" s="173"/>
      <c r="G383" s="174"/>
      <c r="H383" s="224"/>
      <c r="I383" s="64"/>
      <c r="J383" s="64"/>
      <c r="K383" s="64"/>
      <c r="L383" s="64"/>
      <c r="M383" s="64"/>
      <c r="N383" s="64"/>
      <c r="O383" s="64"/>
      <c r="P383" s="64"/>
      <c r="Q383" s="64"/>
      <c r="R383" s="64"/>
      <c r="S383" s="64"/>
      <c r="T383" s="64"/>
      <c r="U383" s="64"/>
      <c r="V383" s="64"/>
      <c r="W383" s="64"/>
      <c r="X383" s="64"/>
    </row>
    <row r="384">
      <c r="A384" s="173"/>
      <c r="B384" s="172"/>
      <c r="C384" s="19"/>
      <c r="D384" s="19"/>
      <c r="E384" s="173"/>
      <c r="F384" s="173"/>
      <c r="G384" s="174"/>
      <c r="H384" s="224"/>
      <c r="I384" s="64"/>
      <c r="J384" s="64"/>
      <c r="K384" s="64"/>
      <c r="L384" s="64"/>
      <c r="M384" s="64"/>
      <c r="N384" s="64"/>
      <c r="O384" s="64"/>
      <c r="P384" s="64"/>
      <c r="Q384" s="64"/>
      <c r="R384" s="64"/>
      <c r="S384" s="64"/>
      <c r="T384" s="64"/>
      <c r="U384" s="64"/>
      <c r="V384" s="64"/>
      <c r="W384" s="64"/>
      <c r="X384" s="64"/>
    </row>
    <row r="385">
      <c r="A385" s="173"/>
      <c r="B385" s="172"/>
      <c r="C385" s="19"/>
      <c r="D385" s="19"/>
      <c r="E385" s="173"/>
      <c r="F385" s="173"/>
      <c r="G385" s="174"/>
      <c r="H385" s="224"/>
      <c r="I385" s="64"/>
      <c r="J385" s="64"/>
      <c r="K385" s="64"/>
      <c r="L385" s="64"/>
      <c r="M385" s="64"/>
      <c r="N385" s="64"/>
      <c r="O385" s="64"/>
      <c r="P385" s="64"/>
      <c r="Q385" s="64"/>
      <c r="R385" s="64"/>
      <c r="S385" s="64"/>
      <c r="T385" s="64"/>
      <c r="U385" s="64"/>
      <c r="V385" s="64"/>
      <c r="W385" s="64"/>
      <c r="X385" s="64"/>
    </row>
    <row r="386">
      <c r="A386" s="173"/>
      <c r="B386" s="172"/>
      <c r="C386" s="19"/>
      <c r="D386" s="19"/>
      <c r="E386" s="173"/>
      <c r="F386" s="173"/>
      <c r="G386" s="174"/>
      <c r="H386" s="224"/>
      <c r="I386" s="64"/>
      <c r="J386" s="64"/>
      <c r="K386" s="64"/>
      <c r="L386" s="64"/>
      <c r="M386" s="64"/>
      <c r="N386" s="64"/>
      <c r="O386" s="64"/>
      <c r="P386" s="64"/>
      <c r="Q386" s="64"/>
      <c r="R386" s="64"/>
      <c r="S386" s="64"/>
      <c r="T386" s="64"/>
      <c r="U386" s="64"/>
      <c r="V386" s="64"/>
      <c r="W386" s="64"/>
      <c r="X386" s="64"/>
    </row>
    <row r="387">
      <c r="A387" s="173"/>
      <c r="B387" s="172"/>
      <c r="C387" s="19"/>
      <c r="D387" s="19"/>
      <c r="E387" s="173"/>
      <c r="F387" s="173"/>
      <c r="G387" s="174"/>
      <c r="H387" s="224"/>
      <c r="I387" s="64"/>
      <c r="J387" s="64"/>
      <c r="K387" s="64"/>
      <c r="L387" s="64"/>
      <c r="M387" s="64"/>
      <c r="N387" s="64"/>
      <c r="O387" s="64"/>
      <c r="P387" s="64"/>
      <c r="Q387" s="64"/>
      <c r="R387" s="64"/>
      <c r="S387" s="64"/>
      <c r="T387" s="64"/>
      <c r="U387" s="64"/>
      <c r="V387" s="64"/>
      <c r="W387" s="64"/>
      <c r="X387" s="64"/>
    </row>
    <row r="388">
      <c r="A388" s="173"/>
      <c r="B388" s="172"/>
      <c r="C388" s="19"/>
      <c r="D388" s="19"/>
      <c r="E388" s="173"/>
      <c r="F388" s="173"/>
      <c r="G388" s="174"/>
      <c r="H388" s="224"/>
      <c r="I388" s="64"/>
      <c r="J388" s="64"/>
      <c r="K388" s="64"/>
      <c r="L388" s="64"/>
      <c r="M388" s="64"/>
      <c r="N388" s="64"/>
      <c r="O388" s="64"/>
      <c r="P388" s="64"/>
      <c r="Q388" s="64"/>
      <c r="R388" s="64"/>
      <c r="S388" s="64"/>
      <c r="T388" s="64"/>
      <c r="U388" s="64"/>
      <c r="V388" s="64"/>
      <c r="W388" s="64"/>
      <c r="X388" s="64"/>
    </row>
    <row r="389">
      <c r="A389" s="173"/>
      <c r="B389" s="172"/>
      <c r="C389" s="19"/>
      <c r="D389" s="19"/>
      <c r="E389" s="173"/>
      <c r="F389" s="173"/>
      <c r="G389" s="174"/>
      <c r="H389" s="224"/>
      <c r="I389" s="64"/>
      <c r="J389" s="64"/>
      <c r="K389" s="64"/>
      <c r="L389" s="64"/>
      <c r="M389" s="64"/>
      <c r="N389" s="64"/>
      <c r="O389" s="64"/>
      <c r="P389" s="64"/>
      <c r="Q389" s="64"/>
      <c r="R389" s="64"/>
      <c r="S389" s="64"/>
      <c r="T389" s="64"/>
      <c r="U389" s="64"/>
      <c r="V389" s="64"/>
      <c r="W389" s="64"/>
      <c r="X389" s="64"/>
    </row>
    <row r="390">
      <c r="A390" s="64"/>
      <c r="B390" s="222"/>
      <c r="C390" s="221"/>
      <c r="D390" s="221"/>
      <c r="E390" s="64"/>
      <c r="F390" s="64"/>
      <c r="G390" s="64"/>
      <c r="H390" s="223"/>
      <c r="I390" s="64"/>
      <c r="J390" s="64"/>
      <c r="K390" s="64"/>
      <c r="L390" s="64"/>
      <c r="M390" s="64"/>
      <c r="N390" s="64"/>
      <c r="O390" s="64"/>
      <c r="P390" s="64"/>
      <c r="Q390" s="64"/>
      <c r="R390" s="64"/>
      <c r="S390" s="64"/>
      <c r="T390" s="64"/>
      <c r="U390" s="64"/>
      <c r="V390" s="64"/>
      <c r="W390" s="64"/>
      <c r="X390" s="64"/>
    </row>
    <row r="391">
      <c r="A391" s="173"/>
      <c r="B391" s="172"/>
      <c r="C391" s="19"/>
      <c r="D391" s="19"/>
      <c r="E391" s="173"/>
      <c r="F391" s="173"/>
      <c r="G391" s="174"/>
      <c r="H391" s="224"/>
      <c r="I391" s="64"/>
      <c r="J391" s="64"/>
      <c r="K391" s="64"/>
      <c r="L391" s="64"/>
      <c r="M391" s="64"/>
      <c r="N391" s="64"/>
      <c r="O391" s="64"/>
      <c r="P391" s="64"/>
      <c r="Q391" s="64"/>
      <c r="R391" s="64"/>
      <c r="S391" s="64"/>
      <c r="T391" s="64"/>
      <c r="U391" s="64"/>
      <c r="V391" s="64"/>
      <c r="W391" s="64"/>
      <c r="X391" s="64"/>
    </row>
    <row r="392">
      <c r="A392" s="173"/>
      <c r="B392" s="172"/>
      <c r="C392" s="19"/>
      <c r="D392" s="19"/>
      <c r="E392" s="173"/>
      <c r="F392" s="173"/>
      <c r="G392" s="174"/>
      <c r="H392" s="224"/>
      <c r="I392" s="64"/>
      <c r="J392" s="64"/>
      <c r="K392" s="64"/>
      <c r="L392" s="64"/>
      <c r="M392" s="64"/>
      <c r="N392" s="64"/>
      <c r="O392" s="64"/>
      <c r="P392" s="64"/>
      <c r="Q392" s="64"/>
      <c r="R392" s="64"/>
      <c r="S392" s="64"/>
      <c r="T392" s="64"/>
      <c r="U392" s="64"/>
      <c r="V392" s="64"/>
      <c r="W392" s="64"/>
      <c r="X392" s="64"/>
    </row>
    <row r="393">
      <c r="A393" s="173"/>
      <c r="B393" s="172"/>
      <c r="C393" s="19"/>
      <c r="D393" s="19"/>
      <c r="E393" s="173"/>
      <c r="F393" s="173"/>
      <c r="G393" s="174"/>
      <c r="H393" s="224"/>
      <c r="I393" s="64"/>
      <c r="J393" s="64"/>
      <c r="K393" s="64"/>
      <c r="L393" s="64"/>
      <c r="M393" s="64"/>
      <c r="N393" s="64"/>
      <c r="O393" s="64"/>
      <c r="P393" s="64"/>
      <c r="Q393" s="64"/>
      <c r="R393" s="64"/>
      <c r="S393" s="64"/>
      <c r="T393" s="64"/>
      <c r="U393" s="64"/>
      <c r="V393" s="64"/>
      <c r="W393" s="64"/>
      <c r="X393" s="64"/>
    </row>
    <row r="394">
      <c r="A394" s="173"/>
      <c r="B394" s="172"/>
      <c r="C394" s="19"/>
      <c r="D394" s="19"/>
      <c r="E394" s="173"/>
      <c r="F394" s="173"/>
      <c r="G394" s="174"/>
      <c r="H394" s="224"/>
      <c r="I394" s="64"/>
      <c r="J394" s="64"/>
      <c r="K394" s="64"/>
      <c r="L394" s="64"/>
      <c r="M394" s="64"/>
      <c r="N394" s="64"/>
      <c r="O394" s="64"/>
      <c r="P394" s="64"/>
      <c r="Q394" s="64"/>
      <c r="R394" s="64"/>
      <c r="S394" s="64"/>
      <c r="T394" s="64"/>
      <c r="U394" s="64"/>
      <c r="V394" s="64"/>
      <c r="W394" s="64"/>
      <c r="X394" s="64"/>
    </row>
    <row r="395">
      <c r="A395" s="173"/>
      <c r="B395" s="172"/>
      <c r="C395" s="19"/>
      <c r="D395" s="19"/>
      <c r="E395" s="173"/>
      <c r="F395" s="173"/>
      <c r="G395" s="174"/>
      <c r="H395" s="224"/>
      <c r="I395" s="64"/>
      <c r="J395" s="64"/>
      <c r="K395" s="64"/>
      <c r="L395" s="64"/>
      <c r="M395" s="64"/>
      <c r="N395" s="64"/>
      <c r="O395" s="64"/>
      <c r="P395" s="64"/>
      <c r="Q395" s="64"/>
      <c r="R395" s="64"/>
      <c r="S395" s="64"/>
      <c r="T395" s="64"/>
      <c r="U395" s="64"/>
      <c r="V395" s="64"/>
      <c r="W395" s="64"/>
      <c r="X395" s="64"/>
    </row>
    <row r="396">
      <c r="A396" s="173"/>
      <c r="B396" s="172"/>
      <c r="C396" s="19"/>
      <c r="D396" s="19"/>
      <c r="E396" s="173"/>
      <c r="F396" s="173"/>
      <c r="G396" s="174"/>
      <c r="H396" s="224"/>
      <c r="I396" s="64"/>
      <c r="J396" s="64"/>
      <c r="K396" s="64"/>
      <c r="L396" s="64"/>
      <c r="M396" s="64"/>
      <c r="N396" s="64"/>
      <c r="O396" s="64"/>
      <c r="P396" s="64"/>
      <c r="Q396" s="64"/>
      <c r="R396" s="64"/>
      <c r="S396" s="64"/>
      <c r="T396" s="64"/>
      <c r="U396" s="64"/>
      <c r="V396" s="64"/>
      <c r="W396" s="64"/>
      <c r="X396" s="64"/>
    </row>
    <row r="397">
      <c r="A397" s="173"/>
      <c r="B397" s="172"/>
      <c r="C397" s="19"/>
      <c r="D397" s="19"/>
      <c r="E397" s="173"/>
      <c r="F397" s="173"/>
      <c r="G397" s="174"/>
      <c r="H397" s="224"/>
      <c r="I397" s="64"/>
      <c r="J397" s="64"/>
      <c r="K397" s="64"/>
      <c r="L397" s="64"/>
      <c r="M397" s="64"/>
      <c r="N397" s="64"/>
      <c r="O397" s="64"/>
      <c r="P397" s="64"/>
      <c r="Q397" s="64"/>
      <c r="R397" s="64"/>
      <c r="S397" s="64"/>
      <c r="T397" s="64"/>
      <c r="U397" s="64"/>
      <c r="V397" s="64"/>
      <c r="W397" s="64"/>
      <c r="X397" s="64"/>
    </row>
    <row r="398">
      <c r="A398" s="173"/>
      <c r="B398" s="172"/>
      <c r="C398" s="19"/>
      <c r="D398" s="19"/>
      <c r="E398" s="173"/>
      <c r="F398" s="173"/>
      <c r="G398" s="174"/>
      <c r="H398" s="224"/>
      <c r="I398" s="64"/>
      <c r="J398" s="64"/>
      <c r="K398" s="64"/>
      <c r="L398" s="64"/>
      <c r="M398" s="64"/>
      <c r="N398" s="64"/>
      <c r="O398" s="64"/>
      <c r="P398" s="64"/>
      <c r="Q398" s="64"/>
      <c r="R398" s="64"/>
      <c r="S398" s="64"/>
      <c r="T398" s="64"/>
      <c r="U398" s="64"/>
      <c r="V398" s="64"/>
      <c r="W398" s="64"/>
      <c r="X398" s="64"/>
    </row>
    <row r="399">
      <c r="A399" s="173"/>
      <c r="B399" s="172"/>
      <c r="C399" s="19"/>
      <c r="D399" s="19"/>
      <c r="E399" s="173"/>
      <c r="F399" s="173"/>
      <c r="G399" s="174"/>
      <c r="H399" s="224"/>
      <c r="I399" s="64"/>
      <c r="J399" s="64"/>
      <c r="K399" s="64"/>
      <c r="L399" s="64"/>
      <c r="M399" s="64"/>
      <c r="N399" s="64"/>
      <c r="O399" s="64"/>
      <c r="P399" s="64"/>
      <c r="Q399" s="64"/>
      <c r="R399" s="64"/>
      <c r="S399" s="64"/>
      <c r="T399" s="64"/>
      <c r="U399" s="64"/>
      <c r="V399" s="64"/>
      <c r="W399" s="64"/>
      <c r="X399" s="64"/>
    </row>
    <row r="400">
      <c r="A400" s="173"/>
      <c r="B400" s="172"/>
      <c r="C400" s="19"/>
      <c r="D400" s="19"/>
      <c r="E400" s="173"/>
      <c r="F400" s="173"/>
      <c r="G400" s="174"/>
      <c r="H400" s="224"/>
      <c r="I400" s="64"/>
      <c r="J400" s="64"/>
      <c r="K400" s="64"/>
      <c r="L400" s="64"/>
      <c r="M400" s="64"/>
      <c r="N400" s="64"/>
      <c r="O400" s="64"/>
      <c r="P400" s="64"/>
      <c r="Q400" s="64"/>
      <c r="R400" s="64"/>
      <c r="S400" s="64"/>
      <c r="T400" s="64"/>
      <c r="U400" s="64"/>
      <c r="V400" s="64"/>
      <c r="W400" s="64"/>
      <c r="X400" s="64"/>
    </row>
    <row r="401">
      <c r="A401" s="173"/>
      <c r="B401" s="172"/>
      <c r="C401" s="19"/>
      <c r="D401" s="19"/>
      <c r="E401" s="173"/>
      <c r="F401" s="173"/>
      <c r="G401" s="174"/>
      <c r="H401" s="224"/>
      <c r="I401" s="64"/>
      <c r="J401" s="64"/>
      <c r="K401" s="64"/>
      <c r="L401" s="64"/>
      <c r="M401" s="64"/>
      <c r="N401" s="64"/>
      <c r="O401" s="64"/>
      <c r="P401" s="64"/>
      <c r="Q401" s="64"/>
      <c r="R401" s="64"/>
      <c r="S401" s="64"/>
      <c r="T401" s="64"/>
      <c r="U401" s="64"/>
      <c r="V401" s="64"/>
      <c r="W401" s="64"/>
      <c r="X401" s="64"/>
    </row>
    <row r="402">
      <c r="A402" s="173"/>
      <c r="B402" s="172"/>
      <c r="C402" s="19"/>
      <c r="D402" s="19"/>
      <c r="E402" s="173"/>
      <c r="F402" s="173"/>
      <c r="G402" s="174"/>
      <c r="H402" s="224"/>
      <c r="I402" s="64"/>
      <c r="J402" s="64"/>
      <c r="K402" s="64"/>
      <c r="L402" s="64"/>
      <c r="M402" s="64"/>
      <c r="N402" s="64"/>
      <c r="O402" s="64"/>
      <c r="P402" s="64"/>
      <c r="Q402" s="64"/>
      <c r="R402" s="64"/>
      <c r="S402" s="64"/>
      <c r="T402" s="64"/>
      <c r="U402" s="64"/>
      <c r="V402" s="64"/>
      <c r="W402" s="64"/>
      <c r="X402" s="64"/>
    </row>
    <row r="403">
      <c r="A403" s="173"/>
      <c r="B403" s="172"/>
      <c r="C403" s="19"/>
      <c r="D403" s="19"/>
      <c r="E403" s="173"/>
      <c r="F403" s="173"/>
      <c r="G403" s="174"/>
      <c r="H403" s="224"/>
      <c r="I403" s="64"/>
      <c r="J403" s="64"/>
      <c r="K403" s="64"/>
      <c r="L403" s="64"/>
      <c r="M403" s="64"/>
      <c r="N403" s="64"/>
      <c r="O403" s="64"/>
      <c r="P403" s="64"/>
      <c r="Q403" s="64"/>
      <c r="R403" s="64"/>
      <c r="S403" s="64"/>
      <c r="T403" s="64"/>
      <c r="U403" s="64"/>
      <c r="V403" s="64"/>
      <c r="W403" s="64"/>
      <c r="X403" s="64"/>
    </row>
    <row r="404">
      <c r="A404" s="173"/>
      <c r="B404" s="172"/>
      <c r="C404" s="19"/>
      <c r="D404" s="19"/>
      <c r="E404" s="173"/>
      <c r="F404" s="173"/>
      <c r="G404" s="174"/>
      <c r="H404" s="224"/>
      <c r="I404" s="64"/>
      <c r="J404" s="64"/>
      <c r="K404" s="64"/>
      <c r="L404" s="64"/>
      <c r="M404" s="64"/>
      <c r="N404" s="64"/>
      <c r="O404" s="64"/>
      <c r="P404" s="64"/>
      <c r="Q404" s="64"/>
      <c r="R404" s="64"/>
      <c r="S404" s="64"/>
      <c r="T404" s="64"/>
      <c r="U404" s="64"/>
      <c r="V404" s="64"/>
      <c r="W404" s="64"/>
      <c r="X404" s="64"/>
    </row>
    <row r="405">
      <c r="A405" s="173"/>
      <c r="B405" s="172"/>
      <c r="C405" s="19"/>
      <c r="D405" s="19"/>
      <c r="E405" s="173"/>
      <c r="F405" s="173"/>
      <c r="G405" s="174"/>
      <c r="H405" s="224"/>
      <c r="I405" s="64"/>
      <c r="J405" s="64"/>
      <c r="K405" s="64"/>
      <c r="L405" s="64"/>
      <c r="M405" s="64"/>
      <c r="N405" s="64"/>
      <c r="O405" s="64"/>
      <c r="P405" s="64"/>
      <c r="Q405" s="64"/>
      <c r="R405" s="64"/>
      <c r="S405" s="64"/>
      <c r="T405" s="64"/>
      <c r="U405" s="64"/>
      <c r="V405" s="64"/>
      <c r="W405" s="64"/>
      <c r="X405" s="64"/>
    </row>
    <row r="406">
      <c r="A406" s="173"/>
      <c r="B406" s="172"/>
      <c r="C406" s="19"/>
      <c r="D406" s="19"/>
      <c r="E406" s="173"/>
      <c r="F406" s="173"/>
      <c r="G406" s="174"/>
      <c r="H406" s="224"/>
      <c r="I406" s="64"/>
      <c r="J406" s="64"/>
      <c r="K406" s="64"/>
      <c r="L406" s="64"/>
      <c r="M406" s="64"/>
      <c r="N406" s="64"/>
      <c r="O406" s="64"/>
      <c r="P406" s="64"/>
      <c r="Q406" s="64"/>
      <c r="R406" s="64"/>
      <c r="S406" s="64"/>
      <c r="T406" s="64"/>
      <c r="U406" s="64"/>
      <c r="V406" s="64"/>
      <c r="W406" s="64"/>
      <c r="X406" s="64"/>
    </row>
    <row r="407">
      <c r="A407" s="173"/>
      <c r="B407" s="172"/>
      <c r="C407" s="19"/>
      <c r="D407" s="19"/>
      <c r="E407" s="173"/>
      <c r="F407" s="173"/>
      <c r="G407" s="174"/>
      <c r="H407" s="224"/>
      <c r="I407" s="64"/>
      <c r="J407" s="64"/>
      <c r="K407" s="64"/>
      <c r="L407" s="64"/>
      <c r="M407" s="64"/>
      <c r="N407" s="64"/>
      <c r="O407" s="64"/>
      <c r="P407" s="64"/>
      <c r="Q407" s="64"/>
      <c r="R407" s="64"/>
      <c r="S407" s="64"/>
      <c r="T407" s="64"/>
      <c r="U407" s="64"/>
      <c r="V407" s="64"/>
      <c r="W407" s="64"/>
      <c r="X407" s="64"/>
    </row>
    <row r="408">
      <c r="A408" s="173"/>
      <c r="B408" s="172"/>
      <c r="C408" s="19"/>
      <c r="D408" s="19"/>
      <c r="E408" s="173"/>
      <c r="F408" s="173"/>
      <c r="G408" s="174"/>
      <c r="H408" s="224"/>
      <c r="I408" s="64"/>
      <c r="J408" s="64"/>
      <c r="K408" s="64"/>
      <c r="L408" s="64"/>
      <c r="M408" s="64"/>
      <c r="N408" s="64"/>
      <c r="O408" s="64"/>
      <c r="P408" s="64"/>
      <c r="Q408" s="64"/>
      <c r="R408" s="64"/>
      <c r="S408" s="64"/>
      <c r="T408" s="64"/>
      <c r="U408" s="64"/>
      <c r="V408" s="64"/>
      <c r="W408" s="64"/>
      <c r="X408" s="64"/>
    </row>
    <row r="409">
      <c r="A409" s="173"/>
      <c r="B409" s="172"/>
      <c r="C409" s="19"/>
      <c r="D409" s="19"/>
      <c r="E409" s="173"/>
      <c r="F409" s="173"/>
      <c r="G409" s="174"/>
      <c r="H409" s="224"/>
      <c r="I409" s="64"/>
      <c r="J409" s="64"/>
      <c r="K409" s="64"/>
      <c r="L409" s="64"/>
      <c r="M409" s="64"/>
      <c r="N409" s="64"/>
      <c r="O409" s="64"/>
      <c r="P409" s="64"/>
      <c r="Q409" s="64"/>
      <c r="R409" s="64"/>
      <c r="S409" s="64"/>
      <c r="T409" s="64"/>
      <c r="U409" s="64"/>
      <c r="V409" s="64"/>
      <c r="W409" s="64"/>
      <c r="X409" s="64"/>
    </row>
    <row r="410">
      <c r="A410" s="173"/>
      <c r="B410" s="172"/>
      <c r="C410" s="19"/>
      <c r="D410" s="19"/>
      <c r="E410" s="173"/>
      <c r="F410" s="173"/>
      <c r="G410" s="174"/>
      <c r="H410" s="224"/>
      <c r="I410" s="64"/>
      <c r="J410" s="64"/>
      <c r="K410" s="64"/>
      <c r="L410" s="64"/>
      <c r="M410" s="64"/>
      <c r="N410" s="64"/>
      <c r="O410" s="64"/>
      <c r="P410" s="64"/>
      <c r="Q410" s="64"/>
      <c r="R410" s="64"/>
      <c r="S410" s="64"/>
      <c r="T410" s="64"/>
      <c r="U410" s="64"/>
      <c r="V410" s="64"/>
      <c r="W410" s="64"/>
      <c r="X410" s="64"/>
    </row>
    <row r="411">
      <c r="A411" s="173"/>
      <c r="B411" s="172"/>
      <c r="C411" s="19"/>
      <c r="D411" s="19"/>
      <c r="E411" s="173"/>
      <c r="F411" s="173"/>
      <c r="G411" s="174"/>
      <c r="H411" s="224"/>
      <c r="I411" s="64"/>
      <c r="J411" s="64"/>
      <c r="K411" s="64"/>
      <c r="L411" s="64"/>
      <c r="M411" s="64"/>
      <c r="N411" s="64"/>
      <c r="O411" s="64"/>
      <c r="P411" s="64"/>
      <c r="Q411" s="64"/>
      <c r="R411" s="64"/>
      <c r="S411" s="64"/>
      <c r="T411" s="64"/>
      <c r="U411" s="64"/>
      <c r="V411" s="64"/>
      <c r="W411" s="64"/>
      <c r="X411" s="64"/>
    </row>
    <row r="412">
      <c r="A412" s="173"/>
      <c r="B412" s="172"/>
      <c r="C412" s="19"/>
      <c r="D412" s="19"/>
      <c r="E412" s="173"/>
      <c r="F412" s="173"/>
      <c r="G412" s="174"/>
      <c r="H412" s="224"/>
      <c r="I412" s="64"/>
      <c r="J412" s="64"/>
      <c r="K412" s="64"/>
      <c r="L412" s="64"/>
      <c r="M412" s="64"/>
      <c r="N412" s="64"/>
      <c r="O412" s="64"/>
      <c r="P412" s="64"/>
      <c r="Q412" s="64"/>
      <c r="R412" s="64"/>
      <c r="S412" s="64"/>
      <c r="T412" s="64"/>
      <c r="U412" s="64"/>
      <c r="V412" s="64"/>
      <c r="W412" s="64"/>
      <c r="X412" s="64"/>
    </row>
    <row r="413">
      <c r="A413" s="173"/>
      <c r="B413" s="172"/>
      <c r="C413" s="19"/>
      <c r="D413" s="19"/>
      <c r="E413" s="173"/>
      <c r="F413" s="173"/>
      <c r="G413" s="174"/>
      <c r="H413" s="224"/>
      <c r="I413" s="64"/>
      <c r="J413" s="64"/>
      <c r="K413" s="64"/>
      <c r="L413" s="64"/>
      <c r="M413" s="64"/>
      <c r="N413" s="64"/>
      <c r="O413" s="64"/>
      <c r="P413" s="64"/>
      <c r="Q413" s="64"/>
      <c r="R413" s="64"/>
      <c r="S413" s="64"/>
      <c r="T413" s="64"/>
      <c r="U413" s="64"/>
      <c r="V413" s="64"/>
      <c r="W413" s="64"/>
      <c r="X413" s="64"/>
    </row>
    <row r="414">
      <c r="A414" s="173"/>
      <c r="B414" s="172"/>
      <c r="C414" s="19"/>
      <c r="D414" s="19"/>
      <c r="E414" s="173"/>
      <c r="F414" s="173"/>
      <c r="G414" s="174"/>
      <c r="H414" s="224"/>
      <c r="I414" s="64"/>
      <c r="J414" s="64"/>
      <c r="K414" s="64"/>
      <c r="L414" s="64"/>
      <c r="M414" s="64"/>
      <c r="N414" s="64"/>
      <c r="O414" s="64"/>
      <c r="P414" s="64"/>
      <c r="Q414" s="64"/>
      <c r="R414" s="64"/>
      <c r="S414" s="64"/>
      <c r="T414" s="64"/>
      <c r="U414" s="64"/>
      <c r="V414" s="64"/>
      <c r="W414" s="64"/>
      <c r="X414" s="64"/>
    </row>
    <row r="415">
      <c r="A415" s="173"/>
      <c r="B415" s="172"/>
      <c r="C415" s="19"/>
      <c r="D415" s="19"/>
      <c r="E415" s="173"/>
      <c r="F415" s="173"/>
      <c r="G415" s="174"/>
      <c r="H415" s="224"/>
      <c r="I415" s="64"/>
      <c r="J415" s="64"/>
      <c r="K415" s="64"/>
      <c r="L415" s="64"/>
      <c r="M415" s="64"/>
      <c r="N415" s="64"/>
      <c r="O415" s="64"/>
      <c r="P415" s="64"/>
      <c r="Q415" s="64"/>
      <c r="R415" s="64"/>
      <c r="S415" s="64"/>
      <c r="T415" s="64"/>
      <c r="U415" s="64"/>
      <c r="V415" s="64"/>
      <c r="W415" s="64"/>
      <c r="X415" s="64"/>
    </row>
    <row r="416">
      <c r="A416" s="64"/>
      <c r="B416" s="222"/>
      <c r="C416" s="221"/>
      <c r="D416" s="221"/>
      <c r="E416" s="64"/>
      <c r="F416" s="64"/>
      <c r="G416" s="64"/>
      <c r="H416" s="223"/>
      <c r="I416" s="64"/>
      <c r="J416" s="64"/>
      <c r="K416" s="64"/>
      <c r="L416" s="64"/>
      <c r="M416" s="64"/>
      <c r="N416" s="64"/>
      <c r="O416" s="64"/>
      <c r="P416" s="64"/>
      <c r="Q416" s="64"/>
      <c r="R416" s="64"/>
      <c r="S416" s="64"/>
      <c r="T416" s="64"/>
      <c r="U416" s="64"/>
      <c r="V416" s="64"/>
      <c r="W416" s="64"/>
      <c r="X416" s="64"/>
    </row>
    <row r="417">
      <c r="A417" s="64"/>
      <c r="B417" s="172"/>
      <c r="C417" s="19"/>
      <c r="D417" s="19"/>
      <c r="E417" s="173"/>
      <c r="F417" s="173"/>
      <c r="G417" s="174"/>
      <c r="H417" s="227"/>
      <c r="I417" s="64"/>
      <c r="J417" s="64"/>
      <c r="K417" s="64"/>
      <c r="L417" s="64"/>
      <c r="M417" s="64"/>
      <c r="N417" s="64"/>
      <c r="O417" s="64"/>
      <c r="P417" s="64"/>
      <c r="Q417" s="64"/>
      <c r="R417" s="64"/>
      <c r="S417" s="64"/>
      <c r="T417" s="64"/>
      <c r="U417" s="64"/>
      <c r="V417" s="64"/>
      <c r="W417" s="64"/>
      <c r="X417" s="64"/>
    </row>
    <row r="418">
      <c r="A418" s="64"/>
      <c r="B418" s="172"/>
      <c r="C418" s="19"/>
      <c r="D418" s="19"/>
      <c r="E418" s="173"/>
      <c r="F418" s="173"/>
      <c r="G418" s="174"/>
      <c r="H418" s="227"/>
      <c r="I418" s="64"/>
      <c r="J418" s="64"/>
      <c r="K418" s="64"/>
      <c r="L418" s="64"/>
      <c r="M418" s="64"/>
      <c r="N418" s="64"/>
      <c r="O418" s="64"/>
      <c r="P418" s="64"/>
      <c r="Q418" s="64"/>
      <c r="R418" s="64"/>
      <c r="S418" s="64"/>
      <c r="T418" s="64"/>
      <c r="U418" s="64"/>
      <c r="V418" s="64"/>
      <c r="W418" s="64"/>
      <c r="X418" s="64"/>
    </row>
    <row r="419">
      <c r="A419" s="64"/>
      <c r="B419" s="172"/>
      <c r="C419" s="19"/>
      <c r="D419" s="19"/>
      <c r="E419" s="173"/>
      <c r="F419" s="173"/>
      <c r="G419" s="174"/>
      <c r="H419" s="227"/>
      <c r="I419" s="64"/>
      <c r="J419" s="64"/>
      <c r="K419" s="64"/>
      <c r="L419" s="64"/>
      <c r="M419" s="64"/>
      <c r="N419" s="64"/>
      <c r="O419" s="64"/>
      <c r="P419" s="64"/>
      <c r="Q419" s="64"/>
      <c r="R419" s="64"/>
      <c r="S419" s="64"/>
      <c r="T419" s="64"/>
      <c r="U419" s="64"/>
      <c r="V419" s="64"/>
      <c r="W419" s="64"/>
      <c r="X419" s="64"/>
    </row>
    <row r="420">
      <c r="A420" s="64"/>
      <c r="B420" s="172"/>
      <c r="C420" s="221"/>
      <c r="D420" s="221"/>
      <c r="E420" s="173"/>
      <c r="F420" s="173"/>
      <c r="G420" s="174"/>
      <c r="H420" s="227"/>
      <c r="I420" s="64"/>
      <c r="J420" s="64"/>
      <c r="K420" s="64"/>
      <c r="L420" s="64"/>
      <c r="M420" s="64"/>
      <c r="N420" s="64"/>
      <c r="O420" s="64"/>
      <c r="P420" s="64"/>
      <c r="Q420" s="64"/>
      <c r="R420" s="64"/>
      <c r="S420" s="64"/>
      <c r="T420" s="64"/>
      <c r="U420" s="64"/>
      <c r="V420" s="64"/>
      <c r="W420" s="64"/>
      <c r="X420" s="64"/>
    </row>
    <row r="421">
      <c r="A421" s="64"/>
      <c r="B421" s="172"/>
      <c r="C421" s="19"/>
      <c r="D421" s="19"/>
      <c r="E421" s="173"/>
      <c r="F421" s="173"/>
      <c r="G421" s="228"/>
      <c r="H421" s="227"/>
      <c r="I421" s="64"/>
      <c r="J421" s="64"/>
      <c r="K421" s="64"/>
      <c r="L421" s="64"/>
      <c r="M421" s="64"/>
      <c r="N421" s="64"/>
      <c r="O421" s="64"/>
      <c r="P421" s="64"/>
      <c r="Q421" s="64"/>
      <c r="R421" s="64"/>
      <c r="S421" s="64"/>
      <c r="T421" s="64"/>
      <c r="U421" s="64"/>
      <c r="V421" s="64"/>
      <c r="W421" s="64"/>
      <c r="X421" s="64"/>
    </row>
    <row r="422">
      <c r="A422" s="64"/>
      <c r="B422" s="172"/>
      <c r="C422" s="19"/>
      <c r="D422" s="19"/>
      <c r="E422" s="173"/>
      <c r="F422" s="173"/>
      <c r="G422" s="228"/>
      <c r="H422" s="227"/>
      <c r="I422" s="64"/>
      <c r="J422" s="64"/>
      <c r="K422" s="64"/>
      <c r="L422" s="64"/>
      <c r="M422" s="64"/>
      <c r="N422" s="64"/>
      <c r="O422" s="64"/>
      <c r="P422" s="64"/>
      <c r="Q422" s="64"/>
      <c r="R422" s="64"/>
      <c r="S422" s="64"/>
      <c r="T422" s="64"/>
      <c r="U422" s="64"/>
      <c r="V422" s="64"/>
      <c r="W422" s="64"/>
      <c r="X422" s="64"/>
    </row>
    <row r="423">
      <c r="A423" s="64"/>
      <c r="B423" s="172"/>
      <c r="C423" s="19"/>
      <c r="D423" s="19"/>
      <c r="E423" s="173"/>
      <c r="F423" s="173"/>
      <c r="G423" s="228"/>
      <c r="H423" s="227"/>
      <c r="I423" s="64"/>
      <c r="J423" s="64"/>
      <c r="K423" s="64"/>
      <c r="L423" s="64"/>
      <c r="M423" s="64"/>
      <c r="N423" s="64"/>
      <c r="O423" s="64"/>
      <c r="P423" s="64"/>
      <c r="Q423" s="64"/>
      <c r="R423" s="64"/>
      <c r="S423" s="64"/>
      <c r="T423" s="64"/>
      <c r="U423" s="64"/>
      <c r="V423" s="64"/>
      <c r="W423" s="64"/>
      <c r="X423" s="64"/>
    </row>
    <row r="424">
      <c r="A424" s="64"/>
      <c r="B424" s="172"/>
      <c r="C424" s="19"/>
      <c r="D424" s="19"/>
      <c r="E424" s="173"/>
      <c r="F424" s="173"/>
      <c r="G424" s="228"/>
      <c r="H424" s="227"/>
      <c r="I424" s="64"/>
      <c r="J424" s="64"/>
      <c r="K424" s="64"/>
      <c r="L424" s="64"/>
      <c r="M424" s="64"/>
      <c r="N424" s="64"/>
      <c r="O424" s="64"/>
      <c r="P424" s="64"/>
      <c r="Q424" s="64"/>
      <c r="R424" s="64"/>
      <c r="S424" s="64"/>
      <c r="T424" s="64"/>
      <c r="U424" s="64"/>
      <c r="V424" s="64"/>
      <c r="W424" s="64"/>
      <c r="X424" s="64"/>
    </row>
    <row r="425">
      <c r="A425" s="64"/>
      <c r="B425" s="172"/>
      <c r="C425" s="19"/>
      <c r="D425" s="19"/>
      <c r="E425" s="173"/>
      <c r="F425" s="173"/>
      <c r="G425" s="228"/>
      <c r="H425" s="227"/>
      <c r="I425" s="64"/>
      <c r="J425" s="64"/>
      <c r="K425" s="64"/>
      <c r="L425" s="64"/>
      <c r="M425" s="64"/>
      <c r="N425" s="64"/>
      <c r="O425" s="64"/>
      <c r="P425" s="64"/>
      <c r="Q425" s="64"/>
      <c r="R425" s="64"/>
      <c r="S425" s="64"/>
      <c r="T425" s="64"/>
      <c r="U425" s="64"/>
      <c r="V425" s="64"/>
      <c r="W425" s="64"/>
      <c r="X425" s="64"/>
    </row>
    <row r="426">
      <c r="A426" s="64"/>
      <c r="B426" s="172"/>
      <c r="C426" s="19"/>
      <c r="D426" s="19"/>
      <c r="E426" s="173"/>
      <c r="F426" s="173"/>
      <c r="G426" s="228"/>
      <c r="H426" s="227"/>
      <c r="I426" s="64"/>
      <c r="J426" s="64"/>
      <c r="K426" s="64"/>
      <c r="L426" s="64"/>
      <c r="M426" s="64"/>
      <c r="N426" s="64"/>
      <c r="O426" s="64"/>
      <c r="P426" s="64"/>
      <c r="Q426" s="64"/>
      <c r="R426" s="64"/>
      <c r="S426" s="64"/>
      <c r="T426" s="64"/>
      <c r="U426" s="64"/>
      <c r="V426" s="64"/>
      <c r="W426" s="64"/>
      <c r="X426" s="64"/>
    </row>
    <row r="427">
      <c r="A427" s="64"/>
      <c r="B427" s="172"/>
      <c r="C427" s="19"/>
      <c r="D427" s="19"/>
      <c r="E427" s="173"/>
      <c r="F427" s="173"/>
      <c r="G427" s="228"/>
      <c r="H427" s="227"/>
      <c r="I427" s="64"/>
      <c r="J427" s="64"/>
      <c r="K427" s="64"/>
      <c r="L427" s="64"/>
      <c r="M427" s="64"/>
      <c r="N427" s="64"/>
      <c r="O427" s="64"/>
      <c r="P427" s="64"/>
      <c r="Q427" s="64"/>
      <c r="R427" s="64"/>
      <c r="S427" s="64"/>
      <c r="T427" s="64"/>
      <c r="U427" s="64"/>
      <c r="V427" s="64"/>
      <c r="W427" s="64"/>
      <c r="X427" s="64"/>
    </row>
    <row r="428">
      <c r="A428" s="64"/>
      <c r="B428" s="172"/>
      <c r="C428" s="19"/>
      <c r="D428" s="19"/>
      <c r="E428" s="173"/>
      <c r="F428" s="173"/>
      <c r="G428" s="228"/>
      <c r="H428" s="227"/>
      <c r="I428" s="64"/>
      <c r="J428" s="64"/>
      <c r="K428" s="64"/>
      <c r="L428" s="64"/>
      <c r="M428" s="64"/>
      <c r="N428" s="64"/>
      <c r="O428" s="64"/>
      <c r="P428" s="64"/>
      <c r="Q428" s="64"/>
      <c r="R428" s="64"/>
      <c r="S428" s="64"/>
      <c r="T428" s="64"/>
      <c r="U428" s="64"/>
      <c r="V428" s="64"/>
      <c r="W428" s="64"/>
      <c r="X428" s="64"/>
    </row>
    <row r="429">
      <c r="A429" s="64"/>
      <c r="B429" s="172"/>
      <c r="C429" s="19"/>
      <c r="D429" s="19"/>
      <c r="E429" s="173"/>
      <c r="F429" s="173"/>
      <c r="G429" s="228"/>
      <c r="H429" s="227"/>
      <c r="I429" s="64"/>
      <c r="J429" s="64"/>
      <c r="K429" s="64"/>
      <c r="L429" s="64"/>
      <c r="M429" s="64"/>
      <c r="N429" s="64"/>
      <c r="O429" s="64"/>
      <c r="P429" s="64"/>
      <c r="Q429" s="64"/>
      <c r="R429" s="64"/>
      <c r="S429" s="64"/>
      <c r="T429" s="64"/>
      <c r="U429" s="64"/>
      <c r="V429" s="64"/>
      <c r="W429" s="64"/>
      <c r="X429" s="64"/>
    </row>
    <row r="430">
      <c r="A430" s="64"/>
      <c r="B430" s="172"/>
      <c r="C430" s="19"/>
      <c r="D430" s="19"/>
      <c r="E430" s="173"/>
      <c r="F430" s="173"/>
      <c r="G430" s="228"/>
      <c r="H430" s="227"/>
      <c r="I430" s="64"/>
      <c r="J430" s="64"/>
      <c r="K430" s="64"/>
      <c r="L430" s="64"/>
      <c r="M430" s="64"/>
      <c r="N430" s="64"/>
      <c r="O430" s="64"/>
      <c r="P430" s="64"/>
      <c r="Q430" s="64"/>
      <c r="R430" s="64"/>
      <c r="S430" s="64"/>
      <c r="T430" s="64"/>
      <c r="U430" s="64"/>
      <c r="V430" s="64"/>
      <c r="W430" s="64"/>
      <c r="X430" s="64"/>
    </row>
    <row r="431">
      <c r="A431" s="64"/>
      <c r="B431" s="172"/>
      <c r="C431" s="19"/>
      <c r="D431" s="19"/>
      <c r="E431" s="173"/>
      <c r="F431" s="173"/>
      <c r="G431" s="228"/>
      <c r="H431" s="227"/>
      <c r="I431" s="64"/>
      <c r="J431" s="64"/>
      <c r="K431" s="64"/>
      <c r="L431" s="64"/>
      <c r="M431" s="64"/>
      <c r="N431" s="64"/>
      <c r="O431" s="64"/>
      <c r="P431" s="64"/>
      <c r="Q431" s="64"/>
      <c r="R431" s="64"/>
      <c r="S431" s="64"/>
      <c r="T431" s="64"/>
      <c r="U431" s="64"/>
      <c r="V431" s="64"/>
      <c r="W431" s="64"/>
      <c r="X431" s="64"/>
    </row>
    <row r="432">
      <c r="A432" s="64"/>
      <c r="B432" s="172"/>
      <c r="C432" s="19"/>
      <c r="D432" s="19"/>
      <c r="E432" s="173"/>
      <c r="F432" s="173"/>
      <c r="G432" s="228"/>
      <c r="H432" s="227"/>
      <c r="I432" s="64"/>
      <c r="J432" s="64"/>
      <c r="K432" s="64"/>
      <c r="L432" s="64"/>
      <c r="M432" s="64"/>
      <c r="N432" s="64"/>
      <c r="O432" s="64"/>
      <c r="P432" s="64"/>
      <c r="Q432" s="64"/>
      <c r="R432" s="64"/>
      <c r="S432" s="64"/>
      <c r="T432" s="64"/>
      <c r="U432" s="64"/>
      <c r="V432" s="64"/>
      <c r="W432" s="64"/>
      <c r="X432" s="64"/>
    </row>
    <row r="433">
      <c r="A433" s="64"/>
      <c r="B433" s="172"/>
      <c r="C433" s="19"/>
      <c r="D433" s="19"/>
      <c r="E433" s="173"/>
      <c r="F433" s="173"/>
      <c r="G433" s="228"/>
      <c r="H433" s="227"/>
      <c r="I433" s="64"/>
      <c r="J433" s="64"/>
      <c r="K433" s="64"/>
      <c r="L433" s="64"/>
      <c r="M433" s="64"/>
      <c r="N433" s="64"/>
      <c r="O433" s="64"/>
      <c r="P433" s="64"/>
      <c r="Q433" s="64"/>
      <c r="R433" s="64"/>
      <c r="S433" s="64"/>
      <c r="T433" s="64"/>
      <c r="U433" s="64"/>
      <c r="V433" s="64"/>
      <c r="W433" s="64"/>
      <c r="X433" s="64"/>
    </row>
    <row r="434">
      <c r="A434" s="64"/>
      <c r="B434" s="172"/>
      <c r="C434" s="19"/>
      <c r="D434" s="19"/>
      <c r="E434" s="173"/>
      <c r="F434" s="173"/>
      <c r="G434" s="228"/>
      <c r="H434" s="227"/>
      <c r="I434" s="64"/>
      <c r="J434" s="64"/>
      <c r="K434" s="64"/>
      <c r="L434" s="64"/>
      <c r="M434" s="64"/>
      <c r="N434" s="64"/>
      <c r="O434" s="64"/>
      <c r="P434" s="64"/>
      <c r="Q434" s="64"/>
      <c r="R434" s="64"/>
      <c r="S434" s="64"/>
      <c r="T434" s="64"/>
      <c r="U434" s="64"/>
      <c r="V434" s="64"/>
      <c r="W434" s="64"/>
      <c r="X434" s="64"/>
    </row>
    <row r="435">
      <c r="A435" s="64"/>
      <c r="B435" s="172"/>
      <c r="C435" s="221"/>
      <c r="D435" s="221"/>
      <c r="E435" s="173"/>
      <c r="F435" s="173"/>
      <c r="G435" s="228"/>
      <c r="H435" s="227"/>
      <c r="I435" s="64"/>
      <c r="J435" s="64"/>
      <c r="K435" s="64"/>
      <c r="L435" s="64"/>
      <c r="M435" s="64"/>
      <c r="N435" s="64"/>
      <c r="O435" s="64"/>
      <c r="P435" s="64"/>
      <c r="Q435" s="64"/>
      <c r="R435" s="64"/>
      <c r="S435" s="64"/>
      <c r="T435" s="64"/>
      <c r="U435" s="64"/>
      <c r="V435" s="64"/>
      <c r="W435" s="64"/>
      <c r="X435" s="64"/>
    </row>
    <row r="436">
      <c r="A436" s="64"/>
      <c r="B436" s="172"/>
      <c r="C436" s="19"/>
      <c r="D436" s="19"/>
      <c r="E436" s="173"/>
      <c r="F436" s="173"/>
      <c r="G436" s="228"/>
      <c r="H436" s="227"/>
      <c r="I436" s="64"/>
      <c r="J436" s="64"/>
      <c r="K436" s="64"/>
      <c r="L436" s="64"/>
      <c r="M436" s="64"/>
      <c r="N436" s="64"/>
      <c r="O436" s="64"/>
      <c r="P436" s="64"/>
      <c r="Q436" s="64"/>
      <c r="R436" s="64"/>
      <c r="S436" s="64"/>
      <c r="T436" s="64"/>
      <c r="U436" s="64"/>
      <c r="V436" s="64"/>
      <c r="W436" s="64"/>
      <c r="X436" s="64"/>
    </row>
    <row r="437">
      <c r="A437" s="64"/>
      <c r="B437" s="172"/>
      <c r="C437" s="19"/>
      <c r="D437" s="19"/>
      <c r="E437" s="173"/>
      <c r="F437" s="173"/>
      <c r="G437" s="228"/>
      <c r="H437" s="227"/>
      <c r="I437" s="64"/>
      <c r="J437" s="64"/>
      <c r="K437" s="64"/>
      <c r="L437" s="64"/>
      <c r="M437" s="64"/>
      <c r="N437" s="64"/>
      <c r="O437" s="64"/>
      <c r="P437" s="64"/>
      <c r="Q437" s="64"/>
      <c r="R437" s="64"/>
      <c r="S437" s="64"/>
      <c r="T437" s="64"/>
      <c r="U437" s="64"/>
      <c r="V437" s="64"/>
      <c r="W437" s="64"/>
      <c r="X437" s="64"/>
    </row>
    <row r="438">
      <c r="A438" s="64"/>
      <c r="B438" s="172"/>
      <c r="C438" s="19"/>
      <c r="D438" s="19"/>
      <c r="E438" s="173"/>
      <c r="F438" s="173"/>
      <c r="G438" s="228"/>
      <c r="H438" s="227"/>
      <c r="I438" s="64"/>
      <c r="J438" s="64"/>
      <c r="K438" s="64"/>
      <c r="L438" s="64"/>
      <c r="M438" s="64"/>
      <c r="N438" s="64"/>
      <c r="O438" s="64"/>
      <c r="P438" s="64"/>
      <c r="Q438" s="64"/>
      <c r="R438" s="64"/>
      <c r="S438" s="64"/>
      <c r="T438" s="64"/>
      <c r="U438" s="64"/>
      <c r="V438" s="64"/>
      <c r="W438" s="64"/>
      <c r="X438" s="64"/>
    </row>
    <row r="439">
      <c r="A439" s="64"/>
      <c r="B439" s="172"/>
      <c r="C439" s="19"/>
      <c r="D439" s="19"/>
      <c r="E439" s="173"/>
      <c r="F439" s="173"/>
      <c r="G439" s="228"/>
      <c r="H439" s="227"/>
      <c r="I439" s="64"/>
      <c r="J439" s="64"/>
      <c r="K439" s="64"/>
      <c r="L439" s="64"/>
      <c r="M439" s="64"/>
      <c r="N439" s="64"/>
      <c r="O439" s="64"/>
      <c r="P439" s="64"/>
      <c r="Q439" s="64"/>
      <c r="R439" s="64"/>
      <c r="S439" s="64"/>
      <c r="T439" s="64"/>
      <c r="U439" s="64"/>
      <c r="V439" s="64"/>
      <c r="W439" s="64"/>
      <c r="X439" s="64"/>
    </row>
    <row r="440">
      <c r="A440" s="64"/>
      <c r="B440" s="172"/>
      <c r="C440" s="19"/>
      <c r="D440" s="19"/>
      <c r="E440" s="173"/>
      <c r="F440" s="173"/>
      <c r="G440" s="228"/>
      <c r="H440" s="227"/>
      <c r="I440" s="64"/>
      <c r="J440" s="64"/>
      <c r="K440" s="64"/>
      <c r="L440" s="64"/>
      <c r="M440" s="64"/>
      <c r="N440" s="64"/>
      <c r="O440" s="64"/>
      <c r="P440" s="64"/>
      <c r="Q440" s="64"/>
      <c r="R440" s="64"/>
      <c r="S440" s="64"/>
      <c r="T440" s="64"/>
      <c r="U440" s="64"/>
      <c r="V440" s="64"/>
      <c r="W440" s="64"/>
      <c r="X440" s="64"/>
    </row>
    <row r="441">
      <c r="A441" s="64"/>
      <c r="B441" s="172"/>
      <c r="C441" s="221"/>
      <c r="D441" s="221"/>
      <c r="E441" s="173"/>
      <c r="F441" s="173"/>
      <c r="G441" s="228"/>
      <c r="H441" s="227"/>
      <c r="I441" s="64"/>
      <c r="J441" s="64"/>
      <c r="K441" s="64"/>
      <c r="L441" s="64"/>
      <c r="M441" s="64"/>
      <c r="N441" s="64"/>
      <c r="O441" s="64"/>
      <c r="P441" s="64"/>
      <c r="Q441" s="64"/>
      <c r="R441" s="64"/>
      <c r="S441" s="64"/>
      <c r="T441" s="64"/>
      <c r="U441" s="64"/>
      <c r="V441" s="64"/>
      <c r="W441" s="64"/>
      <c r="X441" s="64"/>
    </row>
    <row r="442">
      <c r="A442" s="64"/>
      <c r="B442" s="172"/>
      <c r="C442" s="19"/>
      <c r="D442" s="19"/>
      <c r="E442" s="173"/>
      <c r="F442" s="173"/>
      <c r="G442" s="228"/>
      <c r="H442" s="227"/>
      <c r="I442" s="64"/>
      <c r="J442" s="64"/>
      <c r="K442" s="64"/>
      <c r="L442" s="64"/>
      <c r="M442" s="64"/>
      <c r="N442" s="64"/>
      <c r="O442" s="64"/>
      <c r="P442" s="64"/>
      <c r="Q442" s="64"/>
      <c r="R442" s="64"/>
      <c r="S442" s="64"/>
      <c r="T442" s="64"/>
      <c r="U442" s="64"/>
      <c r="V442" s="64"/>
      <c r="W442" s="64"/>
      <c r="X442" s="64"/>
    </row>
    <row r="443">
      <c r="A443" s="64"/>
      <c r="B443" s="172"/>
      <c r="C443" s="19"/>
      <c r="D443" s="19"/>
      <c r="E443" s="173"/>
      <c r="F443" s="173"/>
      <c r="G443" s="228"/>
      <c r="H443" s="227"/>
      <c r="I443" s="64"/>
      <c r="J443" s="64"/>
      <c r="K443" s="64"/>
      <c r="L443" s="64"/>
      <c r="M443" s="64"/>
      <c r="N443" s="64"/>
      <c r="O443" s="64"/>
      <c r="P443" s="64"/>
      <c r="Q443" s="64"/>
      <c r="R443" s="64"/>
      <c r="S443" s="64"/>
      <c r="T443" s="64"/>
      <c r="U443" s="64"/>
      <c r="V443" s="64"/>
      <c r="W443" s="64"/>
      <c r="X443" s="64"/>
    </row>
    <row r="444">
      <c r="A444" s="64"/>
      <c r="B444" s="172"/>
      <c r="C444" s="19"/>
      <c r="D444" s="19"/>
      <c r="E444" s="173"/>
      <c r="F444" s="173"/>
      <c r="G444" s="228"/>
      <c r="H444" s="227"/>
      <c r="I444" s="64"/>
      <c r="J444" s="64"/>
      <c r="K444" s="64"/>
      <c r="L444" s="64"/>
      <c r="M444" s="64"/>
      <c r="N444" s="64"/>
      <c r="O444" s="64"/>
      <c r="P444" s="64"/>
      <c r="Q444" s="64"/>
      <c r="R444" s="64"/>
      <c r="S444" s="64"/>
      <c r="T444" s="64"/>
      <c r="U444" s="64"/>
      <c r="V444" s="64"/>
      <c r="W444" s="64"/>
      <c r="X444" s="64"/>
    </row>
    <row r="445">
      <c r="A445" s="64"/>
      <c r="B445" s="172"/>
      <c r="C445" s="19"/>
      <c r="D445" s="19"/>
      <c r="E445" s="173"/>
      <c r="F445" s="173"/>
      <c r="G445" s="228"/>
      <c r="H445" s="227"/>
      <c r="I445" s="64"/>
      <c r="J445" s="64"/>
      <c r="K445" s="64"/>
      <c r="L445" s="64"/>
      <c r="M445" s="64"/>
      <c r="N445" s="64"/>
      <c r="O445" s="64"/>
      <c r="P445" s="64"/>
      <c r="Q445" s="64"/>
      <c r="R445" s="64"/>
      <c r="S445" s="64"/>
      <c r="T445" s="64"/>
      <c r="U445" s="64"/>
      <c r="V445" s="64"/>
      <c r="W445" s="64"/>
      <c r="X445" s="64"/>
    </row>
    <row r="446">
      <c r="A446" s="64"/>
      <c r="B446" s="172"/>
      <c r="C446" s="19"/>
      <c r="D446" s="19"/>
      <c r="E446" s="173"/>
      <c r="F446" s="173"/>
      <c r="G446" s="228"/>
      <c r="H446" s="227"/>
      <c r="I446" s="64"/>
      <c r="J446" s="64"/>
      <c r="K446" s="64"/>
      <c r="L446" s="64"/>
      <c r="M446" s="64"/>
      <c r="N446" s="64"/>
      <c r="O446" s="64"/>
      <c r="P446" s="64"/>
      <c r="Q446" s="64"/>
      <c r="R446" s="64"/>
      <c r="S446" s="64"/>
      <c r="T446" s="64"/>
      <c r="U446" s="64"/>
      <c r="V446" s="64"/>
      <c r="W446" s="64"/>
      <c r="X446" s="64"/>
    </row>
    <row r="447">
      <c r="A447" s="64"/>
      <c r="B447" s="172"/>
      <c r="C447" s="19"/>
      <c r="D447" s="19"/>
      <c r="E447" s="173"/>
      <c r="F447" s="173"/>
      <c r="G447" s="228"/>
      <c r="H447" s="227"/>
      <c r="I447" s="64"/>
      <c r="J447" s="64"/>
      <c r="K447" s="64"/>
      <c r="L447" s="64"/>
      <c r="M447" s="64"/>
      <c r="N447" s="64"/>
      <c r="O447" s="64"/>
      <c r="P447" s="64"/>
      <c r="Q447" s="64"/>
      <c r="R447" s="64"/>
      <c r="S447" s="64"/>
      <c r="T447" s="64"/>
      <c r="U447" s="64"/>
      <c r="V447" s="64"/>
      <c r="W447" s="64"/>
      <c r="X447" s="64"/>
    </row>
    <row r="448">
      <c r="A448" s="64"/>
      <c r="B448" s="172"/>
      <c r="C448" s="19"/>
      <c r="D448" s="19"/>
      <c r="E448" s="173"/>
      <c r="F448" s="173"/>
      <c r="G448" s="228"/>
      <c r="H448" s="227"/>
      <c r="I448" s="64"/>
      <c r="J448" s="64"/>
      <c r="K448" s="64"/>
      <c r="L448" s="64"/>
      <c r="M448" s="64"/>
      <c r="N448" s="64"/>
      <c r="O448" s="64"/>
      <c r="P448" s="64"/>
      <c r="Q448" s="64"/>
      <c r="R448" s="64"/>
      <c r="S448" s="64"/>
      <c r="T448" s="64"/>
      <c r="U448" s="64"/>
      <c r="V448" s="64"/>
      <c r="W448" s="64"/>
      <c r="X448" s="64"/>
    </row>
    <row r="449">
      <c r="A449" s="64"/>
      <c r="B449" s="172"/>
      <c r="C449" s="19"/>
      <c r="D449" s="19"/>
      <c r="E449" s="173"/>
      <c r="F449" s="173"/>
      <c r="G449" s="228"/>
      <c r="H449" s="227"/>
      <c r="I449" s="64"/>
      <c r="J449" s="64"/>
      <c r="K449" s="64"/>
      <c r="L449" s="64"/>
      <c r="M449" s="64"/>
      <c r="N449" s="64"/>
      <c r="O449" s="64"/>
      <c r="P449" s="64"/>
      <c r="Q449" s="64"/>
      <c r="R449" s="64"/>
      <c r="S449" s="64"/>
      <c r="T449" s="64"/>
      <c r="U449" s="64"/>
      <c r="V449" s="64"/>
      <c r="W449" s="64"/>
      <c r="X449" s="64"/>
    </row>
    <row r="450">
      <c r="A450" s="64"/>
      <c r="B450" s="172"/>
      <c r="C450" s="19"/>
      <c r="D450" s="19"/>
      <c r="E450" s="173"/>
      <c r="F450" s="173"/>
      <c r="G450" s="228"/>
      <c r="H450" s="227"/>
      <c r="I450" s="64"/>
      <c r="J450" s="64"/>
      <c r="K450" s="64"/>
      <c r="L450" s="64"/>
      <c r="M450" s="64"/>
      <c r="N450" s="64"/>
      <c r="O450" s="64"/>
      <c r="P450" s="64"/>
      <c r="Q450" s="64"/>
      <c r="R450" s="64"/>
      <c r="S450" s="64"/>
      <c r="T450" s="64"/>
      <c r="U450" s="64"/>
      <c r="V450" s="64"/>
      <c r="W450" s="64"/>
      <c r="X450" s="64"/>
    </row>
    <row r="451">
      <c r="A451" s="64"/>
      <c r="B451" s="172"/>
      <c r="C451" s="221"/>
      <c r="D451" s="221"/>
      <c r="E451" s="173"/>
      <c r="F451" s="173"/>
      <c r="G451" s="228"/>
      <c r="H451" s="227"/>
      <c r="I451" s="64"/>
      <c r="J451" s="64"/>
      <c r="K451" s="64"/>
      <c r="L451" s="64"/>
      <c r="M451" s="64"/>
      <c r="N451" s="64"/>
      <c r="O451" s="64"/>
      <c r="P451" s="64"/>
      <c r="Q451" s="64"/>
      <c r="R451" s="64"/>
      <c r="S451" s="64"/>
      <c r="T451" s="64"/>
      <c r="U451" s="64"/>
      <c r="V451" s="64"/>
      <c r="W451" s="64"/>
      <c r="X451" s="64"/>
    </row>
    <row r="452">
      <c r="A452" s="64"/>
      <c r="B452" s="172"/>
      <c r="C452" s="19"/>
      <c r="D452" s="19"/>
      <c r="E452" s="173"/>
      <c r="F452" s="173"/>
      <c r="G452" s="228"/>
      <c r="H452" s="227"/>
      <c r="I452" s="64"/>
      <c r="J452" s="64"/>
      <c r="K452" s="64"/>
      <c r="L452" s="64"/>
      <c r="M452" s="64"/>
      <c r="N452" s="64"/>
      <c r="O452" s="64"/>
      <c r="P452" s="64"/>
      <c r="Q452" s="64"/>
      <c r="R452" s="64"/>
      <c r="S452" s="64"/>
      <c r="T452" s="64"/>
      <c r="U452" s="64"/>
      <c r="V452" s="64"/>
      <c r="W452" s="64"/>
      <c r="X452" s="64"/>
    </row>
    <row r="453">
      <c r="A453" s="64"/>
      <c r="B453" s="172"/>
      <c r="C453" s="19"/>
      <c r="D453" s="19"/>
      <c r="E453" s="173"/>
      <c r="F453" s="173"/>
      <c r="G453" s="228"/>
      <c r="H453" s="227"/>
      <c r="I453" s="64"/>
      <c r="J453" s="64"/>
      <c r="K453" s="64"/>
      <c r="L453" s="64"/>
      <c r="M453" s="64"/>
      <c r="N453" s="64"/>
      <c r="O453" s="64"/>
      <c r="P453" s="64"/>
      <c r="Q453" s="64"/>
      <c r="R453" s="64"/>
      <c r="S453" s="64"/>
      <c r="T453" s="64"/>
      <c r="U453" s="64"/>
      <c r="V453" s="64"/>
      <c r="W453" s="64"/>
      <c r="X453" s="64"/>
    </row>
    <row r="454">
      <c r="A454" s="64"/>
      <c r="B454" s="172"/>
      <c r="C454" s="19"/>
      <c r="D454" s="19"/>
      <c r="E454" s="173"/>
      <c r="F454" s="173"/>
      <c r="G454" s="228"/>
      <c r="H454" s="227"/>
      <c r="I454" s="64"/>
      <c r="J454" s="64"/>
      <c r="K454" s="64"/>
      <c r="L454" s="64"/>
      <c r="M454" s="64"/>
      <c r="N454" s="64"/>
      <c r="O454" s="64"/>
      <c r="P454" s="64"/>
      <c r="Q454" s="64"/>
      <c r="R454" s="64"/>
      <c r="S454" s="64"/>
      <c r="T454" s="64"/>
      <c r="U454" s="64"/>
      <c r="V454" s="64"/>
      <c r="W454" s="64"/>
      <c r="X454" s="64"/>
    </row>
    <row r="455">
      <c r="A455" s="64"/>
      <c r="B455" s="172"/>
      <c r="C455" s="19"/>
      <c r="D455" s="19"/>
      <c r="E455" s="173"/>
      <c r="F455" s="173"/>
      <c r="G455" s="228"/>
      <c r="H455" s="227"/>
      <c r="I455" s="64"/>
      <c r="J455" s="64"/>
      <c r="K455" s="64"/>
      <c r="L455" s="64"/>
      <c r="M455" s="64"/>
      <c r="N455" s="64"/>
      <c r="O455" s="64"/>
      <c r="P455" s="64"/>
      <c r="Q455" s="64"/>
      <c r="R455" s="64"/>
      <c r="S455" s="64"/>
      <c r="T455" s="64"/>
      <c r="U455" s="64"/>
      <c r="V455" s="64"/>
      <c r="W455" s="64"/>
      <c r="X455" s="64"/>
    </row>
    <row r="456">
      <c r="A456" s="64"/>
      <c r="B456" s="172"/>
      <c r="C456" s="19"/>
      <c r="D456" s="19"/>
      <c r="E456" s="173"/>
      <c r="F456" s="173"/>
      <c r="G456" s="228"/>
      <c r="H456" s="227"/>
      <c r="I456" s="64"/>
      <c r="J456" s="64"/>
      <c r="K456" s="64"/>
      <c r="L456" s="64"/>
      <c r="M456" s="64"/>
      <c r="N456" s="64"/>
      <c r="O456" s="64"/>
      <c r="P456" s="64"/>
      <c r="Q456" s="64"/>
      <c r="R456" s="64"/>
      <c r="S456" s="64"/>
      <c r="T456" s="64"/>
      <c r="U456" s="64"/>
      <c r="V456" s="64"/>
      <c r="W456" s="64"/>
      <c r="X456" s="64"/>
    </row>
    <row r="457">
      <c r="A457" s="64"/>
      <c r="B457" s="172"/>
      <c r="C457" s="19"/>
      <c r="D457" s="19"/>
      <c r="E457" s="173"/>
      <c r="F457" s="173"/>
      <c r="G457" s="228"/>
      <c r="H457" s="227"/>
      <c r="I457" s="64"/>
      <c r="J457" s="64"/>
      <c r="K457" s="64"/>
      <c r="L457" s="64"/>
      <c r="M457" s="64"/>
      <c r="N457" s="64"/>
      <c r="O457" s="64"/>
      <c r="P457" s="64"/>
      <c r="Q457" s="64"/>
      <c r="R457" s="64"/>
      <c r="S457" s="64"/>
      <c r="T457" s="64"/>
      <c r="U457" s="64"/>
      <c r="V457" s="64"/>
      <c r="W457" s="64"/>
      <c r="X457" s="64"/>
    </row>
    <row r="458">
      <c r="A458" s="64"/>
      <c r="B458" s="172"/>
      <c r="C458" s="19"/>
      <c r="D458" s="19"/>
      <c r="E458" s="173"/>
      <c r="F458" s="173"/>
      <c r="G458" s="228"/>
      <c r="H458" s="227"/>
      <c r="I458" s="64"/>
      <c r="J458" s="64"/>
      <c r="K458" s="64"/>
      <c r="L458" s="64"/>
      <c r="M458" s="64"/>
      <c r="N458" s="64"/>
      <c r="O458" s="64"/>
      <c r="P458" s="64"/>
      <c r="Q458" s="64"/>
      <c r="R458" s="64"/>
      <c r="S458" s="64"/>
      <c r="T458" s="64"/>
      <c r="U458" s="64"/>
      <c r="V458" s="64"/>
      <c r="W458" s="64"/>
      <c r="X458" s="64"/>
    </row>
    <row r="459">
      <c r="A459" s="64"/>
      <c r="B459" s="172"/>
      <c r="C459" s="19"/>
      <c r="D459" s="19"/>
      <c r="E459" s="173"/>
      <c r="F459" s="173"/>
      <c r="G459" s="228"/>
      <c r="H459" s="227"/>
      <c r="I459" s="64"/>
      <c r="J459" s="64"/>
      <c r="K459" s="64"/>
      <c r="L459" s="64"/>
      <c r="M459" s="64"/>
      <c r="N459" s="64"/>
      <c r="O459" s="64"/>
      <c r="P459" s="64"/>
      <c r="Q459" s="64"/>
      <c r="R459" s="64"/>
      <c r="S459" s="64"/>
      <c r="T459" s="64"/>
      <c r="U459" s="64"/>
      <c r="V459" s="64"/>
      <c r="W459" s="64"/>
      <c r="X459" s="64"/>
    </row>
    <row r="460">
      <c r="A460" s="64"/>
      <c r="B460" s="172"/>
      <c r="C460" s="19"/>
      <c r="D460" s="19"/>
      <c r="E460" s="173"/>
      <c r="F460" s="173"/>
      <c r="G460" s="228"/>
      <c r="H460" s="227"/>
      <c r="I460" s="64"/>
      <c r="J460" s="64"/>
      <c r="K460" s="64"/>
      <c r="L460" s="64"/>
      <c r="M460" s="64"/>
      <c r="N460" s="64"/>
      <c r="O460" s="64"/>
      <c r="P460" s="64"/>
      <c r="Q460" s="64"/>
      <c r="R460" s="64"/>
      <c r="S460" s="64"/>
      <c r="T460" s="64"/>
      <c r="U460" s="64"/>
      <c r="V460" s="64"/>
      <c r="W460" s="64"/>
      <c r="X460" s="64"/>
    </row>
    <row r="461">
      <c r="A461" s="64"/>
      <c r="B461" s="172"/>
      <c r="C461" s="19"/>
      <c r="D461" s="19"/>
      <c r="E461" s="173"/>
      <c r="F461" s="173"/>
      <c r="G461" s="228"/>
      <c r="H461" s="227"/>
      <c r="I461" s="64"/>
      <c r="J461" s="64"/>
      <c r="K461" s="64"/>
      <c r="L461" s="64"/>
      <c r="M461" s="64"/>
      <c r="N461" s="64"/>
      <c r="O461" s="64"/>
      <c r="P461" s="64"/>
      <c r="Q461" s="64"/>
      <c r="R461" s="64"/>
      <c r="S461" s="64"/>
      <c r="T461" s="64"/>
      <c r="U461" s="64"/>
      <c r="V461" s="64"/>
      <c r="W461" s="64"/>
      <c r="X461" s="64"/>
    </row>
    <row r="462">
      <c r="A462" s="64"/>
      <c r="B462" s="172"/>
      <c r="C462" s="19"/>
      <c r="D462" s="19"/>
      <c r="E462" s="173"/>
      <c r="F462" s="173"/>
      <c r="G462" s="228"/>
      <c r="H462" s="227"/>
      <c r="I462" s="64"/>
      <c r="J462" s="64"/>
      <c r="K462" s="64"/>
      <c r="L462" s="64"/>
      <c r="M462" s="64"/>
      <c r="N462" s="64"/>
      <c r="O462" s="64"/>
      <c r="P462" s="64"/>
      <c r="Q462" s="64"/>
      <c r="R462" s="64"/>
      <c r="S462" s="64"/>
      <c r="T462" s="64"/>
      <c r="U462" s="64"/>
      <c r="V462" s="64"/>
      <c r="W462" s="64"/>
      <c r="X462" s="64"/>
    </row>
    <row r="463">
      <c r="A463" s="64"/>
      <c r="B463" s="172"/>
      <c r="C463" s="19"/>
      <c r="D463" s="19"/>
      <c r="E463" s="173"/>
      <c r="F463" s="173"/>
      <c r="G463" s="228"/>
      <c r="H463" s="227"/>
      <c r="I463" s="64"/>
      <c r="J463" s="64"/>
      <c r="K463" s="64"/>
      <c r="L463" s="64"/>
      <c r="M463" s="64"/>
      <c r="N463" s="64"/>
      <c r="O463" s="64"/>
      <c r="P463" s="64"/>
      <c r="Q463" s="64"/>
      <c r="R463" s="64"/>
      <c r="S463" s="64"/>
      <c r="T463" s="64"/>
      <c r="U463" s="64"/>
      <c r="V463" s="64"/>
      <c r="W463" s="64"/>
      <c r="X463" s="64"/>
    </row>
    <row r="464">
      <c r="A464" s="64"/>
      <c r="B464" s="172"/>
      <c r="C464" s="19"/>
      <c r="D464" s="19"/>
      <c r="E464" s="173"/>
      <c r="F464" s="173"/>
      <c r="G464" s="228"/>
      <c r="H464" s="227"/>
      <c r="I464" s="64"/>
      <c r="J464" s="64"/>
      <c r="K464" s="64"/>
      <c r="L464" s="64"/>
      <c r="M464" s="64"/>
      <c r="N464" s="64"/>
      <c r="O464" s="64"/>
      <c r="P464" s="64"/>
      <c r="Q464" s="64"/>
      <c r="R464" s="64"/>
      <c r="S464" s="64"/>
      <c r="T464" s="64"/>
      <c r="U464" s="64"/>
      <c r="V464" s="64"/>
      <c r="W464" s="64"/>
      <c r="X464" s="64"/>
    </row>
    <row r="465">
      <c r="A465" s="64"/>
      <c r="B465" s="222"/>
      <c r="C465" s="221"/>
      <c r="D465" s="221"/>
      <c r="E465" s="64"/>
      <c r="F465" s="64"/>
      <c r="G465" s="64"/>
      <c r="H465" s="223"/>
      <c r="I465" s="64"/>
      <c r="J465" s="64"/>
      <c r="K465" s="64"/>
      <c r="L465" s="64"/>
      <c r="M465" s="64"/>
      <c r="N465" s="64"/>
      <c r="O465" s="64"/>
      <c r="P465" s="64"/>
      <c r="Q465" s="64"/>
      <c r="R465" s="64"/>
      <c r="S465" s="64"/>
      <c r="T465" s="64"/>
      <c r="U465" s="64"/>
      <c r="V465" s="64"/>
      <c r="W465" s="64"/>
      <c r="X465" s="64"/>
    </row>
    <row r="466">
      <c r="A466" s="64"/>
      <c r="B466" s="172"/>
      <c r="C466" s="19"/>
      <c r="D466" s="19"/>
      <c r="E466" s="173"/>
      <c r="F466" s="173"/>
      <c r="G466" s="228"/>
      <c r="H466" s="227"/>
      <c r="I466" s="64"/>
      <c r="J466" s="64"/>
      <c r="K466" s="64"/>
      <c r="L466" s="64"/>
      <c r="M466" s="64"/>
      <c r="N466" s="64"/>
      <c r="O466" s="64"/>
      <c r="P466" s="64"/>
      <c r="Q466" s="64"/>
      <c r="R466" s="64"/>
      <c r="S466" s="64"/>
      <c r="T466" s="64"/>
      <c r="U466" s="64"/>
      <c r="V466" s="64"/>
      <c r="W466" s="64"/>
      <c r="X466" s="64"/>
    </row>
    <row r="467">
      <c r="A467" s="64"/>
      <c r="B467" s="172"/>
      <c r="C467" s="19"/>
      <c r="D467" s="19"/>
      <c r="E467" s="173"/>
      <c r="F467" s="173"/>
      <c r="G467" s="228"/>
      <c r="H467" s="227"/>
      <c r="I467" s="64"/>
      <c r="J467" s="64"/>
      <c r="K467" s="64"/>
      <c r="L467" s="64"/>
      <c r="M467" s="64"/>
      <c r="N467" s="64"/>
      <c r="O467" s="64"/>
      <c r="P467" s="64"/>
      <c r="Q467" s="64"/>
      <c r="R467" s="64"/>
      <c r="S467" s="64"/>
      <c r="T467" s="64"/>
      <c r="U467" s="64"/>
      <c r="V467" s="64"/>
      <c r="W467" s="64"/>
      <c r="X467" s="64"/>
    </row>
    <row r="468">
      <c r="A468" s="64"/>
      <c r="B468" s="172"/>
      <c r="C468" s="19"/>
      <c r="D468" s="19"/>
      <c r="E468" s="173"/>
      <c r="F468" s="173"/>
      <c r="G468" s="228"/>
      <c r="H468" s="227"/>
      <c r="I468" s="64"/>
      <c r="J468" s="64"/>
      <c r="K468" s="64"/>
      <c r="L468" s="64"/>
      <c r="M468" s="64"/>
      <c r="N468" s="64"/>
      <c r="O468" s="64"/>
      <c r="P468" s="64"/>
      <c r="Q468" s="64"/>
      <c r="R468" s="64"/>
      <c r="S468" s="64"/>
      <c r="T468" s="64"/>
      <c r="U468" s="64"/>
      <c r="V468" s="64"/>
      <c r="W468" s="64"/>
      <c r="X468" s="64"/>
    </row>
    <row r="469">
      <c r="A469" s="64"/>
      <c r="B469" s="222"/>
      <c r="C469" s="221"/>
      <c r="D469" s="221"/>
      <c r="E469" s="64"/>
      <c r="F469" s="64"/>
      <c r="G469" s="64"/>
      <c r="H469" s="223"/>
      <c r="I469" s="64"/>
      <c r="J469" s="64"/>
      <c r="K469" s="64"/>
      <c r="L469" s="64"/>
      <c r="M469" s="64"/>
      <c r="N469" s="64"/>
      <c r="O469" s="64"/>
      <c r="P469" s="64"/>
      <c r="Q469" s="64"/>
      <c r="R469" s="64"/>
      <c r="S469" s="64"/>
      <c r="T469" s="64"/>
      <c r="U469" s="64"/>
      <c r="V469" s="64"/>
      <c r="W469" s="64"/>
      <c r="X469" s="64"/>
    </row>
    <row r="470">
      <c r="A470" s="64"/>
      <c r="B470" s="222"/>
      <c r="C470" s="19"/>
      <c r="D470" s="19"/>
      <c r="E470" s="173"/>
      <c r="F470" s="173"/>
      <c r="G470" s="229"/>
      <c r="H470" s="227"/>
      <c r="I470" s="64"/>
      <c r="J470" s="64"/>
      <c r="K470" s="64"/>
      <c r="L470" s="64"/>
      <c r="M470" s="64"/>
      <c r="N470" s="64"/>
      <c r="O470" s="64"/>
      <c r="P470" s="64"/>
      <c r="Q470" s="64"/>
      <c r="R470" s="64"/>
      <c r="S470" s="64"/>
      <c r="T470" s="64"/>
      <c r="U470" s="64"/>
      <c r="V470" s="64"/>
      <c r="W470" s="64"/>
      <c r="X470" s="64"/>
    </row>
    <row r="471">
      <c r="A471" s="64"/>
      <c r="B471" s="222"/>
      <c r="C471" s="19"/>
      <c r="D471" s="19"/>
      <c r="E471" s="173"/>
      <c r="F471" s="173"/>
      <c r="G471" s="174"/>
      <c r="H471" s="227"/>
      <c r="I471" s="64"/>
      <c r="J471" s="64"/>
      <c r="K471" s="64"/>
      <c r="L471" s="64"/>
      <c r="M471" s="64"/>
      <c r="N471" s="64"/>
      <c r="O471" s="64"/>
      <c r="P471" s="64"/>
      <c r="Q471" s="64"/>
      <c r="R471" s="64"/>
      <c r="S471" s="64"/>
      <c r="T471" s="64"/>
      <c r="U471" s="64"/>
      <c r="V471" s="64"/>
      <c r="W471" s="64"/>
      <c r="X471" s="64"/>
    </row>
    <row r="472">
      <c r="A472" s="64"/>
      <c r="B472" s="222"/>
      <c r="C472" s="19"/>
      <c r="D472" s="19"/>
      <c r="E472" s="173"/>
      <c r="F472" s="173"/>
      <c r="G472" s="174"/>
      <c r="H472" s="227"/>
      <c r="I472" s="64"/>
      <c r="J472" s="64"/>
      <c r="K472" s="64"/>
      <c r="L472" s="64"/>
      <c r="M472" s="64"/>
      <c r="N472" s="64"/>
      <c r="O472" s="64"/>
      <c r="P472" s="64"/>
      <c r="Q472" s="64"/>
      <c r="R472" s="64"/>
      <c r="S472" s="64"/>
      <c r="T472" s="64"/>
      <c r="U472" s="64"/>
      <c r="V472" s="64"/>
      <c r="W472" s="64"/>
      <c r="X472" s="64"/>
    </row>
    <row r="473">
      <c r="A473" s="64"/>
      <c r="B473" s="222"/>
      <c r="C473" s="19"/>
      <c r="D473" s="19"/>
      <c r="E473" s="173"/>
      <c r="F473" s="173"/>
      <c r="G473" s="64"/>
      <c r="H473" s="64"/>
      <c r="I473" s="64"/>
      <c r="J473" s="64"/>
      <c r="K473" s="64"/>
      <c r="L473" s="64"/>
      <c r="M473" s="64"/>
      <c r="N473" s="64"/>
      <c r="O473" s="64"/>
      <c r="P473" s="64"/>
      <c r="Q473" s="64"/>
      <c r="R473" s="64"/>
      <c r="S473" s="64"/>
      <c r="T473" s="64"/>
      <c r="U473" s="64"/>
      <c r="V473" s="64"/>
      <c r="W473" s="64"/>
      <c r="X473" s="64"/>
    </row>
    <row r="474">
      <c r="A474" s="64"/>
      <c r="B474" s="222"/>
      <c r="C474" s="19"/>
      <c r="D474" s="19"/>
      <c r="E474" s="173"/>
      <c r="F474" s="173"/>
      <c r="G474" s="64"/>
      <c r="H474" s="64"/>
      <c r="I474" s="64"/>
      <c r="J474" s="64"/>
      <c r="K474" s="64"/>
      <c r="L474" s="64"/>
      <c r="M474" s="64"/>
      <c r="N474" s="64"/>
      <c r="O474" s="64"/>
      <c r="P474" s="64"/>
      <c r="Q474" s="64"/>
      <c r="R474" s="64"/>
      <c r="S474" s="64"/>
      <c r="T474" s="64"/>
      <c r="U474" s="64"/>
      <c r="V474" s="64"/>
      <c r="W474" s="64"/>
      <c r="X474" s="64"/>
    </row>
    <row r="475">
      <c r="A475" s="64"/>
      <c r="B475" s="222"/>
      <c r="C475" s="19"/>
      <c r="D475" s="19"/>
      <c r="E475" s="173"/>
      <c r="F475" s="173"/>
      <c r="G475" s="64"/>
      <c r="H475" s="64"/>
      <c r="I475" s="64"/>
      <c r="J475" s="64"/>
      <c r="K475" s="64"/>
      <c r="L475" s="64"/>
      <c r="M475" s="64"/>
      <c r="N475" s="64"/>
      <c r="O475" s="64"/>
      <c r="P475" s="64"/>
      <c r="Q475" s="64"/>
      <c r="R475" s="64"/>
      <c r="S475" s="64"/>
      <c r="T475" s="64"/>
      <c r="U475" s="64"/>
      <c r="V475" s="64"/>
      <c r="W475" s="64"/>
      <c r="X475" s="64"/>
    </row>
    <row r="476">
      <c r="A476" s="64"/>
      <c r="B476" s="222"/>
      <c r="C476" s="19"/>
      <c r="D476" s="19"/>
      <c r="E476" s="173"/>
      <c r="F476" s="173"/>
      <c r="G476" s="64"/>
      <c r="H476" s="64"/>
      <c r="I476" s="64"/>
      <c r="J476" s="64"/>
      <c r="K476" s="64"/>
      <c r="L476" s="64"/>
      <c r="M476" s="64"/>
      <c r="N476" s="64"/>
      <c r="O476" s="64"/>
      <c r="P476" s="64"/>
      <c r="Q476" s="64"/>
      <c r="R476" s="64"/>
      <c r="S476" s="64"/>
      <c r="T476" s="64"/>
      <c r="U476" s="64"/>
      <c r="V476" s="64"/>
      <c r="W476" s="64"/>
      <c r="X476" s="64"/>
    </row>
    <row r="477">
      <c r="A477" s="64"/>
      <c r="B477" s="222"/>
      <c r="C477" s="19"/>
      <c r="D477" s="19"/>
      <c r="E477" s="173"/>
      <c r="F477" s="173"/>
      <c r="G477" s="64"/>
      <c r="H477" s="64"/>
      <c r="I477" s="64"/>
      <c r="J477" s="64"/>
      <c r="K477" s="64"/>
      <c r="L477" s="64"/>
      <c r="M477" s="64"/>
      <c r="N477" s="64"/>
      <c r="O477" s="64"/>
      <c r="P477" s="64"/>
      <c r="Q477" s="64"/>
      <c r="R477" s="64"/>
      <c r="S477" s="64"/>
      <c r="T477" s="64"/>
      <c r="U477" s="64"/>
      <c r="V477" s="64"/>
      <c r="W477" s="64"/>
      <c r="X477" s="64"/>
    </row>
    <row r="478">
      <c r="A478" s="64"/>
      <c r="B478" s="222"/>
      <c r="C478" s="221"/>
      <c r="D478" s="221"/>
      <c r="E478" s="173"/>
      <c r="F478" s="173"/>
      <c r="G478" s="64"/>
      <c r="H478" s="64"/>
      <c r="I478" s="64"/>
      <c r="J478" s="64"/>
      <c r="K478" s="64"/>
      <c r="L478" s="64"/>
      <c r="M478" s="64"/>
      <c r="N478" s="64"/>
      <c r="O478" s="64"/>
      <c r="P478" s="64"/>
      <c r="Q478" s="64"/>
      <c r="R478" s="64"/>
      <c r="S478" s="64"/>
      <c r="T478" s="64"/>
      <c r="U478" s="64"/>
      <c r="V478" s="64"/>
      <c r="W478" s="64"/>
      <c r="X478" s="64"/>
    </row>
    <row r="479">
      <c r="A479" s="64"/>
      <c r="B479" s="222"/>
      <c r="C479" s="19"/>
      <c r="D479" s="19"/>
      <c r="E479" s="173"/>
      <c r="F479" s="173"/>
      <c r="G479" s="64"/>
      <c r="H479" s="64"/>
      <c r="I479" s="64"/>
      <c r="J479" s="64"/>
      <c r="K479" s="64"/>
      <c r="L479" s="64"/>
      <c r="M479" s="64"/>
      <c r="N479" s="64"/>
      <c r="O479" s="64"/>
      <c r="P479" s="64"/>
      <c r="Q479" s="64"/>
      <c r="R479" s="64"/>
      <c r="S479" s="64"/>
      <c r="T479" s="64"/>
      <c r="U479" s="64"/>
      <c r="V479" s="64"/>
      <c r="W479" s="64"/>
      <c r="X479" s="64"/>
    </row>
    <row r="480">
      <c r="A480" s="64"/>
      <c r="B480" s="222"/>
      <c r="C480" s="19"/>
      <c r="D480" s="19"/>
      <c r="E480" s="173"/>
      <c r="F480" s="173"/>
      <c r="G480" s="64"/>
      <c r="H480" s="64"/>
      <c r="I480" s="64"/>
      <c r="J480" s="64"/>
      <c r="K480" s="64"/>
      <c r="L480" s="64"/>
      <c r="M480" s="64"/>
      <c r="N480" s="64"/>
      <c r="O480" s="64"/>
      <c r="P480" s="64"/>
      <c r="Q480" s="64"/>
      <c r="R480" s="64"/>
      <c r="S480" s="64"/>
      <c r="T480" s="64"/>
      <c r="U480" s="64"/>
      <c r="V480" s="64"/>
      <c r="W480" s="64"/>
      <c r="X480" s="64"/>
    </row>
    <row r="481">
      <c r="A481" s="64"/>
      <c r="B481" s="222"/>
      <c r="C481" s="19"/>
      <c r="D481" s="19"/>
      <c r="E481" s="173"/>
      <c r="F481" s="173"/>
      <c r="G481" s="64"/>
      <c r="H481" s="64"/>
      <c r="I481" s="64"/>
      <c r="J481" s="64"/>
      <c r="K481" s="64"/>
      <c r="L481" s="64"/>
      <c r="M481" s="64"/>
      <c r="N481" s="64"/>
      <c r="O481" s="64"/>
      <c r="P481" s="64"/>
      <c r="Q481" s="64"/>
      <c r="R481" s="64"/>
      <c r="S481" s="64"/>
      <c r="T481" s="64"/>
      <c r="U481" s="64"/>
      <c r="V481" s="64"/>
      <c r="W481" s="64"/>
      <c r="X481" s="64"/>
    </row>
    <row r="482">
      <c r="A482" s="64"/>
      <c r="B482" s="222"/>
      <c r="C482" s="19"/>
      <c r="D482" s="19"/>
      <c r="E482" s="173"/>
      <c r="F482" s="173"/>
      <c r="G482" s="64"/>
      <c r="H482" s="64"/>
      <c r="I482" s="64"/>
      <c r="J482" s="64"/>
      <c r="K482" s="64"/>
      <c r="L482" s="64"/>
      <c r="M482" s="64"/>
      <c r="N482" s="64"/>
      <c r="O482" s="64"/>
      <c r="P482" s="64"/>
      <c r="Q482" s="64"/>
      <c r="R482" s="64"/>
      <c r="S482" s="64"/>
      <c r="T482" s="64"/>
      <c r="U482" s="64"/>
      <c r="V482" s="64"/>
      <c r="W482" s="64"/>
      <c r="X482" s="64"/>
    </row>
    <row r="483">
      <c r="A483" s="64"/>
      <c r="B483" s="222"/>
      <c r="C483" s="19"/>
      <c r="D483" s="19"/>
      <c r="E483" s="173"/>
      <c r="F483" s="173"/>
      <c r="G483" s="64"/>
      <c r="H483" s="64"/>
      <c r="I483" s="64"/>
      <c r="J483" s="64"/>
      <c r="K483" s="64"/>
      <c r="L483" s="64"/>
      <c r="M483" s="64"/>
      <c r="N483" s="64"/>
      <c r="O483" s="64"/>
      <c r="P483" s="64"/>
      <c r="Q483" s="64"/>
      <c r="R483" s="64"/>
      <c r="S483" s="64"/>
      <c r="T483" s="64"/>
      <c r="U483" s="64"/>
      <c r="V483" s="64"/>
      <c r="W483" s="64"/>
      <c r="X483" s="64"/>
    </row>
    <row r="484">
      <c r="A484" s="64"/>
      <c r="B484" s="222"/>
      <c r="C484" s="19"/>
      <c r="D484" s="19"/>
      <c r="E484" s="173"/>
      <c r="F484" s="173"/>
      <c r="G484" s="64"/>
      <c r="H484" s="64"/>
      <c r="I484" s="64"/>
      <c r="J484" s="64"/>
      <c r="K484" s="64"/>
      <c r="L484" s="64"/>
      <c r="M484" s="64"/>
      <c r="N484" s="64"/>
      <c r="O484" s="64"/>
      <c r="P484" s="64"/>
      <c r="Q484" s="64"/>
      <c r="R484" s="64"/>
      <c r="S484" s="64"/>
      <c r="T484" s="64"/>
      <c r="U484" s="64"/>
      <c r="V484" s="64"/>
      <c r="W484" s="64"/>
      <c r="X484" s="64"/>
    </row>
    <row r="485">
      <c r="A485" s="64"/>
      <c r="B485" s="222"/>
      <c r="C485" s="19"/>
      <c r="D485" s="19"/>
      <c r="E485" s="173"/>
      <c r="F485" s="173"/>
      <c r="G485" s="64"/>
      <c r="H485" s="64"/>
      <c r="I485" s="64"/>
      <c r="J485" s="64"/>
      <c r="K485" s="64"/>
      <c r="L485" s="64"/>
      <c r="M485" s="64"/>
      <c r="N485" s="64"/>
      <c r="O485" s="64"/>
      <c r="P485" s="64"/>
      <c r="Q485" s="64"/>
      <c r="R485" s="64"/>
      <c r="S485" s="64"/>
      <c r="T485" s="64"/>
      <c r="U485" s="64"/>
      <c r="V485" s="64"/>
      <c r="W485" s="64"/>
      <c r="X485" s="64"/>
    </row>
    <row r="486">
      <c r="A486" s="64"/>
      <c r="B486" s="222"/>
      <c r="C486" s="19"/>
      <c r="D486" s="19"/>
      <c r="E486" s="173"/>
      <c r="F486" s="173"/>
      <c r="G486" s="64"/>
      <c r="H486" s="64"/>
      <c r="I486" s="64"/>
      <c r="J486" s="64"/>
      <c r="K486" s="64"/>
      <c r="L486" s="64"/>
      <c r="M486" s="64"/>
      <c r="N486" s="64"/>
      <c r="O486" s="64"/>
      <c r="P486" s="64"/>
      <c r="Q486" s="64"/>
      <c r="R486" s="64"/>
      <c r="S486" s="64"/>
      <c r="T486" s="64"/>
      <c r="U486" s="64"/>
      <c r="V486" s="64"/>
      <c r="W486" s="64"/>
      <c r="X486" s="64"/>
    </row>
    <row r="487">
      <c r="A487" s="64"/>
      <c r="B487" s="222"/>
      <c r="C487" s="23"/>
      <c r="D487" s="23"/>
      <c r="E487" s="173"/>
      <c r="F487" s="173"/>
      <c r="G487" s="64"/>
      <c r="H487" s="64"/>
      <c r="I487" s="64"/>
      <c r="J487" s="64"/>
      <c r="K487" s="64"/>
      <c r="L487" s="64"/>
      <c r="M487" s="64"/>
      <c r="N487" s="64"/>
      <c r="O487" s="64"/>
      <c r="P487" s="64"/>
      <c r="Q487" s="64"/>
      <c r="R487" s="64"/>
      <c r="S487" s="64"/>
      <c r="T487" s="64"/>
      <c r="U487" s="64"/>
      <c r="V487" s="64"/>
      <c r="W487" s="64"/>
      <c r="X487" s="64"/>
    </row>
    <row r="488">
      <c r="A488" s="64"/>
      <c r="B488" s="222"/>
      <c r="C488" s="230"/>
      <c r="D488" s="230"/>
      <c r="E488" s="64"/>
      <c r="F488" s="173"/>
      <c r="G488" s="64"/>
      <c r="H488" s="223"/>
      <c r="I488" s="64"/>
      <c r="J488" s="64"/>
      <c r="K488" s="64"/>
      <c r="L488" s="64"/>
      <c r="M488" s="64"/>
      <c r="N488" s="64"/>
      <c r="O488" s="64"/>
      <c r="P488" s="64"/>
      <c r="Q488" s="64"/>
      <c r="R488" s="64"/>
      <c r="S488" s="64"/>
      <c r="T488" s="64"/>
      <c r="U488" s="64"/>
      <c r="V488" s="64"/>
      <c r="W488" s="64"/>
      <c r="X488" s="64"/>
    </row>
    <row r="489">
      <c r="A489" s="173"/>
      <c r="B489" s="222"/>
      <c r="C489" s="19"/>
      <c r="D489" s="19"/>
      <c r="E489" s="173"/>
      <c r="F489" s="173"/>
      <c r="G489" s="174"/>
      <c r="H489" s="227"/>
      <c r="I489" s="64"/>
      <c r="J489" s="64"/>
      <c r="K489" s="64"/>
      <c r="L489" s="64"/>
      <c r="M489" s="64"/>
      <c r="N489" s="64"/>
      <c r="O489" s="64"/>
      <c r="P489" s="64"/>
      <c r="Q489" s="64"/>
      <c r="R489" s="64"/>
      <c r="S489" s="64"/>
      <c r="T489" s="64"/>
      <c r="U489" s="64"/>
      <c r="V489" s="64"/>
      <c r="W489" s="64"/>
      <c r="X489" s="64"/>
    </row>
    <row r="490">
      <c r="A490" s="173"/>
      <c r="B490" s="222"/>
      <c r="C490" s="19"/>
      <c r="D490" s="19"/>
      <c r="E490" s="173"/>
      <c r="F490" s="173"/>
      <c r="G490" s="174"/>
      <c r="H490" s="227"/>
      <c r="I490" s="64"/>
      <c r="J490" s="64"/>
      <c r="K490" s="64"/>
      <c r="L490" s="64"/>
      <c r="M490" s="64"/>
      <c r="N490" s="64"/>
      <c r="O490" s="64"/>
      <c r="P490" s="64"/>
      <c r="Q490" s="64"/>
      <c r="R490" s="64"/>
      <c r="S490" s="64"/>
      <c r="T490" s="64"/>
      <c r="U490" s="64"/>
      <c r="V490" s="64"/>
      <c r="W490" s="64"/>
      <c r="X490" s="64"/>
    </row>
    <row r="491">
      <c r="A491" s="173"/>
      <c r="B491" s="222"/>
      <c r="C491" s="19"/>
      <c r="D491" s="19"/>
      <c r="E491" s="173"/>
      <c r="F491" s="173"/>
      <c r="G491" s="174"/>
      <c r="H491" s="227"/>
      <c r="I491" s="64"/>
      <c r="J491" s="64"/>
      <c r="K491" s="64"/>
      <c r="L491" s="64"/>
      <c r="M491" s="64"/>
      <c r="N491" s="64"/>
      <c r="O491" s="64"/>
      <c r="P491" s="64"/>
      <c r="Q491" s="64"/>
      <c r="R491" s="64"/>
      <c r="S491" s="64"/>
      <c r="T491" s="64"/>
      <c r="U491" s="64"/>
      <c r="V491" s="64"/>
      <c r="W491" s="64"/>
      <c r="X491" s="64"/>
    </row>
    <row r="492">
      <c r="A492" s="173"/>
      <c r="B492" s="222"/>
      <c r="C492" s="19"/>
      <c r="D492" s="19"/>
      <c r="E492" s="173"/>
      <c r="F492" s="173"/>
      <c r="G492" s="174"/>
      <c r="H492" s="227"/>
      <c r="I492" s="64"/>
      <c r="J492" s="64"/>
      <c r="K492" s="64"/>
      <c r="L492" s="64"/>
      <c r="M492" s="64"/>
      <c r="N492" s="64"/>
      <c r="O492" s="64"/>
      <c r="P492" s="64"/>
      <c r="Q492" s="64"/>
      <c r="R492" s="64"/>
      <c r="S492" s="64"/>
      <c r="T492" s="64"/>
      <c r="U492" s="64"/>
      <c r="V492" s="64"/>
      <c r="W492" s="64"/>
      <c r="X492" s="64"/>
    </row>
    <row r="493">
      <c r="A493" s="173"/>
      <c r="B493" s="222"/>
      <c r="C493" s="19"/>
      <c r="D493" s="19"/>
      <c r="E493" s="173"/>
      <c r="F493" s="173"/>
      <c r="G493" s="174"/>
      <c r="H493" s="227"/>
      <c r="I493" s="64"/>
      <c r="J493" s="64"/>
      <c r="K493" s="64"/>
      <c r="L493" s="64"/>
      <c r="M493" s="64"/>
      <c r="N493" s="64"/>
      <c r="O493" s="64"/>
      <c r="P493" s="64"/>
      <c r="Q493" s="64"/>
      <c r="R493" s="64"/>
      <c r="S493" s="64"/>
      <c r="T493" s="64"/>
      <c r="U493" s="64"/>
      <c r="V493" s="64"/>
      <c r="W493" s="64"/>
      <c r="X493" s="64"/>
    </row>
    <row r="494">
      <c r="A494" s="173"/>
      <c r="B494" s="222"/>
      <c r="C494" s="19"/>
      <c r="D494" s="19"/>
      <c r="E494" s="173"/>
      <c r="F494" s="173"/>
      <c r="G494" s="174"/>
      <c r="H494" s="227"/>
      <c r="I494" s="64"/>
      <c r="J494" s="64"/>
      <c r="K494" s="64"/>
      <c r="L494" s="64"/>
      <c r="M494" s="64"/>
      <c r="N494" s="64"/>
      <c r="O494" s="64"/>
      <c r="P494" s="64"/>
      <c r="Q494" s="64"/>
      <c r="R494" s="64"/>
      <c r="S494" s="64"/>
      <c r="T494" s="64"/>
      <c r="U494" s="64"/>
      <c r="V494" s="64"/>
      <c r="W494" s="64"/>
      <c r="X494" s="64"/>
    </row>
    <row r="495">
      <c r="A495" s="173"/>
      <c r="B495" s="222"/>
      <c r="C495" s="19"/>
      <c r="D495" s="19"/>
      <c r="E495" s="173"/>
      <c r="F495" s="173"/>
      <c r="G495" s="174"/>
      <c r="H495" s="227"/>
      <c r="I495" s="64"/>
      <c r="J495" s="64"/>
      <c r="K495" s="64"/>
      <c r="L495" s="64"/>
      <c r="M495" s="64"/>
      <c r="N495" s="64"/>
      <c r="O495" s="64"/>
      <c r="P495" s="64"/>
      <c r="Q495" s="64"/>
      <c r="R495" s="64"/>
      <c r="S495" s="64"/>
      <c r="T495" s="64"/>
      <c r="U495" s="64"/>
      <c r="V495" s="64"/>
      <c r="W495" s="64"/>
      <c r="X495" s="64"/>
    </row>
    <row r="496">
      <c r="A496" s="173"/>
      <c r="B496" s="222"/>
      <c r="C496" s="19"/>
      <c r="D496" s="19"/>
      <c r="E496" s="173"/>
      <c r="F496" s="173"/>
      <c r="G496" s="174"/>
      <c r="H496" s="227"/>
      <c r="I496" s="64"/>
      <c r="J496" s="64"/>
      <c r="K496" s="64"/>
      <c r="L496" s="64"/>
      <c r="M496" s="64"/>
      <c r="N496" s="64"/>
      <c r="O496" s="64"/>
      <c r="P496" s="64"/>
      <c r="Q496" s="64"/>
      <c r="R496" s="64"/>
      <c r="S496" s="64"/>
      <c r="T496" s="64"/>
      <c r="U496" s="64"/>
      <c r="V496" s="64"/>
      <c r="W496" s="64"/>
      <c r="X496" s="64"/>
    </row>
    <row r="497">
      <c r="A497" s="173"/>
      <c r="B497" s="222"/>
      <c r="C497" s="19"/>
      <c r="D497" s="19"/>
      <c r="E497" s="173"/>
      <c r="F497" s="173"/>
      <c r="G497" s="174"/>
      <c r="H497" s="227"/>
      <c r="I497" s="64"/>
      <c r="J497" s="64"/>
      <c r="K497" s="64"/>
      <c r="L497" s="64"/>
      <c r="M497" s="64"/>
      <c r="N497" s="64"/>
      <c r="O497" s="64"/>
      <c r="P497" s="64"/>
      <c r="Q497" s="64"/>
      <c r="R497" s="64"/>
      <c r="S497" s="64"/>
      <c r="T497" s="64"/>
      <c r="U497" s="64"/>
      <c r="V497" s="64"/>
      <c r="W497" s="64"/>
      <c r="X497" s="64"/>
    </row>
    <row r="498">
      <c r="A498" s="173"/>
      <c r="B498" s="222"/>
      <c r="C498" s="19"/>
      <c r="D498" s="19"/>
      <c r="E498" s="173"/>
      <c r="F498" s="173"/>
      <c r="G498" s="174"/>
      <c r="H498" s="227"/>
      <c r="I498" s="64"/>
      <c r="J498" s="64"/>
      <c r="K498" s="64"/>
      <c r="L498" s="64"/>
      <c r="M498" s="64"/>
      <c r="N498" s="64"/>
      <c r="O498" s="64"/>
      <c r="P498" s="64"/>
      <c r="Q498" s="64"/>
      <c r="R498" s="64"/>
      <c r="S498" s="64"/>
      <c r="T498" s="64"/>
      <c r="U498" s="64"/>
      <c r="V498" s="64"/>
      <c r="W498" s="64"/>
      <c r="X498" s="64"/>
    </row>
    <row r="499">
      <c r="A499" s="173"/>
      <c r="B499" s="222"/>
      <c r="C499" s="19"/>
      <c r="D499" s="19"/>
      <c r="E499" s="173"/>
      <c r="F499" s="173"/>
      <c r="G499" s="174"/>
      <c r="H499" s="227"/>
      <c r="I499" s="64"/>
      <c r="J499" s="64"/>
      <c r="K499" s="64"/>
      <c r="L499" s="64"/>
      <c r="M499" s="64"/>
      <c r="N499" s="64"/>
      <c r="O499" s="64"/>
      <c r="P499" s="64"/>
      <c r="Q499" s="64"/>
      <c r="R499" s="64"/>
      <c r="S499" s="64"/>
      <c r="T499" s="64"/>
      <c r="U499" s="64"/>
      <c r="V499" s="64"/>
      <c r="W499" s="64"/>
      <c r="X499" s="64"/>
    </row>
    <row r="500">
      <c r="A500" s="173"/>
      <c r="B500" s="222"/>
      <c r="C500" s="19"/>
      <c r="D500" s="19"/>
      <c r="E500" s="173"/>
      <c r="F500" s="173"/>
      <c r="G500" s="174"/>
      <c r="H500" s="227"/>
      <c r="I500" s="64"/>
      <c r="J500" s="64"/>
      <c r="K500" s="64"/>
      <c r="L500" s="64"/>
      <c r="M500" s="64"/>
      <c r="N500" s="64"/>
      <c r="O500" s="64"/>
      <c r="P500" s="64"/>
      <c r="Q500" s="64"/>
      <c r="R500" s="64"/>
      <c r="S500" s="64"/>
      <c r="T500" s="64"/>
      <c r="U500" s="64"/>
      <c r="V500" s="64"/>
      <c r="W500" s="64"/>
      <c r="X500" s="64"/>
    </row>
    <row r="501">
      <c r="A501" s="173"/>
      <c r="B501" s="222"/>
      <c r="C501" s="19"/>
      <c r="D501" s="19"/>
      <c r="E501" s="173"/>
      <c r="F501" s="173"/>
      <c r="G501" s="174"/>
      <c r="H501" s="227"/>
      <c r="I501" s="64"/>
      <c r="J501" s="64"/>
      <c r="K501" s="64"/>
      <c r="L501" s="64"/>
      <c r="M501" s="64"/>
      <c r="N501" s="64"/>
      <c r="O501" s="64"/>
      <c r="P501" s="64"/>
      <c r="Q501" s="64"/>
      <c r="R501" s="64"/>
      <c r="S501" s="64"/>
      <c r="T501" s="64"/>
      <c r="U501" s="64"/>
      <c r="V501" s="64"/>
      <c r="W501" s="64"/>
      <c r="X501" s="64"/>
    </row>
    <row r="502">
      <c r="A502" s="64"/>
      <c r="B502" s="222"/>
      <c r="C502" s="19"/>
      <c r="D502" s="19"/>
      <c r="E502" s="173"/>
      <c r="F502" s="173"/>
      <c r="G502" s="174"/>
      <c r="H502" s="227"/>
      <c r="I502" s="64"/>
      <c r="J502" s="64"/>
      <c r="K502" s="64"/>
      <c r="L502" s="64"/>
      <c r="M502" s="64"/>
      <c r="N502" s="64"/>
      <c r="O502" s="64"/>
      <c r="P502" s="64"/>
      <c r="Q502" s="64"/>
      <c r="R502" s="64"/>
      <c r="S502" s="64"/>
      <c r="T502" s="64"/>
      <c r="U502" s="64"/>
      <c r="V502" s="64"/>
      <c r="W502" s="64"/>
      <c r="X502" s="64"/>
    </row>
    <row r="503">
      <c r="A503" s="64"/>
      <c r="B503" s="222"/>
      <c r="C503" s="19"/>
      <c r="D503" s="19"/>
      <c r="E503" s="173"/>
      <c r="F503" s="173"/>
      <c r="G503" s="174"/>
      <c r="H503" s="227"/>
      <c r="I503" s="64"/>
      <c r="J503" s="64"/>
      <c r="K503" s="64"/>
      <c r="L503" s="64"/>
      <c r="M503" s="64"/>
      <c r="N503" s="64"/>
      <c r="O503" s="64"/>
      <c r="P503" s="64"/>
      <c r="Q503" s="64"/>
      <c r="R503" s="64"/>
      <c r="S503" s="64"/>
      <c r="T503" s="64"/>
      <c r="U503" s="64"/>
      <c r="V503" s="64"/>
      <c r="W503" s="64"/>
      <c r="X503" s="64"/>
    </row>
    <row r="504">
      <c r="A504" s="64"/>
      <c r="B504" s="222"/>
      <c r="C504" s="19"/>
      <c r="D504" s="19"/>
      <c r="E504" s="173"/>
      <c r="F504" s="173"/>
      <c r="G504" s="174"/>
      <c r="H504" s="227"/>
      <c r="I504" s="64"/>
      <c r="J504" s="64"/>
      <c r="K504" s="64"/>
      <c r="L504" s="64"/>
      <c r="M504" s="64"/>
      <c r="N504" s="64"/>
      <c r="O504" s="64"/>
      <c r="P504" s="64"/>
      <c r="Q504" s="64"/>
      <c r="R504" s="64"/>
      <c r="S504" s="64"/>
      <c r="T504" s="64"/>
      <c r="U504" s="64"/>
      <c r="V504" s="64"/>
      <c r="W504" s="64"/>
      <c r="X504" s="64"/>
    </row>
    <row r="505">
      <c r="A505" s="64"/>
      <c r="B505" s="222"/>
      <c r="C505" s="19"/>
      <c r="D505" s="19"/>
      <c r="E505" s="173"/>
      <c r="F505" s="173"/>
      <c r="G505" s="174"/>
      <c r="H505" s="227"/>
      <c r="I505" s="64"/>
      <c r="J505" s="64"/>
      <c r="K505" s="64"/>
      <c r="L505" s="64"/>
      <c r="M505" s="64"/>
      <c r="N505" s="64"/>
      <c r="O505" s="64"/>
      <c r="P505" s="64"/>
      <c r="Q505" s="64"/>
      <c r="R505" s="64"/>
      <c r="S505" s="64"/>
      <c r="T505" s="64"/>
      <c r="U505" s="64"/>
      <c r="V505" s="64"/>
      <c r="W505" s="64"/>
      <c r="X505" s="64"/>
    </row>
    <row r="506">
      <c r="A506" s="64"/>
      <c r="B506" s="222"/>
      <c r="C506" s="19"/>
      <c r="D506" s="19"/>
      <c r="E506" s="173"/>
      <c r="F506" s="173"/>
      <c r="G506" s="174"/>
      <c r="H506" s="227"/>
      <c r="I506" s="64"/>
      <c r="J506" s="64"/>
      <c r="K506" s="64"/>
      <c r="L506" s="64"/>
      <c r="M506" s="64"/>
      <c r="N506" s="64"/>
      <c r="O506" s="64"/>
      <c r="P506" s="64"/>
      <c r="Q506" s="64"/>
      <c r="R506" s="64"/>
      <c r="S506" s="64"/>
      <c r="T506" s="64"/>
      <c r="U506" s="64"/>
      <c r="V506" s="64"/>
      <c r="W506" s="64"/>
      <c r="X506" s="64"/>
    </row>
    <row r="507">
      <c r="A507" s="64"/>
      <c r="B507" s="222"/>
      <c r="C507" s="19"/>
      <c r="D507" s="19"/>
      <c r="E507" s="173"/>
      <c r="F507" s="173"/>
      <c r="G507" s="174"/>
      <c r="H507" s="227"/>
      <c r="I507" s="64"/>
      <c r="J507" s="64"/>
      <c r="K507" s="64"/>
      <c r="L507" s="64"/>
      <c r="M507" s="64"/>
      <c r="N507" s="64"/>
      <c r="O507" s="64"/>
      <c r="P507" s="64"/>
      <c r="Q507" s="64"/>
      <c r="R507" s="64"/>
      <c r="S507" s="64"/>
      <c r="T507" s="64"/>
      <c r="U507" s="64"/>
      <c r="V507" s="64"/>
      <c r="W507" s="64"/>
      <c r="X507" s="64"/>
    </row>
    <row r="508">
      <c r="A508" s="64"/>
      <c r="B508" s="222"/>
      <c r="C508" s="19"/>
      <c r="D508" s="19"/>
      <c r="E508" s="173"/>
      <c r="F508" s="173"/>
      <c r="G508" s="174"/>
      <c r="H508" s="227"/>
      <c r="I508" s="64"/>
      <c r="J508" s="64"/>
      <c r="K508" s="64"/>
      <c r="L508" s="64"/>
      <c r="M508" s="64"/>
      <c r="N508" s="64"/>
      <c r="O508" s="64"/>
      <c r="P508" s="64"/>
      <c r="Q508" s="64"/>
      <c r="R508" s="64"/>
      <c r="S508" s="64"/>
      <c r="T508" s="64"/>
      <c r="U508" s="64"/>
      <c r="V508" s="64"/>
      <c r="W508" s="64"/>
      <c r="X508" s="64"/>
    </row>
    <row r="509">
      <c r="A509" s="64"/>
      <c r="B509" s="222"/>
      <c r="C509" s="19"/>
      <c r="D509" s="19"/>
      <c r="E509" s="173"/>
      <c r="F509" s="173"/>
      <c r="G509" s="174"/>
      <c r="H509" s="227"/>
      <c r="I509" s="64"/>
      <c r="J509" s="64"/>
      <c r="K509" s="64"/>
      <c r="L509" s="64"/>
      <c r="M509" s="64"/>
      <c r="N509" s="64"/>
      <c r="O509" s="64"/>
      <c r="P509" s="64"/>
      <c r="Q509" s="64"/>
      <c r="R509" s="64"/>
      <c r="S509" s="64"/>
      <c r="T509" s="64"/>
      <c r="U509" s="64"/>
      <c r="V509" s="64"/>
      <c r="W509" s="64"/>
      <c r="X509" s="64"/>
    </row>
    <row r="510">
      <c r="A510" s="64"/>
      <c r="B510" s="222"/>
      <c r="C510" s="230"/>
      <c r="D510" s="230"/>
      <c r="E510" s="64"/>
      <c r="F510" s="173"/>
      <c r="G510" s="64"/>
      <c r="H510" s="223"/>
      <c r="I510" s="64"/>
      <c r="J510" s="64"/>
      <c r="K510" s="64"/>
      <c r="L510" s="64"/>
      <c r="M510" s="64"/>
      <c r="N510" s="64"/>
      <c r="O510" s="64"/>
      <c r="P510" s="64"/>
      <c r="Q510" s="64"/>
      <c r="R510" s="64"/>
      <c r="S510" s="64"/>
      <c r="T510" s="64"/>
      <c r="U510" s="64"/>
      <c r="V510" s="64"/>
      <c r="W510" s="64"/>
      <c r="X510" s="64"/>
    </row>
    <row r="511">
      <c r="A511" s="64"/>
      <c r="B511" s="222"/>
      <c r="C511" s="19"/>
      <c r="D511" s="19"/>
      <c r="E511" s="173"/>
      <c r="F511" s="173"/>
      <c r="G511" s="174"/>
      <c r="H511" s="227"/>
      <c r="I511" s="64"/>
      <c r="J511" s="64"/>
      <c r="K511" s="64"/>
      <c r="L511" s="64"/>
      <c r="M511" s="64"/>
      <c r="N511" s="64"/>
      <c r="O511" s="64"/>
      <c r="P511" s="64"/>
      <c r="Q511" s="64"/>
      <c r="R511" s="64"/>
      <c r="S511" s="64"/>
      <c r="T511" s="64"/>
      <c r="U511" s="64"/>
      <c r="V511" s="64"/>
      <c r="W511" s="64"/>
      <c r="X511" s="64"/>
    </row>
    <row r="512">
      <c r="A512" s="64"/>
      <c r="B512" s="222"/>
      <c r="C512" s="19"/>
      <c r="D512" s="19"/>
      <c r="E512" s="173"/>
      <c r="F512" s="173"/>
      <c r="G512" s="174"/>
      <c r="H512" s="227"/>
      <c r="I512" s="64"/>
      <c r="J512" s="64"/>
      <c r="K512" s="64"/>
      <c r="L512" s="64"/>
      <c r="M512" s="64"/>
      <c r="N512" s="64"/>
      <c r="O512" s="64"/>
      <c r="P512" s="64"/>
      <c r="Q512" s="64"/>
      <c r="R512" s="64"/>
      <c r="S512" s="64"/>
      <c r="T512" s="64"/>
      <c r="U512" s="64"/>
      <c r="V512" s="64"/>
      <c r="W512" s="64"/>
      <c r="X512" s="64"/>
    </row>
    <row r="513">
      <c r="A513" s="64"/>
      <c r="B513" s="222"/>
      <c r="C513" s="19"/>
      <c r="D513" s="19"/>
      <c r="E513" s="173"/>
      <c r="F513" s="173"/>
      <c r="G513" s="174"/>
      <c r="H513" s="227"/>
      <c r="I513" s="64"/>
      <c r="J513" s="64"/>
      <c r="K513" s="64"/>
      <c r="L513" s="64"/>
      <c r="M513" s="64"/>
      <c r="N513" s="64"/>
      <c r="O513" s="64"/>
      <c r="P513" s="64"/>
      <c r="Q513" s="64"/>
      <c r="R513" s="64"/>
      <c r="S513" s="64"/>
      <c r="T513" s="64"/>
      <c r="U513" s="64"/>
      <c r="V513" s="64"/>
      <c r="W513" s="64"/>
      <c r="X513" s="64"/>
    </row>
    <row r="514">
      <c r="A514" s="64"/>
      <c r="B514" s="222"/>
      <c r="C514" s="19"/>
      <c r="D514" s="19"/>
      <c r="E514" s="173"/>
      <c r="F514" s="173"/>
      <c r="G514" s="174"/>
      <c r="H514" s="227"/>
      <c r="I514" s="64"/>
      <c r="J514" s="64"/>
      <c r="K514" s="64"/>
      <c r="L514" s="64"/>
      <c r="M514" s="64"/>
      <c r="N514" s="64"/>
      <c r="O514" s="64"/>
      <c r="P514" s="64"/>
      <c r="Q514" s="64"/>
      <c r="R514" s="64"/>
      <c r="S514" s="64"/>
      <c r="T514" s="64"/>
      <c r="U514" s="64"/>
      <c r="V514" s="64"/>
      <c r="W514" s="64"/>
      <c r="X514" s="64"/>
    </row>
    <row r="515">
      <c r="A515" s="64"/>
      <c r="B515" s="220"/>
      <c r="C515" s="19"/>
      <c r="D515" s="19"/>
      <c r="E515" s="173"/>
      <c r="F515" s="173"/>
      <c r="G515" s="174"/>
      <c r="H515" s="227"/>
      <c r="I515" s="64"/>
      <c r="J515" s="64"/>
      <c r="K515" s="64"/>
      <c r="L515" s="64"/>
      <c r="M515" s="64"/>
      <c r="N515" s="64"/>
      <c r="O515" s="64"/>
      <c r="P515" s="64"/>
      <c r="Q515" s="64"/>
      <c r="R515" s="64"/>
      <c r="S515" s="64"/>
      <c r="T515" s="64"/>
      <c r="U515" s="64"/>
      <c r="V515" s="64"/>
      <c r="W515" s="64"/>
      <c r="X515" s="64"/>
    </row>
    <row r="516">
      <c r="A516" s="64"/>
      <c r="B516" s="220"/>
      <c r="C516" s="19"/>
      <c r="D516" s="19"/>
      <c r="E516" s="173"/>
      <c r="F516" s="173"/>
      <c r="G516" s="174"/>
      <c r="H516" s="227"/>
      <c r="I516" s="64"/>
      <c r="J516" s="64"/>
      <c r="K516" s="64"/>
      <c r="L516" s="64"/>
      <c r="M516" s="64"/>
      <c r="N516" s="64"/>
      <c r="O516" s="64"/>
      <c r="P516" s="64"/>
      <c r="Q516" s="64"/>
      <c r="R516" s="64"/>
      <c r="S516" s="64"/>
      <c r="T516" s="64"/>
      <c r="U516" s="64"/>
      <c r="V516" s="64"/>
      <c r="W516" s="64"/>
      <c r="X516" s="64"/>
    </row>
    <row r="517">
      <c r="A517" s="64"/>
      <c r="B517" s="220"/>
      <c r="C517" s="19"/>
      <c r="D517" s="19"/>
      <c r="E517" s="173"/>
      <c r="F517" s="173"/>
      <c r="G517" s="174"/>
      <c r="H517" s="227"/>
      <c r="I517" s="64"/>
      <c r="J517" s="64"/>
      <c r="K517" s="64"/>
      <c r="L517" s="64"/>
      <c r="M517" s="64"/>
      <c r="N517" s="64"/>
      <c r="O517" s="64"/>
      <c r="P517" s="64"/>
      <c r="Q517" s="64"/>
      <c r="R517" s="64"/>
      <c r="S517" s="64"/>
      <c r="T517" s="64"/>
      <c r="U517" s="64"/>
      <c r="V517" s="64"/>
      <c r="W517" s="64"/>
      <c r="X517" s="64"/>
    </row>
    <row r="518">
      <c r="A518" s="64"/>
      <c r="B518" s="220"/>
      <c r="C518" s="19"/>
      <c r="D518" s="19"/>
      <c r="E518" s="173"/>
      <c r="F518" s="173"/>
      <c r="G518" s="174"/>
      <c r="H518" s="227"/>
      <c r="I518" s="64"/>
      <c r="J518" s="64"/>
      <c r="K518" s="64"/>
      <c r="L518" s="64"/>
      <c r="M518" s="64"/>
      <c r="N518" s="64"/>
      <c r="O518" s="64"/>
      <c r="P518" s="64"/>
      <c r="Q518" s="64"/>
      <c r="R518" s="64"/>
      <c r="S518" s="64"/>
      <c r="T518" s="64"/>
      <c r="U518" s="64"/>
      <c r="V518" s="64"/>
      <c r="W518" s="64"/>
      <c r="X518" s="64"/>
    </row>
    <row r="519">
      <c r="A519" s="64"/>
      <c r="B519" s="220"/>
      <c r="C519" s="19"/>
      <c r="D519" s="19"/>
      <c r="E519" s="173"/>
      <c r="F519" s="173"/>
      <c r="G519" s="174"/>
      <c r="H519" s="227"/>
      <c r="I519" s="64"/>
      <c r="J519" s="64"/>
      <c r="K519" s="64"/>
      <c r="L519" s="64"/>
      <c r="M519" s="64"/>
      <c r="N519" s="64"/>
      <c r="O519" s="64"/>
      <c r="P519" s="64"/>
      <c r="Q519" s="64"/>
      <c r="R519" s="64"/>
      <c r="S519" s="64"/>
      <c r="T519" s="64"/>
      <c r="U519" s="64"/>
      <c r="V519" s="64"/>
      <c r="W519" s="64"/>
      <c r="X519" s="64"/>
    </row>
    <row r="520">
      <c r="A520" s="64"/>
      <c r="B520" s="220"/>
      <c r="C520" s="19"/>
      <c r="D520" s="19"/>
      <c r="E520" s="173"/>
      <c r="F520" s="173"/>
      <c r="G520" s="174"/>
      <c r="H520" s="227"/>
      <c r="I520" s="64"/>
      <c r="J520" s="64"/>
      <c r="K520" s="64"/>
      <c r="L520" s="64"/>
      <c r="M520" s="64"/>
      <c r="N520" s="64"/>
      <c r="O520" s="64"/>
      <c r="P520" s="64"/>
      <c r="Q520" s="64"/>
      <c r="R520" s="64"/>
      <c r="S520" s="64"/>
      <c r="T520" s="64"/>
      <c r="U520" s="64"/>
      <c r="V520" s="64"/>
      <c r="W520" s="64"/>
      <c r="X520" s="64"/>
    </row>
    <row r="521">
      <c r="A521" s="64"/>
      <c r="B521" s="220"/>
      <c r="C521" s="19"/>
      <c r="D521" s="19"/>
      <c r="E521" s="173"/>
      <c r="F521" s="173"/>
      <c r="G521" s="174"/>
      <c r="H521" s="227"/>
      <c r="I521" s="64"/>
      <c r="J521" s="64"/>
      <c r="K521" s="64"/>
      <c r="L521" s="64"/>
      <c r="M521" s="64"/>
      <c r="N521" s="64"/>
      <c r="O521" s="64"/>
      <c r="P521" s="64"/>
      <c r="Q521" s="64"/>
      <c r="R521" s="64"/>
      <c r="S521" s="64"/>
      <c r="T521" s="64"/>
      <c r="U521" s="64"/>
      <c r="V521" s="64"/>
      <c r="W521" s="64"/>
      <c r="X521" s="64"/>
    </row>
    <row r="522">
      <c r="A522" s="64"/>
      <c r="B522" s="220"/>
      <c r="C522" s="19"/>
      <c r="D522" s="19"/>
      <c r="E522" s="173"/>
      <c r="F522" s="173"/>
      <c r="G522" s="174"/>
      <c r="H522" s="227"/>
      <c r="I522" s="64"/>
      <c r="J522" s="64"/>
      <c r="K522" s="64"/>
      <c r="L522" s="64"/>
      <c r="M522" s="64"/>
      <c r="N522" s="64"/>
      <c r="O522" s="64"/>
      <c r="P522" s="64"/>
      <c r="Q522" s="64"/>
      <c r="R522" s="64"/>
      <c r="S522" s="64"/>
      <c r="T522" s="64"/>
      <c r="U522" s="64"/>
      <c r="V522" s="64"/>
      <c r="W522" s="64"/>
      <c r="X522" s="64"/>
    </row>
    <row r="523">
      <c r="A523" s="64"/>
      <c r="B523" s="220"/>
      <c r="C523" s="19"/>
      <c r="D523" s="19"/>
      <c r="E523" s="173"/>
      <c r="F523" s="173"/>
      <c r="G523" s="174"/>
      <c r="H523" s="227"/>
      <c r="I523" s="64"/>
      <c r="J523" s="64"/>
      <c r="K523" s="64"/>
      <c r="L523" s="64"/>
      <c r="M523" s="64"/>
      <c r="N523" s="64"/>
      <c r="O523" s="64"/>
      <c r="P523" s="64"/>
      <c r="Q523" s="64"/>
      <c r="R523" s="64"/>
      <c r="S523" s="64"/>
      <c r="T523" s="64"/>
      <c r="U523" s="64"/>
      <c r="V523" s="64"/>
      <c r="W523" s="64"/>
      <c r="X523" s="64"/>
    </row>
    <row r="524">
      <c r="A524" s="64"/>
      <c r="B524" s="220"/>
      <c r="C524" s="19"/>
      <c r="D524" s="19"/>
      <c r="E524" s="173"/>
      <c r="F524" s="173"/>
      <c r="G524" s="174"/>
      <c r="H524" s="227"/>
      <c r="I524" s="64"/>
      <c r="J524" s="64"/>
      <c r="K524" s="64"/>
      <c r="L524" s="64"/>
      <c r="M524" s="64"/>
      <c r="N524" s="64"/>
      <c r="O524" s="64"/>
      <c r="P524" s="64"/>
      <c r="Q524" s="64"/>
      <c r="R524" s="64"/>
      <c r="S524" s="64"/>
      <c r="T524" s="64"/>
      <c r="U524" s="64"/>
      <c r="V524" s="64"/>
      <c r="W524" s="64"/>
      <c r="X524" s="64"/>
    </row>
    <row r="525">
      <c r="A525" s="64"/>
      <c r="B525" s="220"/>
      <c r="C525" s="19"/>
      <c r="D525" s="19"/>
      <c r="E525" s="173"/>
      <c r="F525" s="173"/>
      <c r="G525" s="174"/>
      <c r="H525" s="227"/>
      <c r="I525" s="64"/>
      <c r="J525" s="64"/>
      <c r="K525" s="64"/>
      <c r="L525" s="64"/>
      <c r="M525" s="64"/>
      <c r="N525" s="64"/>
      <c r="O525" s="64"/>
      <c r="P525" s="64"/>
      <c r="Q525" s="64"/>
      <c r="R525" s="64"/>
      <c r="S525" s="64"/>
      <c r="T525" s="64"/>
      <c r="U525" s="64"/>
      <c r="V525" s="64"/>
      <c r="W525" s="64"/>
      <c r="X525" s="64"/>
    </row>
    <row r="526">
      <c r="A526" s="64"/>
      <c r="B526" s="220"/>
      <c r="C526" s="19"/>
      <c r="D526" s="19"/>
      <c r="E526" s="173"/>
      <c r="F526" s="173"/>
      <c r="G526" s="174"/>
      <c r="H526" s="227"/>
      <c r="I526" s="64"/>
      <c r="J526" s="64"/>
      <c r="K526" s="64"/>
      <c r="L526" s="64"/>
      <c r="M526" s="64"/>
      <c r="N526" s="64"/>
      <c r="O526" s="64"/>
      <c r="P526" s="64"/>
      <c r="Q526" s="64"/>
      <c r="R526" s="64"/>
      <c r="S526" s="64"/>
      <c r="T526" s="64"/>
      <c r="U526" s="64"/>
      <c r="V526" s="64"/>
      <c r="W526" s="64"/>
      <c r="X526" s="64"/>
    </row>
    <row r="527">
      <c r="A527" s="64"/>
      <c r="B527" s="220"/>
      <c r="C527" s="19"/>
      <c r="D527" s="19"/>
      <c r="E527" s="173"/>
      <c r="F527" s="173"/>
      <c r="G527" s="174"/>
      <c r="H527" s="227"/>
      <c r="I527" s="64"/>
      <c r="J527" s="64"/>
      <c r="K527" s="64"/>
      <c r="L527" s="64"/>
      <c r="M527" s="64"/>
      <c r="N527" s="64"/>
      <c r="O527" s="64"/>
      <c r="P527" s="64"/>
      <c r="Q527" s="64"/>
      <c r="R527" s="64"/>
      <c r="S527" s="64"/>
      <c r="T527" s="64"/>
      <c r="U527" s="64"/>
      <c r="V527" s="64"/>
      <c r="W527" s="64"/>
      <c r="X527" s="64"/>
    </row>
    <row r="528">
      <c r="A528" s="64"/>
      <c r="B528" s="220"/>
      <c r="C528" s="19"/>
      <c r="D528" s="19"/>
      <c r="E528" s="173"/>
      <c r="F528" s="173"/>
      <c r="G528" s="174"/>
      <c r="H528" s="227"/>
      <c r="I528" s="64"/>
      <c r="J528" s="64"/>
      <c r="K528" s="64"/>
      <c r="L528" s="64"/>
      <c r="M528" s="64"/>
      <c r="N528" s="64"/>
      <c r="O528" s="64"/>
      <c r="P528" s="64"/>
      <c r="Q528" s="64"/>
      <c r="R528" s="64"/>
      <c r="S528" s="64"/>
      <c r="T528" s="64"/>
      <c r="U528" s="64"/>
      <c r="V528" s="64"/>
      <c r="W528" s="64"/>
      <c r="X528" s="64"/>
    </row>
    <row r="529">
      <c r="A529" s="64"/>
      <c r="B529" s="220"/>
      <c r="C529" s="19"/>
      <c r="D529" s="19"/>
      <c r="E529" s="173"/>
      <c r="F529" s="173"/>
      <c r="G529" s="174"/>
      <c r="H529" s="227"/>
      <c r="I529" s="64"/>
      <c r="J529" s="64"/>
      <c r="K529" s="64"/>
      <c r="L529" s="64"/>
      <c r="M529" s="64"/>
      <c r="N529" s="64"/>
      <c r="O529" s="64"/>
      <c r="P529" s="64"/>
      <c r="Q529" s="64"/>
      <c r="R529" s="64"/>
      <c r="S529" s="64"/>
      <c r="T529" s="64"/>
      <c r="U529" s="64"/>
      <c r="V529" s="64"/>
      <c r="W529" s="64"/>
      <c r="X529" s="64"/>
    </row>
    <row r="530">
      <c r="A530" s="64"/>
      <c r="B530" s="220"/>
      <c r="C530" s="19"/>
      <c r="D530" s="19"/>
      <c r="E530" s="173"/>
      <c r="F530" s="173"/>
      <c r="G530" s="174"/>
      <c r="H530" s="227"/>
      <c r="I530" s="64"/>
      <c r="J530" s="64"/>
      <c r="K530" s="64"/>
      <c r="L530" s="64"/>
      <c r="M530" s="64"/>
      <c r="N530" s="64"/>
      <c r="O530" s="64"/>
      <c r="P530" s="64"/>
      <c r="Q530" s="64"/>
      <c r="R530" s="64"/>
      <c r="S530" s="64"/>
      <c r="T530" s="64"/>
      <c r="U530" s="64"/>
      <c r="V530" s="64"/>
      <c r="W530" s="64"/>
      <c r="X530" s="64"/>
    </row>
    <row r="531">
      <c r="A531" s="64"/>
      <c r="B531" s="220"/>
      <c r="C531" s="19"/>
      <c r="D531" s="19"/>
      <c r="E531" s="173"/>
      <c r="F531" s="173"/>
      <c r="G531" s="174"/>
      <c r="H531" s="227"/>
      <c r="I531" s="64"/>
      <c r="J531" s="64"/>
      <c r="K531" s="64"/>
      <c r="L531" s="64"/>
      <c r="M531" s="64"/>
      <c r="N531" s="64"/>
      <c r="O531" s="64"/>
      <c r="P531" s="64"/>
      <c r="Q531" s="64"/>
      <c r="R531" s="64"/>
      <c r="S531" s="64"/>
      <c r="T531" s="64"/>
      <c r="U531" s="64"/>
      <c r="V531" s="64"/>
      <c r="W531" s="64"/>
      <c r="X531" s="64"/>
    </row>
    <row r="532">
      <c r="A532" s="64"/>
      <c r="B532" s="220"/>
      <c r="C532" s="19"/>
      <c r="D532" s="19"/>
      <c r="E532" s="173"/>
      <c r="F532" s="173"/>
      <c r="G532" s="174"/>
      <c r="H532" s="227"/>
      <c r="I532" s="64"/>
      <c r="J532" s="64"/>
      <c r="K532" s="64"/>
      <c r="L532" s="64"/>
      <c r="M532" s="64"/>
      <c r="N532" s="64"/>
      <c r="O532" s="64"/>
      <c r="P532" s="64"/>
      <c r="Q532" s="64"/>
      <c r="R532" s="64"/>
      <c r="S532" s="64"/>
      <c r="T532" s="64"/>
      <c r="U532" s="64"/>
      <c r="V532" s="64"/>
      <c r="W532" s="64"/>
      <c r="X532" s="64"/>
    </row>
    <row r="533">
      <c r="A533" s="64"/>
      <c r="B533" s="220"/>
      <c r="C533" s="19"/>
      <c r="D533" s="19"/>
      <c r="E533" s="173"/>
      <c r="F533" s="173"/>
      <c r="G533" s="174"/>
      <c r="H533" s="227"/>
      <c r="I533" s="64"/>
      <c r="J533" s="64"/>
      <c r="K533" s="64"/>
      <c r="L533" s="64"/>
      <c r="M533" s="64"/>
      <c r="N533" s="64"/>
      <c r="O533" s="64"/>
      <c r="P533" s="64"/>
      <c r="Q533" s="64"/>
      <c r="R533" s="64"/>
      <c r="S533" s="64"/>
      <c r="T533" s="64"/>
      <c r="U533" s="64"/>
      <c r="V533" s="64"/>
      <c r="W533" s="64"/>
      <c r="X533" s="64"/>
    </row>
    <row r="534">
      <c r="A534" s="64"/>
      <c r="B534" s="220"/>
      <c r="C534" s="19"/>
      <c r="D534" s="19"/>
      <c r="E534" s="173"/>
      <c r="F534" s="173"/>
      <c r="G534" s="174"/>
      <c r="H534" s="227"/>
      <c r="I534" s="64"/>
      <c r="J534" s="64"/>
      <c r="K534" s="64"/>
      <c r="L534" s="64"/>
      <c r="M534" s="64"/>
      <c r="N534" s="64"/>
      <c r="O534" s="64"/>
      <c r="P534" s="64"/>
      <c r="Q534" s="64"/>
      <c r="R534" s="64"/>
      <c r="S534" s="64"/>
      <c r="T534" s="64"/>
      <c r="U534" s="64"/>
      <c r="V534" s="64"/>
      <c r="W534" s="64"/>
      <c r="X534" s="64"/>
    </row>
    <row r="535">
      <c r="A535" s="64"/>
      <c r="B535" s="220"/>
      <c r="C535" s="19"/>
      <c r="D535" s="19"/>
      <c r="E535" s="173"/>
      <c r="F535" s="173"/>
      <c r="G535" s="174"/>
      <c r="H535" s="227"/>
      <c r="I535" s="64"/>
      <c r="J535" s="64"/>
      <c r="K535" s="64"/>
      <c r="L535" s="64"/>
      <c r="M535" s="64"/>
      <c r="N535" s="64"/>
      <c r="O535" s="64"/>
      <c r="P535" s="64"/>
      <c r="Q535" s="64"/>
      <c r="R535" s="64"/>
      <c r="S535" s="64"/>
      <c r="T535" s="64"/>
      <c r="U535" s="64"/>
      <c r="V535" s="64"/>
      <c r="W535" s="64"/>
      <c r="X535" s="64"/>
    </row>
    <row r="536">
      <c r="A536" s="64"/>
      <c r="B536" s="220"/>
      <c r="C536" s="19"/>
      <c r="D536" s="19"/>
      <c r="E536" s="173"/>
      <c r="F536" s="173"/>
      <c r="G536" s="174"/>
      <c r="H536" s="227"/>
      <c r="I536" s="64"/>
      <c r="J536" s="64"/>
      <c r="K536" s="64"/>
      <c r="L536" s="64"/>
      <c r="M536" s="64"/>
      <c r="N536" s="64"/>
      <c r="O536" s="64"/>
      <c r="P536" s="64"/>
      <c r="Q536" s="64"/>
      <c r="R536" s="64"/>
      <c r="S536" s="64"/>
      <c r="T536" s="64"/>
      <c r="U536" s="64"/>
      <c r="V536" s="64"/>
      <c r="W536" s="64"/>
      <c r="X536" s="64"/>
    </row>
    <row r="537">
      <c r="A537" s="64"/>
      <c r="B537" s="222"/>
      <c r="C537" s="221"/>
      <c r="D537" s="221"/>
      <c r="E537" s="64"/>
      <c r="F537" s="173"/>
      <c r="G537" s="64"/>
      <c r="H537" s="223"/>
      <c r="I537" s="64"/>
      <c r="J537" s="64"/>
      <c r="K537" s="64"/>
      <c r="L537" s="64"/>
      <c r="M537" s="64"/>
      <c r="N537" s="64"/>
      <c r="O537" s="64"/>
      <c r="P537" s="64"/>
      <c r="Q537" s="64"/>
      <c r="R537" s="64"/>
      <c r="S537" s="64"/>
      <c r="T537" s="64"/>
      <c r="U537" s="64"/>
      <c r="V537" s="64"/>
      <c r="W537" s="64"/>
      <c r="X537" s="64"/>
    </row>
    <row r="538">
      <c r="A538" s="173"/>
      <c r="B538" s="222"/>
      <c r="C538" s="19"/>
      <c r="D538" s="19"/>
      <c r="E538" s="173"/>
      <c r="F538" s="173"/>
      <c r="G538" s="228"/>
      <c r="H538" s="227"/>
      <c r="I538" s="64"/>
      <c r="J538" s="64"/>
      <c r="K538" s="64"/>
      <c r="L538" s="64"/>
      <c r="M538" s="64"/>
      <c r="N538" s="64"/>
      <c r="O538" s="64"/>
      <c r="P538" s="64"/>
      <c r="Q538" s="64"/>
      <c r="R538" s="64"/>
      <c r="S538" s="64"/>
      <c r="T538" s="64"/>
      <c r="U538" s="64"/>
      <c r="V538" s="64"/>
      <c r="W538" s="64"/>
      <c r="X538" s="64"/>
    </row>
    <row r="539">
      <c r="A539" s="173"/>
      <c r="B539" s="222"/>
      <c r="C539" s="19"/>
      <c r="D539" s="19"/>
      <c r="E539" s="173"/>
      <c r="F539" s="173"/>
      <c r="G539" s="228"/>
      <c r="H539" s="227"/>
      <c r="I539" s="64"/>
      <c r="J539" s="64"/>
      <c r="K539" s="64"/>
      <c r="L539" s="64"/>
      <c r="M539" s="64"/>
      <c r="N539" s="64"/>
      <c r="O539" s="64"/>
      <c r="P539" s="64"/>
      <c r="Q539" s="64"/>
      <c r="R539" s="64"/>
      <c r="S539" s="64"/>
      <c r="T539" s="64"/>
      <c r="U539" s="64"/>
      <c r="V539" s="64"/>
      <c r="W539" s="64"/>
      <c r="X539" s="64"/>
    </row>
    <row r="540">
      <c r="A540" s="173"/>
      <c r="B540" s="222"/>
      <c r="C540" s="19"/>
      <c r="D540" s="19"/>
      <c r="E540" s="173"/>
      <c r="F540" s="173"/>
      <c r="G540" s="228"/>
      <c r="H540" s="227"/>
      <c r="I540" s="64"/>
      <c r="J540" s="64"/>
      <c r="K540" s="64"/>
      <c r="L540" s="64"/>
      <c r="M540" s="64"/>
      <c r="N540" s="64"/>
      <c r="O540" s="64"/>
      <c r="P540" s="64"/>
      <c r="Q540" s="64"/>
      <c r="R540" s="64"/>
      <c r="S540" s="64"/>
      <c r="T540" s="64"/>
      <c r="U540" s="64"/>
      <c r="V540" s="64"/>
      <c r="W540" s="64"/>
      <c r="X540" s="64"/>
    </row>
    <row r="541">
      <c r="A541" s="173"/>
      <c r="B541" s="222"/>
      <c r="C541" s="19"/>
      <c r="D541" s="19"/>
      <c r="E541" s="173"/>
      <c r="F541" s="173"/>
      <c r="G541" s="228"/>
      <c r="H541" s="227"/>
      <c r="I541" s="64"/>
      <c r="J541" s="64"/>
      <c r="K541" s="64"/>
      <c r="L541" s="64"/>
      <c r="M541" s="64"/>
      <c r="N541" s="64"/>
      <c r="O541" s="64"/>
      <c r="P541" s="64"/>
      <c r="Q541" s="64"/>
      <c r="R541" s="64"/>
      <c r="S541" s="64"/>
      <c r="T541" s="64"/>
      <c r="U541" s="64"/>
      <c r="V541" s="64"/>
      <c r="W541" s="64"/>
      <c r="X541" s="64"/>
    </row>
    <row r="542">
      <c r="A542" s="173"/>
      <c r="B542" s="222"/>
      <c r="C542" s="19"/>
      <c r="D542" s="19"/>
      <c r="E542" s="173"/>
      <c r="F542" s="173"/>
      <c r="G542" s="228"/>
      <c r="H542" s="227"/>
      <c r="I542" s="64"/>
      <c r="J542" s="64"/>
      <c r="K542" s="64"/>
      <c r="L542" s="64"/>
      <c r="M542" s="64"/>
      <c r="N542" s="64"/>
      <c r="O542" s="64"/>
      <c r="P542" s="64"/>
      <c r="Q542" s="64"/>
      <c r="R542" s="64"/>
      <c r="S542" s="64"/>
      <c r="T542" s="64"/>
      <c r="U542" s="64"/>
      <c r="V542" s="64"/>
      <c r="W542" s="64"/>
      <c r="X542" s="64"/>
    </row>
    <row r="543">
      <c r="A543" s="173"/>
      <c r="B543" s="222"/>
      <c r="C543" s="19"/>
      <c r="D543" s="19"/>
      <c r="E543" s="173"/>
      <c r="F543" s="173"/>
      <c r="G543" s="228"/>
      <c r="H543" s="227"/>
      <c r="I543" s="64"/>
      <c r="J543" s="64"/>
      <c r="K543" s="64"/>
      <c r="L543" s="64"/>
      <c r="M543" s="64"/>
      <c r="N543" s="64"/>
      <c r="O543" s="64"/>
      <c r="P543" s="64"/>
      <c r="Q543" s="64"/>
      <c r="R543" s="64"/>
      <c r="S543" s="64"/>
      <c r="T543" s="64"/>
      <c r="U543" s="64"/>
      <c r="V543" s="64"/>
      <c r="W543" s="64"/>
      <c r="X543" s="64"/>
    </row>
    <row r="544">
      <c r="A544" s="173"/>
      <c r="B544" s="222"/>
      <c r="C544" s="19"/>
      <c r="D544" s="19"/>
      <c r="E544" s="173"/>
      <c r="F544" s="173"/>
      <c r="G544" s="228"/>
      <c r="H544" s="227"/>
      <c r="I544" s="64"/>
      <c r="J544" s="64"/>
      <c r="K544" s="64"/>
      <c r="L544" s="64"/>
      <c r="M544" s="64"/>
      <c r="N544" s="64"/>
      <c r="O544" s="64"/>
      <c r="P544" s="64"/>
      <c r="Q544" s="64"/>
      <c r="R544" s="64"/>
      <c r="S544" s="64"/>
      <c r="T544" s="64"/>
      <c r="U544" s="64"/>
      <c r="V544" s="64"/>
      <c r="W544" s="64"/>
      <c r="X544" s="64"/>
    </row>
    <row r="545">
      <c r="A545" s="64"/>
      <c r="B545" s="222"/>
      <c r="C545" s="19"/>
      <c r="D545" s="19"/>
      <c r="E545" s="173"/>
      <c r="F545" s="173"/>
      <c r="G545" s="228"/>
      <c r="H545" s="227"/>
      <c r="I545" s="64"/>
      <c r="J545" s="64"/>
      <c r="K545" s="64"/>
      <c r="L545" s="64"/>
      <c r="M545" s="64"/>
      <c r="N545" s="64"/>
      <c r="O545" s="64"/>
      <c r="P545" s="64"/>
      <c r="Q545" s="64"/>
      <c r="R545" s="64"/>
      <c r="S545" s="64"/>
      <c r="T545" s="64"/>
      <c r="U545" s="64"/>
      <c r="V545" s="64"/>
      <c r="W545" s="64"/>
      <c r="X545" s="64"/>
    </row>
    <row r="546">
      <c r="A546" s="64"/>
      <c r="B546" s="222"/>
      <c r="C546" s="19"/>
      <c r="D546" s="19"/>
      <c r="E546" s="173"/>
      <c r="F546" s="173"/>
      <c r="G546" s="228"/>
      <c r="H546" s="227"/>
      <c r="I546" s="64"/>
      <c r="J546" s="64"/>
      <c r="K546" s="64"/>
      <c r="L546" s="64"/>
      <c r="M546" s="64"/>
      <c r="N546" s="64"/>
      <c r="O546" s="64"/>
      <c r="P546" s="64"/>
      <c r="Q546" s="64"/>
      <c r="R546" s="64"/>
      <c r="S546" s="64"/>
      <c r="T546" s="64"/>
      <c r="U546" s="64"/>
      <c r="V546" s="64"/>
      <c r="W546" s="64"/>
      <c r="X546" s="64"/>
    </row>
    <row r="547">
      <c r="A547" s="64"/>
      <c r="B547" s="222"/>
      <c r="C547" s="19"/>
      <c r="D547" s="19"/>
      <c r="E547" s="173"/>
      <c r="F547" s="173"/>
      <c r="G547" s="228"/>
      <c r="H547" s="227"/>
      <c r="I547" s="64"/>
      <c r="J547" s="64"/>
      <c r="K547" s="64"/>
      <c r="L547" s="64"/>
      <c r="M547" s="64"/>
      <c r="N547" s="64"/>
      <c r="O547" s="64"/>
      <c r="P547" s="64"/>
      <c r="Q547" s="64"/>
      <c r="R547" s="64"/>
      <c r="S547" s="64"/>
      <c r="T547" s="64"/>
      <c r="U547" s="64"/>
      <c r="V547" s="64"/>
      <c r="W547" s="64"/>
      <c r="X547" s="64"/>
    </row>
    <row r="548">
      <c r="A548" s="64"/>
      <c r="B548" s="222"/>
      <c r="C548" s="19"/>
      <c r="D548" s="19"/>
      <c r="E548" s="173"/>
      <c r="F548" s="173"/>
      <c r="G548" s="228"/>
      <c r="H548" s="227"/>
      <c r="I548" s="64"/>
      <c r="J548" s="64"/>
      <c r="K548" s="64"/>
      <c r="L548" s="64"/>
      <c r="M548" s="64"/>
      <c r="N548" s="64"/>
      <c r="O548" s="64"/>
      <c r="P548" s="64"/>
      <c r="Q548" s="64"/>
      <c r="R548" s="64"/>
      <c r="S548" s="64"/>
      <c r="T548" s="64"/>
      <c r="U548" s="64"/>
      <c r="V548" s="64"/>
      <c r="W548" s="64"/>
      <c r="X548" s="64"/>
    </row>
    <row r="549">
      <c r="A549" s="64"/>
      <c r="B549" s="222"/>
      <c r="C549" s="19"/>
      <c r="D549" s="19"/>
      <c r="E549" s="173"/>
      <c r="F549" s="173"/>
      <c r="G549" s="228"/>
      <c r="H549" s="227"/>
      <c r="I549" s="64"/>
      <c r="J549" s="64"/>
      <c r="K549" s="64"/>
      <c r="L549" s="64"/>
      <c r="M549" s="64"/>
      <c r="N549" s="64"/>
      <c r="O549" s="64"/>
      <c r="P549" s="64"/>
      <c r="Q549" s="64"/>
      <c r="R549" s="64"/>
      <c r="S549" s="64"/>
      <c r="T549" s="64"/>
      <c r="U549" s="64"/>
      <c r="V549" s="64"/>
      <c r="W549" s="64"/>
      <c r="X549" s="64"/>
    </row>
    <row r="550">
      <c r="A550" s="64"/>
      <c r="B550" s="222"/>
      <c r="C550" s="19"/>
      <c r="D550" s="19"/>
      <c r="E550" s="173"/>
      <c r="F550" s="173"/>
      <c r="G550" s="228"/>
      <c r="H550" s="227"/>
      <c r="I550" s="64"/>
      <c r="J550" s="64"/>
      <c r="K550" s="64"/>
      <c r="L550" s="64"/>
      <c r="M550" s="64"/>
      <c r="N550" s="64"/>
      <c r="O550" s="64"/>
      <c r="P550" s="64"/>
      <c r="Q550" s="64"/>
      <c r="R550" s="64"/>
      <c r="S550" s="64"/>
      <c r="T550" s="64"/>
      <c r="U550" s="64"/>
      <c r="V550" s="64"/>
      <c r="W550" s="64"/>
      <c r="X550" s="64"/>
    </row>
    <row r="551">
      <c r="A551" s="64"/>
      <c r="B551" s="222"/>
      <c r="C551" s="19"/>
      <c r="D551" s="19"/>
      <c r="E551" s="173"/>
      <c r="F551" s="173"/>
      <c r="G551" s="228"/>
      <c r="H551" s="227"/>
      <c r="I551" s="64"/>
      <c r="J551" s="64"/>
      <c r="K551" s="64"/>
      <c r="L551" s="64"/>
      <c r="M551" s="64"/>
      <c r="N551" s="64"/>
      <c r="O551" s="64"/>
      <c r="P551" s="64"/>
      <c r="Q551" s="64"/>
      <c r="R551" s="64"/>
      <c r="S551" s="64"/>
      <c r="T551" s="64"/>
      <c r="U551" s="64"/>
      <c r="V551" s="64"/>
      <c r="W551" s="64"/>
      <c r="X551" s="64"/>
    </row>
    <row r="552">
      <c r="A552" s="64"/>
      <c r="B552" s="222"/>
      <c r="C552" s="19"/>
      <c r="D552" s="19"/>
      <c r="E552" s="173"/>
      <c r="F552" s="173"/>
      <c r="G552" s="228"/>
      <c r="H552" s="227"/>
      <c r="I552" s="64"/>
      <c r="J552" s="64"/>
      <c r="K552" s="64"/>
      <c r="L552" s="64"/>
      <c r="M552" s="64"/>
      <c r="N552" s="64"/>
      <c r="O552" s="64"/>
      <c r="P552" s="64"/>
      <c r="Q552" s="64"/>
      <c r="R552" s="64"/>
      <c r="S552" s="64"/>
      <c r="T552" s="64"/>
      <c r="U552" s="64"/>
      <c r="V552" s="64"/>
      <c r="W552" s="64"/>
      <c r="X552" s="64"/>
    </row>
    <row r="553">
      <c r="A553" s="64"/>
      <c r="B553" s="222"/>
      <c r="C553" s="19"/>
      <c r="D553" s="19"/>
      <c r="E553" s="173"/>
      <c r="F553" s="173"/>
      <c r="G553" s="228"/>
      <c r="H553" s="227"/>
      <c r="I553" s="64"/>
      <c r="J553" s="64"/>
      <c r="K553" s="64"/>
      <c r="L553" s="64"/>
      <c r="M553" s="64"/>
      <c r="N553" s="64"/>
      <c r="O553" s="64"/>
      <c r="P553" s="64"/>
      <c r="Q553" s="64"/>
      <c r="R553" s="64"/>
      <c r="S553" s="64"/>
      <c r="T553" s="64"/>
      <c r="U553" s="64"/>
      <c r="V553" s="64"/>
      <c r="W553" s="64"/>
      <c r="X553" s="64"/>
    </row>
    <row r="554">
      <c r="A554" s="64"/>
      <c r="B554" s="222"/>
      <c r="C554" s="19"/>
      <c r="D554" s="19"/>
      <c r="E554" s="173"/>
      <c r="F554" s="173"/>
      <c r="G554" s="228"/>
      <c r="H554" s="227"/>
      <c r="I554" s="64"/>
      <c r="J554" s="64"/>
      <c r="K554" s="64"/>
      <c r="L554" s="64"/>
      <c r="M554" s="64"/>
      <c r="N554" s="64"/>
      <c r="O554" s="64"/>
      <c r="P554" s="64"/>
      <c r="Q554" s="64"/>
      <c r="R554" s="64"/>
      <c r="S554" s="64"/>
      <c r="T554" s="64"/>
      <c r="U554" s="64"/>
      <c r="V554" s="64"/>
      <c r="W554" s="64"/>
      <c r="X554" s="64"/>
    </row>
    <row r="555">
      <c r="A555" s="64"/>
      <c r="B555" s="222"/>
      <c r="C555" s="19"/>
      <c r="D555" s="19"/>
      <c r="E555" s="173"/>
      <c r="F555" s="173"/>
      <c r="G555" s="228"/>
      <c r="H555" s="227"/>
      <c r="I555" s="64"/>
      <c r="J555" s="64"/>
      <c r="K555" s="64"/>
      <c r="L555" s="64"/>
      <c r="M555" s="64"/>
      <c r="N555" s="64"/>
      <c r="O555" s="64"/>
      <c r="P555" s="64"/>
      <c r="Q555" s="64"/>
      <c r="R555" s="64"/>
      <c r="S555" s="64"/>
      <c r="T555" s="64"/>
      <c r="U555" s="64"/>
      <c r="V555" s="64"/>
      <c r="W555" s="64"/>
      <c r="X555" s="64"/>
    </row>
    <row r="556">
      <c r="A556" s="64"/>
      <c r="B556" s="222"/>
      <c r="C556" s="19"/>
      <c r="D556" s="19"/>
      <c r="E556" s="173"/>
      <c r="F556" s="173"/>
      <c r="G556" s="228"/>
      <c r="H556" s="227"/>
      <c r="I556" s="64"/>
      <c r="J556" s="64"/>
      <c r="K556" s="64"/>
      <c r="L556" s="64"/>
      <c r="M556" s="64"/>
      <c r="N556" s="64"/>
      <c r="O556" s="64"/>
      <c r="P556" s="64"/>
      <c r="Q556" s="64"/>
      <c r="R556" s="64"/>
      <c r="S556" s="64"/>
      <c r="T556" s="64"/>
      <c r="U556" s="64"/>
      <c r="V556" s="64"/>
      <c r="W556" s="64"/>
      <c r="X556" s="64"/>
    </row>
    <row r="557">
      <c r="A557" s="64"/>
      <c r="B557" s="222"/>
      <c r="C557" s="19"/>
      <c r="D557" s="19"/>
      <c r="E557" s="173"/>
      <c r="F557" s="173"/>
      <c r="G557" s="228"/>
      <c r="H557" s="227"/>
      <c r="I557" s="64"/>
      <c r="J557" s="64"/>
      <c r="K557" s="64"/>
      <c r="L557" s="64"/>
      <c r="M557" s="64"/>
      <c r="N557" s="64"/>
      <c r="O557" s="64"/>
      <c r="P557" s="64"/>
      <c r="Q557" s="64"/>
      <c r="R557" s="64"/>
      <c r="S557" s="64"/>
      <c r="T557" s="64"/>
      <c r="U557" s="64"/>
      <c r="V557" s="64"/>
      <c r="W557" s="64"/>
      <c r="X557" s="64"/>
    </row>
    <row r="558">
      <c r="A558" s="64"/>
      <c r="B558" s="222"/>
      <c r="C558" s="19"/>
      <c r="D558" s="19"/>
      <c r="E558" s="173"/>
      <c r="F558" s="173"/>
      <c r="G558" s="228"/>
      <c r="H558" s="227"/>
      <c r="I558" s="64"/>
      <c r="J558" s="64"/>
      <c r="K558" s="64"/>
      <c r="L558" s="64"/>
      <c r="M558" s="64"/>
      <c r="N558" s="64"/>
      <c r="O558" s="64"/>
      <c r="P558" s="64"/>
      <c r="Q558" s="64"/>
      <c r="R558" s="64"/>
      <c r="S558" s="64"/>
      <c r="T558" s="64"/>
      <c r="U558" s="64"/>
      <c r="V558" s="64"/>
      <c r="W558" s="64"/>
      <c r="X558" s="64"/>
    </row>
    <row r="559">
      <c r="A559" s="64"/>
      <c r="B559" s="220"/>
      <c r="C559" s="221"/>
      <c r="D559" s="221"/>
      <c r="E559" s="173"/>
      <c r="F559" s="173"/>
      <c r="G559" s="173"/>
      <c r="H559" s="231"/>
      <c r="I559" s="64"/>
      <c r="J559" s="64"/>
      <c r="K559" s="64"/>
      <c r="L559" s="64"/>
      <c r="M559" s="64"/>
      <c r="N559" s="64"/>
      <c r="O559" s="64"/>
      <c r="P559" s="64"/>
      <c r="Q559" s="64"/>
      <c r="R559" s="64"/>
      <c r="S559" s="64"/>
      <c r="T559" s="64"/>
      <c r="U559" s="64"/>
      <c r="V559" s="64"/>
      <c r="W559" s="64"/>
      <c r="X559" s="64"/>
    </row>
    <row r="560">
      <c r="A560" s="64"/>
      <c r="B560" s="220"/>
      <c r="C560" s="19"/>
      <c r="D560" s="19"/>
      <c r="E560" s="173"/>
      <c r="F560" s="173"/>
      <c r="G560" s="228"/>
      <c r="H560" s="227"/>
      <c r="I560" s="64"/>
      <c r="J560" s="64"/>
      <c r="K560" s="64"/>
      <c r="L560" s="64"/>
      <c r="M560" s="64"/>
      <c r="N560" s="64"/>
      <c r="O560" s="64"/>
      <c r="P560" s="64"/>
      <c r="Q560" s="64"/>
      <c r="R560" s="64"/>
      <c r="S560" s="64"/>
      <c r="T560" s="64"/>
      <c r="U560" s="64"/>
      <c r="V560" s="64"/>
      <c r="W560" s="64"/>
      <c r="X560" s="64"/>
    </row>
    <row r="561">
      <c r="A561" s="64"/>
      <c r="B561" s="220"/>
      <c r="C561" s="19"/>
      <c r="D561" s="19"/>
      <c r="E561" s="173"/>
      <c r="F561" s="173"/>
      <c r="G561" s="228"/>
      <c r="H561" s="227"/>
      <c r="I561" s="64"/>
      <c r="J561" s="64"/>
      <c r="K561" s="64"/>
      <c r="L561" s="64"/>
      <c r="M561" s="64"/>
      <c r="N561" s="64"/>
      <c r="O561" s="64"/>
      <c r="P561" s="64"/>
      <c r="Q561" s="64"/>
      <c r="R561" s="64"/>
      <c r="S561" s="64"/>
      <c r="T561" s="64"/>
      <c r="U561" s="64"/>
      <c r="V561" s="64"/>
      <c r="W561" s="64"/>
      <c r="X561" s="64"/>
    </row>
    <row r="562">
      <c r="A562" s="64"/>
      <c r="B562" s="220"/>
      <c r="C562" s="19"/>
      <c r="D562" s="19"/>
      <c r="E562" s="173"/>
      <c r="F562" s="173"/>
      <c r="G562" s="228"/>
      <c r="H562" s="227"/>
      <c r="I562" s="64"/>
      <c r="J562" s="64"/>
      <c r="K562" s="64"/>
      <c r="L562" s="64"/>
      <c r="M562" s="64"/>
      <c r="N562" s="64"/>
      <c r="O562" s="64"/>
      <c r="P562" s="64"/>
      <c r="Q562" s="64"/>
      <c r="R562" s="64"/>
      <c r="S562" s="64"/>
      <c r="T562" s="64"/>
      <c r="U562" s="64"/>
      <c r="V562" s="64"/>
      <c r="W562" s="64"/>
      <c r="X562" s="64"/>
    </row>
    <row r="563">
      <c r="A563" s="64"/>
      <c r="B563" s="220"/>
      <c r="C563" s="19"/>
      <c r="D563" s="19"/>
      <c r="E563" s="173"/>
      <c r="F563" s="173"/>
      <c r="G563" s="228"/>
      <c r="H563" s="227"/>
      <c r="I563" s="64"/>
      <c r="J563" s="64"/>
      <c r="K563" s="64"/>
      <c r="L563" s="64"/>
      <c r="M563" s="64"/>
      <c r="N563" s="64"/>
      <c r="O563" s="64"/>
      <c r="P563" s="64"/>
      <c r="Q563" s="64"/>
      <c r="R563" s="64"/>
      <c r="S563" s="64"/>
      <c r="T563" s="64"/>
      <c r="U563" s="64"/>
      <c r="V563" s="64"/>
      <c r="W563" s="64"/>
      <c r="X563" s="64"/>
    </row>
    <row r="564">
      <c r="A564" s="64"/>
      <c r="B564" s="220"/>
      <c r="C564" s="19"/>
      <c r="D564" s="19"/>
      <c r="E564" s="173"/>
      <c r="F564" s="173"/>
      <c r="G564" s="228"/>
      <c r="H564" s="227"/>
      <c r="I564" s="64"/>
      <c r="J564" s="64"/>
      <c r="K564" s="64"/>
      <c r="L564" s="64"/>
      <c r="M564" s="64"/>
      <c r="N564" s="64"/>
      <c r="O564" s="64"/>
      <c r="P564" s="64"/>
      <c r="Q564" s="64"/>
      <c r="R564" s="64"/>
      <c r="S564" s="64"/>
      <c r="T564" s="64"/>
      <c r="U564" s="64"/>
      <c r="V564" s="64"/>
      <c r="W564" s="64"/>
      <c r="X564" s="64"/>
    </row>
    <row r="565">
      <c r="A565" s="64"/>
      <c r="B565" s="220"/>
      <c r="C565" s="19"/>
      <c r="D565" s="19"/>
      <c r="E565" s="173"/>
      <c r="F565" s="173"/>
      <c r="G565" s="228"/>
      <c r="H565" s="227"/>
      <c r="I565" s="64"/>
      <c r="J565" s="64"/>
      <c r="K565" s="64"/>
      <c r="L565" s="64"/>
      <c r="M565" s="64"/>
      <c r="N565" s="64"/>
      <c r="O565" s="64"/>
      <c r="P565" s="64"/>
      <c r="Q565" s="64"/>
      <c r="R565" s="64"/>
      <c r="S565" s="64"/>
      <c r="T565" s="64"/>
      <c r="U565" s="64"/>
      <c r="V565" s="64"/>
      <c r="W565" s="64"/>
      <c r="X565" s="64"/>
    </row>
    <row r="566">
      <c r="A566" s="64"/>
      <c r="B566" s="220"/>
      <c r="C566" s="19"/>
      <c r="D566" s="19"/>
      <c r="E566" s="173"/>
      <c r="F566" s="173"/>
      <c r="G566" s="228"/>
      <c r="H566" s="227"/>
      <c r="I566" s="64"/>
      <c r="J566" s="64"/>
      <c r="K566" s="64"/>
      <c r="L566" s="64"/>
      <c r="M566" s="64"/>
      <c r="N566" s="64"/>
      <c r="O566" s="64"/>
      <c r="P566" s="64"/>
      <c r="Q566" s="64"/>
      <c r="R566" s="64"/>
      <c r="S566" s="64"/>
      <c r="T566" s="64"/>
      <c r="U566" s="64"/>
      <c r="V566" s="64"/>
      <c r="W566" s="64"/>
      <c r="X566" s="64"/>
    </row>
    <row r="567">
      <c r="A567" s="64"/>
      <c r="B567" s="220"/>
      <c r="C567" s="19"/>
      <c r="D567" s="19"/>
      <c r="E567" s="173"/>
      <c r="F567" s="173"/>
      <c r="G567" s="228"/>
      <c r="H567" s="227"/>
      <c r="I567" s="64"/>
      <c r="J567" s="64"/>
      <c r="K567" s="64"/>
      <c r="L567" s="64"/>
      <c r="M567" s="64"/>
      <c r="N567" s="64"/>
      <c r="O567" s="64"/>
      <c r="P567" s="64"/>
      <c r="Q567" s="64"/>
      <c r="R567" s="64"/>
      <c r="S567" s="64"/>
      <c r="T567" s="64"/>
      <c r="U567" s="64"/>
      <c r="V567" s="64"/>
      <c r="W567" s="64"/>
      <c r="X567" s="64"/>
    </row>
    <row r="568">
      <c r="A568" s="64"/>
      <c r="B568" s="220"/>
      <c r="C568" s="19"/>
      <c r="D568" s="19"/>
      <c r="E568" s="173"/>
      <c r="F568" s="173"/>
      <c r="G568" s="228"/>
      <c r="H568" s="227"/>
      <c r="I568" s="64"/>
      <c r="J568" s="64"/>
      <c r="K568" s="64"/>
      <c r="L568" s="64"/>
      <c r="M568" s="64"/>
      <c r="N568" s="64"/>
      <c r="O568" s="64"/>
      <c r="P568" s="64"/>
      <c r="Q568" s="64"/>
      <c r="R568" s="64"/>
      <c r="S568" s="64"/>
      <c r="T568" s="64"/>
      <c r="U568" s="64"/>
      <c r="V568" s="64"/>
      <c r="W568" s="64"/>
      <c r="X568" s="64"/>
    </row>
    <row r="569">
      <c r="A569" s="64"/>
      <c r="B569" s="220"/>
      <c r="C569" s="19"/>
      <c r="D569" s="19"/>
      <c r="E569" s="173"/>
      <c r="F569" s="173"/>
      <c r="G569" s="228"/>
      <c r="H569" s="227"/>
      <c r="I569" s="64"/>
      <c r="J569" s="64"/>
      <c r="K569" s="64"/>
      <c r="L569" s="64"/>
      <c r="M569" s="64"/>
      <c r="N569" s="64"/>
      <c r="O569" s="64"/>
      <c r="P569" s="64"/>
      <c r="Q569" s="64"/>
      <c r="R569" s="64"/>
      <c r="S569" s="64"/>
      <c r="T569" s="64"/>
      <c r="U569" s="64"/>
      <c r="V569" s="64"/>
      <c r="W569" s="64"/>
      <c r="X569" s="64"/>
    </row>
    <row r="570">
      <c r="A570" s="64"/>
      <c r="B570" s="220"/>
      <c r="C570" s="19"/>
      <c r="D570" s="19"/>
      <c r="E570" s="173"/>
      <c r="F570" s="173"/>
      <c r="G570" s="228"/>
      <c r="H570" s="227"/>
      <c r="I570" s="64"/>
      <c r="J570" s="64"/>
      <c r="K570" s="64"/>
      <c r="L570" s="64"/>
      <c r="M570" s="64"/>
      <c r="N570" s="64"/>
      <c r="O570" s="64"/>
      <c r="P570" s="64"/>
      <c r="Q570" s="64"/>
      <c r="R570" s="64"/>
      <c r="S570" s="64"/>
      <c r="T570" s="64"/>
      <c r="U570" s="64"/>
      <c r="V570" s="64"/>
      <c r="W570" s="64"/>
      <c r="X570" s="64"/>
    </row>
    <row r="571">
      <c r="A571" s="64"/>
      <c r="B571" s="220"/>
      <c r="C571" s="19"/>
      <c r="D571" s="19"/>
      <c r="E571" s="173"/>
      <c r="F571" s="173"/>
      <c r="G571" s="228"/>
      <c r="H571" s="227"/>
      <c r="I571" s="64"/>
      <c r="J571" s="64"/>
      <c r="K571" s="64"/>
      <c r="L571" s="64"/>
      <c r="M571" s="64"/>
      <c r="N571" s="64"/>
      <c r="O571" s="64"/>
      <c r="P571" s="64"/>
      <c r="Q571" s="64"/>
      <c r="R571" s="64"/>
      <c r="S571" s="64"/>
      <c r="T571" s="64"/>
      <c r="U571" s="64"/>
      <c r="V571" s="64"/>
      <c r="W571" s="64"/>
      <c r="X571" s="64"/>
    </row>
    <row r="572">
      <c r="A572" s="64"/>
      <c r="B572" s="220"/>
      <c r="C572" s="19"/>
      <c r="D572" s="19"/>
      <c r="E572" s="173"/>
      <c r="F572" s="173"/>
      <c r="G572" s="228"/>
      <c r="H572" s="227"/>
      <c r="I572" s="64"/>
      <c r="J572" s="64"/>
      <c r="K572" s="64"/>
      <c r="L572" s="64"/>
      <c r="M572" s="64"/>
      <c r="N572" s="64"/>
      <c r="O572" s="64"/>
      <c r="P572" s="64"/>
      <c r="Q572" s="64"/>
      <c r="R572" s="64"/>
      <c r="S572" s="64"/>
      <c r="T572" s="64"/>
      <c r="U572" s="64"/>
      <c r="V572" s="64"/>
      <c r="W572" s="64"/>
      <c r="X572" s="64"/>
    </row>
    <row r="573">
      <c r="A573" s="64"/>
      <c r="B573" s="220"/>
      <c r="C573" s="19"/>
      <c r="D573" s="19"/>
      <c r="E573" s="173"/>
      <c r="F573" s="173"/>
      <c r="G573" s="228"/>
      <c r="H573" s="227"/>
      <c r="I573" s="64"/>
      <c r="J573" s="64"/>
      <c r="K573" s="64"/>
      <c r="L573" s="64"/>
      <c r="M573" s="64"/>
      <c r="N573" s="64"/>
      <c r="O573" s="64"/>
      <c r="P573" s="64"/>
      <c r="Q573" s="64"/>
      <c r="R573" s="64"/>
      <c r="S573" s="64"/>
      <c r="T573" s="64"/>
      <c r="U573" s="64"/>
      <c r="V573" s="64"/>
      <c r="W573" s="64"/>
      <c r="X573" s="64"/>
    </row>
    <row r="574">
      <c r="A574" s="64"/>
      <c r="B574" s="220"/>
      <c r="C574" s="19"/>
      <c r="D574" s="19"/>
      <c r="E574" s="173"/>
      <c r="F574" s="173"/>
      <c r="G574" s="228"/>
      <c r="H574" s="227"/>
      <c r="I574" s="64"/>
      <c r="J574" s="64"/>
      <c r="K574" s="64"/>
      <c r="L574" s="64"/>
      <c r="M574" s="64"/>
      <c r="N574" s="64"/>
      <c r="O574" s="64"/>
      <c r="P574" s="64"/>
      <c r="Q574" s="64"/>
      <c r="R574" s="64"/>
      <c r="S574" s="64"/>
      <c r="T574" s="64"/>
      <c r="U574" s="64"/>
      <c r="V574" s="64"/>
      <c r="W574" s="64"/>
      <c r="X574" s="64"/>
    </row>
    <row r="575">
      <c r="A575" s="64"/>
      <c r="B575" s="220"/>
      <c r="C575" s="19"/>
      <c r="D575" s="19"/>
      <c r="E575" s="173"/>
      <c r="F575" s="173"/>
      <c r="G575" s="228"/>
      <c r="H575" s="227"/>
      <c r="I575" s="64"/>
      <c r="J575" s="64"/>
      <c r="K575" s="64"/>
      <c r="L575" s="64"/>
      <c r="M575" s="64"/>
      <c r="N575" s="64"/>
      <c r="O575" s="64"/>
      <c r="P575" s="64"/>
      <c r="Q575" s="64"/>
      <c r="R575" s="64"/>
      <c r="S575" s="64"/>
      <c r="T575" s="64"/>
      <c r="U575" s="64"/>
      <c r="V575" s="64"/>
      <c r="W575" s="64"/>
      <c r="X575" s="64"/>
    </row>
    <row r="576">
      <c r="A576" s="64"/>
      <c r="B576" s="220"/>
      <c r="C576" s="19"/>
      <c r="D576" s="19"/>
      <c r="E576" s="173"/>
      <c r="F576" s="173"/>
      <c r="G576" s="228"/>
      <c r="H576" s="227"/>
      <c r="I576" s="64"/>
      <c r="J576" s="64"/>
      <c r="K576" s="64"/>
      <c r="L576" s="64"/>
      <c r="M576" s="64"/>
      <c r="N576" s="64"/>
      <c r="O576" s="64"/>
      <c r="P576" s="64"/>
      <c r="Q576" s="64"/>
      <c r="R576" s="64"/>
      <c r="S576" s="64"/>
      <c r="T576" s="64"/>
      <c r="U576" s="64"/>
      <c r="V576" s="64"/>
      <c r="W576" s="64"/>
      <c r="X576" s="64"/>
    </row>
    <row r="577">
      <c r="A577" s="64"/>
      <c r="B577" s="220"/>
      <c r="C577" s="19"/>
      <c r="D577" s="19"/>
      <c r="E577" s="173"/>
      <c r="F577" s="173"/>
      <c r="G577" s="228"/>
      <c r="H577" s="227"/>
      <c r="I577" s="64"/>
      <c r="J577" s="64"/>
      <c r="K577" s="64"/>
      <c r="L577" s="64"/>
      <c r="M577" s="64"/>
      <c r="N577" s="64"/>
      <c r="O577" s="64"/>
      <c r="P577" s="64"/>
      <c r="Q577" s="64"/>
      <c r="R577" s="64"/>
      <c r="S577" s="64"/>
      <c r="T577" s="64"/>
      <c r="U577" s="64"/>
      <c r="V577" s="64"/>
      <c r="W577" s="64"/>
      <c r="X577" s="64"/>
    </row>
    <row r="578">
      <c r="A578" s="64"/>
      <c r="B578" s="220"/>
      <c r="C578" s="19"/>
      <c r="D578" s="19"/>
      <c r="E578" s="173"/>
      <c r="F578" s="173"/>
      <c r="G578" s="228"/>
      <c r="H578" s="227"/>
      <c r="I578" s="64"/>
      <c r="J578" s="64"/>
      <c r="K578" s="64"/>
      <c r="L578" s="64"/>
      <c r="M578" s="64"/>
      <c r="N578" s="64"/>
      <c r="O578" s="64"/>
      <c r="P578" s="64"/>
      <c r="Q578" s="64"/>
      <c r="R578" s="64"/>
      <c r="S578" s="64"/>
      <c r="T578" s="64"/>
      <c r="U578" s="64"/>
      <c r="V578" s="64"/>
      <c r="W578" s="64"/>
      <c r="X578" s="64"/>
    </row>
    <row r="579">
      <c r="A579" s="64"/>
      <c r="B579" s="220"/>
      <c r="C579" s="19"/>
      <c r="D579" s="19"/>
      <c r="E579" s="173"/>
      <c r="F579" s="173"/>
      <c r="G579" s="228"/>
      <c r="H579" s="227"/>
      <c r="I579" s="64"/>
      <c r="J579" s="64"/>
      <c r="K579" s="64"/>
      <c r="L579" s="64"/>
      <c r="M579" s="64"/>
      <c r="N579" s="64"/>
      <c r="O579" s="64"/>
      <c r="P579" s="64"/>
      <c r="Q579" s="64"/>
      <c r="R579" s="64"/>
      <c r="S579" s="64"/>
      <c r="T579" s="64"/>
      <c r="U579" s="64"/>
      <c r="V579" s="64"/>
      <c r="W579" s="64"/>
      <c r="X579" s="64"/>
    </row>
    <row r="580">
      <c r="A580" s="64"/>
      <c r="B580" s="220"/>
      <c r="C580" s="19"/>
      <c r="D580" s="19"/>
      <c r="E580" s="173"/>
      <c r="F580" s="173"/>
      <c r="G580" s="228"/>
      <c r="H580" s="227"/>
      <c r="I580" s="64"/>
      <c r="J580" s="64"/>
      <c r="K580" s="64"/>
      <c r="L580" s="64"/>
      <c r="M580" s="64"/>
      <c r="N580" s="64"/>
      <c r="O580" s="64"/>
      <c r="P580" s="64"/>
      <c r="Q580" s="64"/>
      <c r="R580" s="64"/>
      <c r="S580" s="64"/>
      <c r="T580" s="64"/>
      <c r="U580" s="64"/>
      <c r="V580" s="64"/>
      <c r="W580" s="64"/>
      <c r="X580" s="64"/>
    </row>
    <row r="581">
      <c r="A581" s="64"/>
      <c r="B581" s="220"/>
      <c r="C581" s="19"/>
      <c r="D581" s="19"/>
      <c r="E581" s="173"/>
      <c r="F581" s="173"/>
      <c r="G581" s="228"/>
      <c r="H581" s="227"/>
      <c r="I581" s="64"/>
      <c r="J581" s="64"/>
      <c r="K581" s="64"/>
      <c r="L581" s="64"/>
      <c r="M581" s="64"/>
      <c r="N581" s="64"/>
      <c r="O581" s="64"/>
      <c r="P581" s="64"/>
      <c r="Q581" s="64"/>
      <c r="R581" s="64"/>
      <c r="S581" s="64"/>
      <c r="T581" s="64"/>
      <c r="U581" s="64"/>
      <c r="V581" s="64"/>
      <c r="W581" s="64"/>
      <c r="X581" s="64"/>
    </row>
    <row r="582">
      <c r="A582" s="64"/>
      <c r="B582" s="220"/>
      <c r="C582" s="19"/>
      <c r="D582" s="19"/>
      <c r="E582" s="173"/>
      <c r="F582" s="173"/>
      <c r="G582" s="228"/>
      <c r="H582" s="227"/>
      <c r="I582" s="64"/>
      <c r="J582" s="64"/>
      <c r="K582" s="64"/>
      <c r="L582" s="64"/>
      <c r="M582" s="64"/>
      <c r="N582" s="64"/>
      <c r="O582" s="64"/>
      <c r="P582" s="64"/>
      <c r="Q582" s="64"/>
      <c r="R582" s="64"/>
      <c r="S582" s="64"/>
      <c r="T582" s="64"/>
      <c r="U582" s="64"/>
      <c r="V582" s="64"/>
      <c r="W582" s="64"/>
      <c r="X582" s="64"/>
    </row>
    <row r="583">
      <c r="A583" s="64"/>
      <c r="B583" s="220"/>
      <c r="C583" s="19"/>
      <c r="D583" s="19"/>
      <c r="E583" s="173"/>
      <c r="F583" s="173"/>
      <c r="G583" s="228"/>
      <c r="H583" s="227"/>
      <c r="I583" s="64"/>
      <c r="J583" s="64"/>
      <c r="K583" s="64"/>
      <c r="L583" s="64"/>
      <c r="M583" s="64"/>
      <c r="N583" s="64"/>
      <c r="O583" s="64"/>
      <c r="P583" s="64"/>
      <c r="Q583" s="64"/>
      <c r="R583" s="64"/>
      <c r="S583" s="64"/>
      <c r="T583" s="64"/>
      <c r="U583" s="64"/>
      <c r="V583" s="64"/>
      <c r="W583" s="64"/>
      <c r="X583" s="64"/>
    </row>
    <row r="584">
      <c r="A584" s="64"/>
      <c r="B584" s="220"/>
      <c r="C584" s="19"/>
      <c r="D584" s="19"/>
      <c r="E584" s="173"/>
      <c r="F584" s="173"/>
      <c r="G584" s="228"/>
      <c r="H584" s="227"/>
      <c r="I584" s="64"/>
      <c r="J584" s="64"/>
      <c r="K584" s="64"/>
      <c r="L584" s="64"/>
      <c r="M584" s="64"/>
      <c r="N584" s="64"/>
      <c r="O584" s="64"/>
      <c r="P584" s="64"/>
      <c r="Q584" s="64"/>
      <c r="R584" s="64"/>
      <c r="S584" s="64"/>
      <c r="T584" s="64"/>
      <c r="U584" s="64"/>
      <c r="V584" s="64"/>
      <c r="W584" s="64"/>
      <c r="X584" s="64"/>
    </row>
    <row r="585">
      <c r="A585" s="64"/>
      <c r="B585" s="220"/>
      <c r="C585" s="19"/>
      <c r="D585" s="19"/>
      <c r="E585" s="173"/>
      <c r="F585" s="173"/>
      <c r="G585" s="228"/>
      <c r="H585" s="227"/>
      <c r="I585" s="64"/>
      <c r="J585" s="64"/>
      <c r="K585" s="64"/>
      <c r="L585" s="64"/>
      <c r="M585" s="64"/>
      <c r="N585" s="64"/>
      <c r="O585" s="64"/>
      <c r="P585" s="64"/>
      <c r="Q585" s="64"/>
      <c r="R585" s="64"/>
      <c r="S585" s="64"/>
      <c r="T585" s="64"/>
      <c r="U585" s="64"/>
      <c r="V585" s="64"/>
      <c r="W585" s="64"/>
      <c r="X585" s="64"/>
    </row>
    <row r="586">
      <c r="A586" s="64"/>
      <c r="B586" s="220"/>
      <c r="C586" s="19"/>
      <c r="D586" s="19"/>
      <c r="E586" s="173"/>
      <c r="F586" s="173"/>
      <c r="G586" s="228"/>
      <c r="H586" s="227"/>
      <c r="I586" s="64"/>
      <c r="J586" s="64"/>
      <c r="K586" s="64"/>
      <c r="L586" s="64"/>
      <c r="M586" s="64"/>
      <c r="N586" s="64"/>
      <c r="O586" s="64"/>
      <c r="P586" s="64"/>
      <c r="Q586" s="64"/>
      <c r="R586" s="64"/>
      <c r="S586" s="64"/>
      <c r="T586" s="64"/>
      <c r="U586" s="64"/>
      <c r="V586" s="64"/>
      <c r="W586" s="64"/>
      <c r="X586" s="64"/>
    </row>
    <row r="587">
      <c r="A587" s="64"/>
      <c r="B587" s="220"/>
      <c r="C587" s="19"/>
      <c r="D587" s="19"/>
      <c r="E587" s="173"/>
      <c r="F587" s="173"/>
      <c r="G587" s="228"/>
      <c r="H587" s="227"/>
      <c r="I587" s="64"/>
      <c r="J587" s="64"/>
      <c r="K587" s="64"/>
      <c r="L587" s="64"/>
      <c r="M587" s="64"/>
      <c r="N587" s="64"/>
      <c r="O587" s="64"/>
      <c r="P587" s="64"/>
      <c r="Q587" s="64"/>
      <c r="R587" s="64"/>
      <c r="S587" s="64"/>
      <c r="T587" s="64"/>
      <c r="U587" s="64"/>
      <c r="V587" s="64"/>
      <c r="W587" s="64"/>
      <c r="X587" s="64"/>
    </row>
    <row r="588">
      <c r="A588" s="64"/>
      <c r="B588" s="220"/>
      <c r="C588" s="19"/>
      <c r="D588" s="19"/>
      <c r="E588" s="173"/>
      <c r="F588" s="173"/>
      <c r="G588" s="228"/>
      <c r="H588" s="227"/>
      <c r="I588" s="64"/>
      <c r="J588" s="64"/>
      <c r="K588" s="64"/>
      <c r="L588" s="64"/>
      <c r="M588" s="64"/>
      <c r="N588" s="64"/>
      <c r="O588" s="64"/>
      <c r="P588" s="64"/>
      <c r="Q588" s="64"/>
      <c r="R588" s="64"/>
      <c r="S588" s="64"/>
      <c r="T588" s="64"/>
      <c r="U588" s="64"/>
      <c r="V588" s="64"/>
      <c r="W588" s="64"/>
      <c r="X588" s="64"/>
    </row>
    <row r="589">
      <c r="A589" s="64"/>
      <c r="B589" s="220"/>
      <c r="C589" s="19"/>
      <c r="D589" s="19"/>
      <c r="E589" s="173"/>
      <c r="F589" s="173"/>
      <c r="G589" s="228"/>
      <c r="H589" s="227"/>
      <c r="I589" s="64"/>
      <c r="J589" s="64"/>
      <c r="K589" s="64"/>
      <c r="L589" s="64"/>
      <c r="M589" s="64"/>
      <c r="N589" s="64"/>
      <c r="O589" s="64"/>
      <c r="P589" s="64"/>
      <c r="Q589" s="64"/>
      <c r="R589" s="64"/>
      <c r="S589" s="64"/>
      <c r="T589" s="64"/>
      <c r="U589" s="64"/>
      <c r="V589" s="64"/>
      <c r="W589" s="64"/>
      <c r="X589" s="64"/>
    </row>
    <row r="590">
      <c r="A590" s="64"/>
      <c r="B590" s="220"/>
      <c r="C590" s="19"/>
      <c r="D590" s="19"/>
      <c r="E590" s="173"/>
      <c r="F590" s="173"/>
      <c r="G590" s="228"/>
      <c r="H590" s="227"/>
      <c r="I590" s="64"/>
      <c r="J590" s="64"/>
      <c r="K590" s="64"/>
      <c r="L590" s="64"/>
      <c r="M590" s="64"/>
      <c r="N590" s="64"/>
      <c r="O590" s="64"/>
      <c r="P590" s="64"/>
      <c r="Q590" s="64"/>
      <c r="R590" s="64"/>
      <c r="S590" s="64"/>
      <c r="T590" s="64"/>
      <c r="U590" s="64"/>
      <c r="V590" s="64"/>
      <c r="W590" s="64"/>
      <c r="X590" s="64"/>
    </row>
    <row r="591">
      <c r="A591" s="64"/>
      <c r="B591" s="220"/>
      <c r="C591" s="19"/>
      <c r="D591" s="19"/>
      <c r="E591" s="173"/>
      <c r="F591" s="173"/>
      <c r="G591" s="228"/>
      <c r="H591" s="227"/>
      <c r="I591" s="64"/>
      <c r="J591" s="64"/>
      <c r="K591" s="64"/>
      <c r="L591" s="64"/>
      <c r="M591" s="64"/>
      <c r="N591" s="64"/>
      <c r="O591" s="64"/>
      <c r="P591" s="64"/>
      <c r="Q591" s="64"/>
      <c r="R591" s="64"/>
      <c r="S591" s="64"/>
      <c r="T591" s="64"/>
      <c r="U591" s="64"/>
      <c r="V591" s="64"/>
      <c r="W591" s="64"/>
      <c r="X591" s="64"/>
    </row>
    <row r="592">
      <c r="A592" s="64"/>
      <c r="B592" s="220"/>
      <c r="C592" s="19"/>
      <c r="D592" s="19"/>
      <c r="E592" s="173"/>
      <c r="F592" s="173"/>
      <c r="G592" s="228"/>
      <c r="H592" s="227"/>
      <c r="I592" s="64"/>
      <c r="J592" s="64"/>
      <c r="K592" s="64"/>
      <c r="L592" s="64"/>
      <c r="M592" s="64"/>
      <c r="N592" s="64"/>
      <c r="O592" s="64"/>
      <c r="P592" s="64"/>
      <c r="Q592" s="64"/>
      <c r="R592" s="64"/>
      <c r="S592" s="64"/>
      <c r="T592" s="64"/>
      <c r="U592" s="64"/>
      <c r="V592" s="64"/>
      <c r="W592" s="64"/>
      <c r="X592" s="64"/>
    </row>
    <row r="593">
      <c r="A593" s="64"/>
      <c r="B593" s="220"/>
      <c r="C593" s="19"/>
      <c r="D593" s="19"/>
      <c r="E593" s="173"/>
      <c r="F593" s="173"/>
      <c r="G593" s="228"/>
      <c r="H593" s="227"/>
      <c r="I593" s="64"/>
      <c r="J593" s="64"/>
      <c r="K593" s="64"/>
      <c r="L593" s="64"/>
      <c r="M593" s="64"/>
      <c r="N593" s="64"/>
      <c r="O593" s="64"/>
      <c r="P593" s="64"/>
      <c r="Q593" s="64"/>
      <c r="R593" s="64"/>
      <c r="S593" s="64"/>
      <c r="T593" s="64"/>
      <c r="U593" s="64"/>
      <c r="V593" s="64"/>
      <c r="W593" s="64"/>
      <c r="X593" s="64"/>
    </row>
    <row r="594">
      <c r="A594" s="64"/>
      <c r="B594" s="220"/>
      <c r="C594" s="19"/>
      <c r="D594" s="19"/>
      <c r="E594" s="173"/>
      <c r="F594" s="173"/>
      <c r="G594" s="228"/>
      <c r="H594" s="227"/>
      <c r="I594" s="64"/>
      <c r="J594" s="64"/>
      <c r="K594" s="64"/>
      <c r="L594" s="64"/>
      <c r="M594" s="64"/>
      <c r="N594" s="64"/>
      <c r="O594" s="64"/>
      <c r="P594" s="64"/>
      <c r="Q594" s="64"/>
      <c r="R594" s="64"/>
      <c r="S594" s="64"/>
      <c r="T594" s="64"/>
      <c r="U594" s="64"/>
      <c r="V594" s="64"/>
      <c r="W594" s="64"/>
      <c r="X594" s="64"/>
    </row>
    <row r="595">
      <c r="A595" s="64"/>
      <c r="B595" s="220"/>
      <c r="C595" s="19"/>
      <c r="D595" s="19"/>
      <c r="E595" s="173"/>
      <c r="F595" s="173"/>
      <c r="G595" s="228"/>
      <c r="H595" s="227"/>
      <c r="I595" s="64"/>
      <c r="J595" s="64"/>
      <c r="K595" s="64"/>
      <c r="L595" s="64"/>
      <c r="M595" s="64"/>
      <c r="N595" s="64"/>
      <c r="O595" s="64"/>
      <c r="P595" s="64"/>
      <c r="Q595" s="64"/>
      <c r="R595" s="64"/>
      <c r="S595" s="64"/>
      <c r="T595" s="64"/>
      <c r="U595" s="64"/>
      <c r="V595" s="64"/>
      <c r="W595" s="64"/>
      <c r="X595" s="64"/>
    </row>
    <row r="596">
      <c r="A596" s="64"/>
      <c r="B596" s="220"/>
      <c r="C596" s="19"/>
      <c r="D596" s="19"/>
      <c r="E596" s="173"/>
      <c r="F596" s="173"/>
      <c r="G596" s="228"/>
      <c r="H596" s="227"/>
      <c r="I596" s="64"/>
      <c r="J596" s="64"/>
      <c r="K596" s="64"/>
      <c r="L596" s="64"/>
      <c r="M596" s="64"/>
      <c r="N596" s="64"/>
      <c r="O596" s="64"/>
      <c r="P596" s="64"/>
      <c r="Q596" s="64"/>
      <c r="R596" s="64"/>
      <c r="S596" s="64"/>
      <c r="T596" s="64"/>
      <c r="U596" s="64"/>
      <c r="V596" s="64"/>
      <c r="W596" s="64"/>
      <c r="X596" s="64"/>
    </row>
    <row r="597">
      <c r="A597" s="64"/>
      <c r="B597" s="220"/>
      <c r="C597" s="19"/>
      <c r="D597" s="19"/>
      <c r="E597" s="173"/>
      <c r="F597" s="173"/>
      <c r="G597" s="228"/>
      <c r="H597" s="227"/>
      <c r="I597" s="64"/>
      <c r="J597" s="64"/>
      <c r="K597" s="64"/>
      <c r="L597" s="64"/>
      <c r="M597" s="64"/>
      <c r="N597" s="64"/>
      <c r="O597" s="64"/>
      <c r="P597" s="64"/>
      <c r="Q597" s="64"/>
      <c r="R597" s="64"/>
      <c r="S597" s="64"/>
      <c r="T597" s="64"/>
      <c r="U597" s="64"/>
      <c r="V597" s="64"/>
      <c r="W597" s="64"/>
      <c r="X597" s="64"/>
    </row>
    <row r="598">
      <c r="A598" s="64"/>
      <c r="B598" s="220"/>
      <c r="C598" s="19"/>
      <c r="D598" s="19"/>
      <c r="E598" s="173"/>
      <c r="F598" s="173"/>
      <c r="G598" s="228"/>
      <c r="H598" s="227"/>
      <c r="I598" s="64"/>
      <c r="J598" s="64"/>
      <c r="K598" s="64"/>
      <c r="L598" s="64"/>
      <c r="M598" s="64"/>
      <c r="N598" s="64"/>
      <c r="O598" s="64"/>
      <c r="P598" s="64"/>
      <c r="Q598" s="64"/>
      <c r="R598" s="64"/>
      <c r="S598" s="64"/>
      <c r="T598" s="64"/>
      <c r="U598" s="64"/>
      <c r="V598" s="64"/>
      <c r="W598" s="64"/>
      <c r="X598" s="64"/>
    </row>
    <row r="599">
      <c r="A599" s="64"/>
      <c r="B599" s="220"/>
      <c r="C599" s="19"/>
      <c r="D599" s="19"/>
      <c r="E599" s="173"/>
      <c r="F599" s="173"/>
      <c r="G599" s="228"/>
      <c r="H599" s="227"/>
      <c r="I599" s="64"/>
      <c r="J599" s="64"/>
      <c r="K599" s="64"/>
      <c r="L599" s="64"/>
      <c r="M599" s="64"/>
      <c r="N599" s="64"/>
      <c r="O599" s="64"/>
      <c r="P599" s="64"/>
      <c r="Q599" s="64"/>
      <c r="R599" s="64"/>
      <c r="S599" s="64"/>
      <c r="T599" s="64"/>
      <c r="U599" s="64"/>
      <c r="V599" s="64"/>
      <c r="W599" s="64"/>
      <c r="X599" s="64"/>
    </row>
    <row r="600">
      <c r="A600" s="64"/>
      <c r="B600" s="220"/>
      <c r="C600" s="19"/>
      <c r="D600" s="19"/>
      <c r="E600" s="173"/>
      <c r="F600" s="173"/>
      <c r="G600" s="228"/>
      <c r="H600" s="227"/>
      <c r="I600" s="64"/>
      <c r="J600" s="64"/>
      <c r="K600" s="64"/>
      <c r="L600" s="64"/>
      <c r="M600" s="64"/>
      <c r="N600" s="64"/>
      <c r="O600" s="64"/>
      <c r="P600" s="64"/>
      <c r="Q600" s="64"/>
      <c r="R600" s="64"/>
      <c r="S600" s="64"/>
      <c r="T600" s="64"/>
      <c r="U600" s="64"/>
      <c r="V600" s="64"/>
      <c r="W600" s="64"/>
      <c r="X600" s="64"/>
    </row>
    <row r="601">
      <c r="A601" s="64"/>
      <c r="B601" s="220"/>
      <c r="C601" s="19"/>
      <c r="D601" s="19"/>
      <c r="E601" s="173"/>
      <c r="F601" s="173"/>
      <c r="G601" s="228"/>
      <c r="H601" s="227"/>
      <c r="I601" s="64"/>
      <c r="J601" s="64"/>
      <c r="K601" s="64"/>
      <c r="L601" s="64"/>
      <c r="M601" s="64"/>
      <c r="N601" s="64"/>
      <c r="O601" s="64"/>
      <c r="P601" s="64"/>
      <c r="Q601" s="64"/>
      <c r="R601" s="64"/>
      <c r="S601" s="64"/>
      <c r="T601" s="64"/>
      <c r="U601" s="64"/>
      <c r="V601" s="64"/>
      <c r="W601" s="64"/>
      <c r="X601" s="64"/>
    </row>
    <row r="602">
      <c r="A602" s="64"/>
      <c r="B602" s="220"/>
      <c r="C602" s="19"/>
      <c r="D602" s="19"/>
      <c r="E602" s="173"/>
      <c r="F602" s="173"/>
      <c r="G602" s="228"/>
      <c r="H602" s="227"/>
      <c r="I602" s="64"/>
      <c r="J602" s="64"/>
      <c r="K602" s="64"/>
      <c r="L602" s="64"/>
      <c r="M602" s="64"/>
      <c r="N602" s="64"/>
      <c r="O602" s="64"/>
      <c r="P602" s="64"/>
      <c r="Q602" s="64"/>
      <c r="R602" s="64"/>
      <c r="S602" s="64"/>
      <c r="T602" s="64"/>
      <c r="U602" s="64"/>
      <c r="V602" s="64"/>
      <c r="W602" s="64"/>
      <c r="X602" s="64"/>
    </row>
    <row r="603">
      <c r="A603" s="64"/>
      <c r="B603" s="220"/>
      <c r="C603" s="19"/>
      <c r="D603" s="19"/>
      <c r="E603" s="173"/>
      <c r="F603" s="173"/>
      <c r="G603" s="228"/>
      <c r="H603" s="227"/>
      <c r="I603" s="64"/>
      <c r="J603" s="64"/>
      <c r="K603" s="64"/>
      <c r="L603" s="64"/>
      <c r="M603" s="64"/>
      <c r="N603" s="64"/>
      <c r="O603" s="64"/>
      <c r="P603" s="64"/>
      <c r="Q603" s="64"/>
      <c r="R603" s="64"/>
      <c r="S603" s="64"/>
      <c r="T603" s="64"/>
      <c r="U603" s="64"/>
      <c r="V603" s="64"/>
      <c r="W603" s="64"/>
      <c r="X603" s="64"/>
    </row>
    <row r="604">
      <c r="A604" s="64"/>
      <c r="B604" s="220"/>
      <c r="C604" s="19"/>
      <c r="D604" s="19"/>
      <c r="E604" s="173"/>
      <c r="F604" s="173"/>
      <c r="G604" s="228"/>
      <c r="H604" s="227"/>
      <c r="I604" s="64"/>
      <c r="J604" s="64"/>
      <c r="K604" s="64"/>
      <c r="L604" s="64"/>
      <c r="M604" s="64"/>
      <c r="N604" s="64"/>
      <c r="O604" s="64"/>
      <c r="P604" s="64"/>
      <c r="Q604" s="64"/>
      <c r="R604" s="64"/>
      <c r="S604" s="64"/>
      <c r="T604" s="64"/>
      <c r="U604" s="64"/>
      <c r="V604" s="64"/>
      <c r="W604" s="64"/>
      <c r="X604" s="64"/>
    </row>
    <row r="605">
      <c r="A605" s="64"/>
      <c r="B605" s="222"/>
      <c r="C605" s="221"/>
      <c r="D605" s="221"/>
      <c r="E605" s="64"/>
      <c r="F605" s="173"/>
      <c r="G605" s="64"/>
      <c r="H605" s="223"/>
      <c r="I605" s="64"/>
      <c r="J605" s="64"/>
      <c r="K605" s="64"/>
      <c r="L605" s="64"/>
      <c r="M605" s="64"/>
      <c r="N605" s="64"/>
      <c r="O605" s="64"/>
      <c r="P605" s="64"/>
      <c r="Q605" s="64"/>
      <c r="R605" s="64"/>
      <c r="S605" s="64"/>
      <c r="T605" s="64"/>
      <c r="U605" s="64"/>
      <c r="V605" s="64"/>
      <c r="W605" s="64"/>
      <c r="X605" s="64"/>
    </row>
    <row r="606">
      <c r="A606" s="64"/>
      <c r="B606" s="222"/>
      <c r="C606" s="19"/>
      <c r="D606" s="19"/>
      <c r="E606" s="173"/>
      <c r="F606" s="173"/>
      <c r="G606" s="228"/>
      <c r="H606" s="227"/>
      <c r="I606" s="64"/>
      <c r="J606" s="64"/>
      <c r="K606" s="64"/>
      <c r="L606" s="64"/>
      <c r="M606" s="64"/>
      <c r="N606" s="64"/>
      <c r="O606" s="64"/>
      <c r="P606" s="64"/>
      <c r="Q606" s="64"/>
      <c r="R606" s="64"/>
      <c r="S606" s="64"/>
      <c r="T606" s="64"/>
      <c r="U606" s="64"/>
      <c r="V606" s="64"/>
      <c r="W606" s="64"/>
      <c r="X606" s="64"/>
    </row>
    <row r="607">
      <c r="A607" s="64"/>
      <c r="B607" s="222"/>
      <c r="C607" s="19"/>
      <c r="D607" s="19"/>
      <c r="E607" s="173"/>
      <c r="F607" s="173"/>
      <c r="G607" s="173"/>
      <c r="H607" s="227"/>
      <c r="I607" s="64"/>
      <c r="J607" s="64"/>
      <c r="K607" s="64"/>
      <c r="L607" s="64"/>
      <c r="M607" s="64"/>
      <c r="N607" s="64"/>
      <c r="O607" s="64"/>
      <c r="P607" s="64"/>
      <c r="Q607" s="64"/>
      <c r="R607" s="64"/>
      <c r="S607" s="64"/>
      <c r="T607" s="64"/>
      <c r="U607" s="64"/>
      <c r="V607" s="64"/>
      <c r="W607" s="64"/>
      <c r="X607" s="64"/>
    </row>
    <row r="608">
      <c r="A608" s="64"/>
      <c r="B608" s="222"/>
      <c r="C608" s="221"/>
      <c r="D608" s="221"/>
      <c r="E608" s="64"/>
      <c r="F608" s="173"/>
      <c r="G608" s="64"/>
      <c r="H608" s="223"/>
      <c r="I608" s="64"/>
      <c r="J608" s="64"/>
      <c r="K608" s="64"/>
      <c r="L608" s="64"/>
      <c r="M608" s="64"/>
      <c r="N608" s="64"/>
      <c r="O608" s="64"/>
      <c r="P608" s="64"/>
      <c r="Q608" s="64"/>
      <c r="R608" s="64"/>
      <c r="S608" s="64"/>
      <c r="T608" s="64"/>
      <c r="U608" s="64"/>
      <c r="V608" s="64"/>
      <c r="W608" s="64"/>
      <c r="X608" s="64"/>
    </row>
    <row r="609">
      <c r="A609" s="64"/>
      <c r="B609" s="220"/>
      <c r="C609" s="19"/>
      <c r="D609" s="19"/>
      <c r="E609" s="173"/>
      <c r="F609" s="173"/>
      <c r="G609" s="173"/>
      <c r="H609" s="231"/>
      <c r="I609" s="64"/>
      <c r="J609" s="64"/>
      <c r="K609" s="64"/>
      <c r="L609" s="64"/>
      <c r="M609" s="64"/>
      <c r="N609" s="64"/>
      <c r="O609" s="64"/>
      <c r="P609" s="64"/>
      <c r="Q609" s="64"/>
      <c r="R609" s="64"/>
      <c r="S609" s="64"/>
      <c r="T609" s="64"/>
      <c r="U609" s="64"/>
      <c r="V609" s="64"/>
      <c r="W609" s="64"/>
      <c r="X609" s="64"/>
    </row>
    <row r="610">
      <c r="A610" s="64"/>
      <c r="B610" s="220"/>
      <c r="C610" s="19"/>
      <c r="D610" s="19"/>
      <c r="E610" s="173"/>
      <c r="F610" s="173"/>
      <c r="G610" s="173"/>
      <c r="H610" s="231"/>
      <c r="I610" s="64"/>
      <c r="J610" s="64"/>
      <c r="K610" s="64"/>
      <c r="L610" s="64"/>
      <c r="M610" s="64"/>
      <c r="N610" s="64"/>
      <c r="O610" s="64"/>
      <c r="P610" s="64"/>
      <c r="Q610" s="64"/>
      <c r="R610" s="64"/>
      <c r="S610" s="64"/>
      <c r="T610" s="64"/>
      <c r="U610" s="64"/>
      <c r="V610" s="64"/>
      <c r="W610" s="64"/>
      <c r="X610" s="64"/>
    </row>
    <row r="611">
      <c r="A611" s="64"/>
      <c r="B611" s="220"/>
      <c r="C611" s="19"/>
      <c r="D611" s="19"/>
      <c r="E611" s="173"/>
      <c r="F611" s="173"/>
      <c r="G611" s="173"/>
      <c r="H611" s="227"/>
      <c r="I611" s="64"/>
      <c r="J611" s="64"/>
      <c r="K611" s="64"/>
      <c r="L611" s="64"/>
      <c r="M611" s="64"/>
      <c r="N611" s="64"/>
      <c r="O611" s="64"/>
      <c r="P611" s="64"/>
      <c r="Q611" s="64"/>
      <c r="R611" s="64"/>
      <c r="S611" s="64"/>
      <c r="T611" s="64"/>
      <c r="U611" s="64"/>
      <c r="V611" s="64"/>
      <c r="W611" s="64"/>
      <c r="X611" s="64"/>
    </row>
    <row r="612">
      <c r="A612" s="64"/>
      <c r="B612" s="220"/>
      <c r="C612" s="232"/>
      <c r="D612" s="232"/>
      <c r="E612" s="64"/>
      <c r="F612" s="173"/>
      <c r="G612" s="64"/>
      <c r="H612" s="64"/>
      <c r="I612" s="64"/>
      <c r="J612" s="64"/>
      <c r="K612" s="64"/>
      <c r="L612" s="64"/>
      <c r="M612" s="64"/>
      <c r="N612" s="64"/>
      <c r="O612" s="64"/>
      <c r="P612" s="64"/>
      <c r="Q612" s="64"/>
      <c r="R612" s="64"/>
      <c r="S612" s="64"/>
      <c r="T612" s="64"/>
      <c r="U612" s="64"/>
      <c r="V612" s="64"/>
      <c r="W612" s="64"/>
      <c r="X612" s="64"/>
    </row>
    <row r="613">
      <c r="A613" s="64"/>
      <c r="B613" s="220"/>
      <c r="C613" s="21"/>
      <c r="D613" s="21"/>
      <c r="E613" s="64"/>
      <c r="F613" s="173"/>
      <c r="G613" s="64"/>
      <c r="H613" s="64"/>
      <c r="I613" s="64"/>
      <c r="J613" s="64"/>
      <c r="K613" s="64"/>
      <c r="L613" s="64"/>
      <c r="M613" s="64"/>
      <c r="N613" s="64"/>
      <c r="O613" s="64"/>
      <c r="P613" s="64"/>
      <c r="Q613" s="64"/>
      <c r="R613" s="64"/>
      <c r="S613" s="64"/>
      <c r="T613" s="64"/>
      <c r="U613" s="64"/>
      <c r="V613" s="64"/>
      <c r="W613" s="64"/>
      <c r="X613" s="64"/>
    </row>
    <row r="614">
      <c r="A614" s="64"/>
      <c r="B614" s="220"/>
      <c r="C614" s="21"/>
      <c r="D614" s="21"/>
      <c r="E614" s="64"/>
      <c r="F614" s="173"/>
      <c r="G614" s="64"/>
      <c r="H614" s="64"/>
      <c r="I614" s="64"/>
      <c r="J614" s="64"/>
      <c r="K614" s="64"/>
      <c r="L614" s="64"/>
      <c r="M614" s="64"/>
      <c r="N614" s="64"/>
      <c r="O614" s="64"/>
      <c r="P614" s="64"/>
      <c r="Q614" s="64"/>
      <c r="R614" s="64"/>
      <c r="S614" s="64"/>
      <c r="T614" s="64"/>
      <c r="U614" s="64"/>
      <c r="V614" s="64"/>
      <c r="W614" s="64"/>
      <c r="X614" s="64"/>
    </row>
    <row r="615">
      <c r="A615" s="64"/>
      <c r="B615" s="220"/>
      <c r="C615" s="21"/>
      <c r="D615" s="21"/>
      <c r="E615" s="64"/>
      <c r="F615" s="173"/>
      <c r="G615" s="64"/>
      <c r="H615" s="64"/>
      <c r="I615" s="64"/>
      <c r="J615" s="64"/>
      <c r="K615" s="64"/>
      <c r="L615" s="64"/>
      <c r="M615" s="64"/>
      <c r="N615" s="64"/>
      <c r="O615" s="64"/>
      <c r="P615" s="64"/>
      <c r="Q615" s="64"/>
      <c r="R615" s="64"/>
      <c r="S615" s="64"/>
      <c r="T615" s="64"/>
      <c r="U615" s="64"/>
      <c r="V615" s="64"/>
      <c r="W615" s="64"/>
      <c r="X615" s="64"/>
    </row>
    <row r="616">
      <c r="A616" s="64"/>
      <c r="B616" s="220"/>
      <c r="C616" s="232"/>
      <c r="D616" s="232"/>
      <c r="E616" s="64"/>
      <c r="F616" s="173"/>
      <c r="G616" s="64"/>
      <c r="H616" s="64"/>
      <c r="I616" s="64"/>
      <c r="J616" s="64"/>
      <c r="K616" s="64"/>
      <c r="L616" s="64"/>
      <c r="M616" s="64"/>
      <c r="N616" s="64"/>
      <c r="O616" s="64"/>
      <c r="P616" s="64"/>
      <c r="Q616" s="64"/>
      <c r="R616" s="64"/>
      <c r="S616" s="64"/>
      <c r="T616" s="64"/>
      <c r="U616" s="64"/>
      <c r="V616" s="64"/>
      <c r="W616" s="64"/>
      <c r="X616" s="64"/>
    </row>
    <row r="617">
      <c r="A617" s="64"/>
      <c r="B617" s="220"/>
      <c r="C617" s="21"/>
      <c r="D617" s="21"/>
      <c r="E617" s="64"/>
      <c r="F617" s="173"/>
      <c r="G617" s="64"/>
      <c r="H617" s="64"/>
      <c r="I617" s="64"/>
      <c r="J617" s="64"/>
      <c r="K617" s="64"/>
      <c r="L617" s="64"/>
      <c r="M617" s="64"/>
      <c r="N617" s="64"/>
      <c r="O617" s="64"/>
      <c r="P617" s="64"/>
      <c r="Q617" s="64"/>
      <c r="R617" s="64"/>
      <c r="S617" s="64"/>
      <c r="T617" s="64"/>
      <c r="U617" s="64"/>
      <c r="V617" s="64"/>
      <c r="W617" s="64"/>
      <c r="X617" s="64"/>
    </row>
    <row r="618">
      <c r="A618" s="64"/>
      <c r="B618" s="220"/>
      <c r="C618" s="21"/>
      <c r="D618" s="21"/>
      <c r="E618" s="64"/>
      <c r="F618" s="173"/>
      <c r="G618" s="64"/>
      <c r="H618" s="64"/>
      <c r="I618" s="64"/>
      <c r="J618" s="64"/>
      <c r="K618" s="64"/>
      <c r="L618" s="64"/>
      <c r="M618" s="64"/>
      <c r="N618" s="64"/>
      <c r="O618" s="64"/>
      <c r="P618" s="64"/>
      <c r="Q618" s="64"/>
      <c r="R618" s="64"/>
      <c r="S618" s="64"/>
      <c r="T618" s="64"/>
      <c r="U618" s="64"/>
      <c r="V618" s="64"/>
      <c r="W618" s="64"/>
      <c r="X618" s="64"/>
    </row>
    <row r="619">
      <c r="A619" s="64"/>
      <c r="B619" s="220"/>
      <c r="C619" s="21"/>
      <c r="D619" s="21"/>
      <c r="E619" s="64"/>
      <c r="F619" s="173"/>
      <c r="G619" s="64"/>
      <c r="H619" s="64"/>
      <c r="I619" s="64"/>
      <c r="J619" s="64"/>
      <c r="K619" s="64"/>
      <c r="L619" s="64"/>
      <c r="M619" s="64"/>
      <c r="N619" s="64"/>
      <c r="O619" s="64"/>
      <c r="P619" s="64"/>
      <c r="Q619" s="64"/>
      <c r="R619" s="64"/>
      <c r="S619" s="64"/>
      <c r="T619" s="64"/>
      <c r="U619" s="64"/>
      <c r="V619" s="64"/>
      <c r="W619" s="64"/>
      <c r="X619" s="64"/>
    </row>
    <row r="620">
      <c r="A620" s="64"/>
      <c r="B620" s="220"/>
      <c r="C620" s="21"/>
      <c r="D620" s="21"/>
      <c r="E620" s="64"/>
      <c r="F620" s="173"/>
      <c r="G620" s="64"/>
      <c r="H620" s="64"/>
      <c r="I620" s="64"/>
      <c r="J620" s="64"/>
      <c r="K620" s="64"/>
      <c r="L620" s="64"/>
      <c r="M620" s="64"/>
      <c r="N620" s="64"/>
      <c r="O620" s="64"/>
      <c r="P620" s="64"/>
      <c r="Q620" s="64"/>
      <c r="R620" s="64"/>
      <c r="S620" s="64"/>
      <c r="T620" s="64"/>
      <c r="U620" s="64"/>
      <c r="V620" s="64"/>
      <c r="W620" s="64"/>
      <c r="X620" s="64"/>
    </row>
    <row r="621">
      <c r="A621" s="64"/>
      <c r="B621" s="220"/>
      <c r="C621" s="21"/>
      <c r="D621" s="21"/>
      <c r="E621" s="64"/>
      <c r="F621" s="173"/>
      <c r="G621" s="64"/>
      <c r="H621" s="64"/>
      <c r="I621" s="64"/>
      <c r="J621" s="64"/>
      <c r="K621" s="64"/>
      <c r="L621" s="64"/>
      <c r="M621" s="64"/>
      <c r="N621" s="64"/>
      <c r="O621" s="64"/>
      <c r="P621" s="64"/>
      <c r="Q621" s="64"/>
      <c r="R621" s="64"/>
      <c r="S621" s="64"/>
      <c r="T621" s="64"/>
      <c r="U621" s="64"/>
      <c r="V621" s="64"/>
      <c r="W621" s="64"/>
      <c r="X621" s="64"/>
    </row>
    <row r="622">
      <c r="A622" s="64"/>
      <c r="B622" s="220"/>
      <c r="C622" s="21"/>
      <c r="D622" s="21"/>
      <c r="E622" s="64"/>
      <c r="F622" s="173"/>
      <c r="G622" s="64"/>
      <c r="H622" s="64"/>
      <c r="I622" s="64"/>
      <c r="J622" s="64"/>
      <c r="K622" s="64"/>
      <c r="L622" s="64"/>
      <c r="M622" s="64"/>
      <c r="N622" s="64"/>
      <c r="O622" s="64"/>
      <c r="P622" s="64"/>
      <c r="Q622" s="64"/>
      <c r="R622" s="64"/>
      <c r="S622" s="64"/>
      <c r="T622" s="64"/>
      <c r="U622" s="64"/>
      <c r="V622" s="64"/>
      <c r="W622" s="64"/>
      <c r="X622" s="64"/>
    </row>
    <row r="623">
      <c r="A623" s="64"/>
      <c r="B623" s="220"/>
      <c r="C623" s="21"/>
      <c r="D623" s="21"/>
      <c r="E623" s="64"/>
      <c r="F623" s="173"/>
      <c r="G623" s="64"/>
      <c r="H623" s="64"/>
      <c r="I623" s="64"/>
      <c r="J623" s="64"/>
      <c r="K623" s="64"/>
      <c r="L623" s="64"/>
      <c r="M623" s="64"/>
      <c r="N623" s="64"/>
      <c r="O623" s="64"/>
      <c r="P623" s="64"/>
      <c r="Q623" s="64"/>
      <c r="R623" s="64"/>
      <c r="S623" s="64"/>
      <c r="T623" s="64"/>
      <c r="U623" s="64"/>
      <c r="V623" s="64"/>
      <c r="W623" s="64"/>
      <c r="X623" s="64"/>
    </row>
    <row r="624">
      <c r="A624" s="64"/>
      <c r="B624" s="220"/>
      <c r="C624" s="21"/>
      <c r="D624" s="21"/>
      <c r="E624" s="64"/>
      <c r="F624" s="173"/>
      <c r="G624" s="64"/>
      <c r="H624" s="64"/>
      <c r="I624" s="64"/>
      <c r="J624" s="64"/>
      <c r="K624" s="64"/>
      <c r="L624" s="64"/>
      <c r="M624" s="64"/>
      <c r="N624" s="64"/>
      <c r="O624" s="64"/>
      <c r="P624" s="64"/>
      <c r="Q624" s="64"/>
      <c r="R624" s="64"/>
      <c r="S624" s="64"/>
      <c r="T624" s="64"/>
      <c r="U624" s="64"/>
      <c r="V624" s="64"/>
      <c r="W624" s="64"/>
      <c r="X624" s="64"/>
    </row>
    <row r="625">
      <c r="A625" s="64"/>
      <c r="B625" s="220"/>
      <c r="C625" s="21"/>
      <c r="D625" s="21"/>
      <c r="E625" s="64"/>
      <c r="F625" s="173"/>
      <c r="G625" s="64"/>
      <c r="H625" s="64"/>
      <c r="I625" s="64"/>
      <c r="J625" s="64"/>
      <c r="K625" s="64"/>
      <c r="L625" s="64"/>
      <c r="M625" s="64"/>
      <c r="N625" s="64"/>
      <c r="O625" s="64"/>
      <c r="P625" s="64"/>
      <c r="Q625" s="64"/>
      <c r="R625" s="64"/>
      <c r="S625" s="64"/>
      <c r="T625" s="64"/>
      <c r="U625" s="64"/>
      <c r="V625" s="64"/>
      <c r="W625" s="64"/>
      <c r="X625" s="64"/>
    </row>
    <row r="626">
      <c r="A626" s="64"/>
      <c r="B626" s="220"/>
      <c r="C626" s="21"/>
      <c r="D626" s="21"/>
      <c r="E626" s="64"/>
      <c r="F626" s="173"/>
      <c r="G626" s="64"/>
      <c r="H626" s="64"/>
      <c r="I626" s="64"/>
      <c r="J626" s="64"/>
      <c r="K626" s="64"/>
      <c r="L626" s="64"/>
      <c r="M626" s="64"/>
      <c r="N626" s="64"/>
      <c r="O626" s="64"/>
      <c r="P626" s="64"/>
      <c r="Q626" s="64"/>
      <c r="R626" s="64"/>
      <c r="S626" s="64"/>
      <c r="T626" s="64"/>
      <c r="U626" s="64"/>
      <c r="V626" s="64"/>
      <c r="W626" s="64"/>
      <c r="X626" s="64"/>
    </row>
    <row r="627">
      <c r="A627" s="64"/>
      <c r="B627" s="220"/>
      <c r="C627" s="21"/>
      <c r="D627" s="21"/>
      <c r="E627" s="64"/>
      <c r="F627" s="173"/>
      <c r="G627" s="64"/>
      <c r="H627" s="64"/>
      <c r="I627" s="64"/>
      <c r="J627" s="64"/>
      <c r="K627" s="64"/>
      <c r="L627" s="64"/>
      <c r="M627" s="64"/>
      <c r="N627" s="64"/>
      <c r="O627" s="64"/>
      <c r="P627" s="64"/>
      <c r="Q627" s="64"/>
      <c r="R627" s="64"/>
      <c r="S627" s="64"/>
      <c r="T627" s="64"/>
      <c r="U627" s="64"/>
      <c r="V627" s="64"/>
      <c r="W627" s="64"/>
      <c r="X627" s="64"/>
    </row>
    <row r="628">
      <c r="A628" s="64"/>
      <c r="B628" s="220"/>
      <c r="C628" s="21"/>
      <c r="D628" s="21"/>
      <c r="E628" s="64"/>
      <c r="F628" s="173"/>
      <c r="G628" s="64"/>
      <c r="H628" s="64"/>
      <c r="I628" s="64"/>
      <c r="J628" s="64"/>
      <c r="K628" s="64"/>
      <c r="L628" s="64"/>
      <c r="M628" s="64"/>
      <c r="N628" s="64"/>
      <c r="O628" s="64"/>
      <c r="P628" s="64"/>
      <c r="Q628" s="64"/>
      <c r="R628" s="64"/>
      <c r="S628" s="64"/>
      <c r="T628" s="64"/>
      <c r="U628" s="64"/>
      <c r="V628" s="64"/>
      <c r="W628" s="64"/>
      <c r="X628" s="64"/>
    </row>
    <row r="629">
      <c r="A629" s="64"/>
      <c r="B629" s="220"/>
      <c r="C629" s="21"/>
      <c r="D629" s="21"/>
      <c r="E629" s="64"/>
      <c r="F629" s="173"/>
      <c r="G629" s="64"/>
      <c r="H629" s="64"/>
      <c r="I629" s="64"/>
      <c r="J629" s="64"/>
      <c r="K629" s="64"/>
      <c r="L629" s="64"/>
      <c r="M629" s="64"/>
      <c r="N629" s="64"/>
      <c r="O629" s="64"/>
      <c r="P629" s="64"/>
      <c r="Q629" s="64"/>
      <c r="R629" s="64"/>
      <c r="S629" s="64"/>
      <c r="T629" s="64"/>
      <c r="U629" s="64"/>
      <c r="V629" s="64"/>
      <c r="W629" s="64"/>
      <c r="X629" s="64"/>
    </row>
    <row r="630">
      <c r="A630" s="64"/>
      <c r="B630" s="220"/>
      <c r="C630" s="21"/>
      <c r="D630" s="21"/>
      <c r="E630" s="64"/>
      <c r="F630" s="173"/>
      <c r="G630" s="64"/>
      <c r="H630" s="64"/>
      <c r="I630" s="64"/>
      <c r="J630" s="64"/>
      <c r="K630" s="64"/>
      <c r="L630" s="64"/>
      <c r="M630" s="64"/>
      <c r="N630" s="64"/>
      <c r="O630" s="64"/>
      <c r="P630" s="64"/>
      <c r="Q630" s="64"/>
      <c r="R630" s="64"/>
      <c r="S630" s="64"/>
      <c r="T630" s="64"/>
      <c r="U630" s="64"/>
      <c r="V630" s="64"/>
      <c r="W630" s="64"/>
      <c r="X630" s="64"/>
    </row>
    <row r="631">
      <c r="A631" s="64"/>
      <c r="B631" s="220"/>
      <c r="C631" s="21"/>
      <c r="D631" s="21"/>
      <c r="E631" s="64"/>
      <c r="F631" s="173"/>
      <c r="G631" s="64"/>
      <c r="H631" s="64"/>
      <c r="I631" s="64"/>
      <c r="J631" s="64"/>
      <c r="K631" s="64"/>
      <c r="L631" s="64"/>
      <c r="M631" s="64"/>
      <c r="N631" s="64"/>
      <c r="O631" s="64"/>
      <c r="P631" s="64"/>
      <c r="Q631" s="64"/>
      <c r="R631" s="64"/>
      <c r="S631" s="64"/>
      <c r="T631" s="64"/>
      <c r="U631" s="64"/>
      <c r="V631" s="64"/>
      <c r="W631" s="64"/>
      <c r="X631" s="64"/>
    </row>
    <row r="632">
      <c r="A632" s="64"/>
      <c r="B632" s="220"/>
      <c r="C632" s="21"/>
      <c r="D632" s="21"/>
      <c r="E632" s="64"/>
      <c r="F632" s="173"/>
      <c r="G632" s="64"/>
      <c r="H632" s="64"/>
      <c r="I632" s="64"/>
      <c r="J632" s="64"/>
      <c r="K632" s="64"/>
      <c r="L632" s="64"/>
      <c r="M632" s="64"/>
      <c r="N632" s="64"/>
      <c r="O632" s="64"/>
      <c r="P632" s="64"/>
      <c r="Q632" s="64"/>
      <c r="R632" s="64"/>
      <c r="S632" s="64"/>
      <c r="T632" s="64"/>
      <c r="U632" s="64"/>
      <c r="V632" s="64"/>
      <c r="W632" s="64"/>
      <c r="X632" s="64"/>
    </row>
    <row r="633">
      <c r="A633" s="64"/>
      <c r="B633" s="220"/>
      <c r="C633" s="21"/>
      <c r="D633" s="21"/>
      <c r="E633" s="64"/>
      <c r="F633" s="173"/>
      <c r="G633" s="64"/>
      <c r="H633" s="64"/>
      <c r="I633" s="64"/>
      <c r="J633" s="64"/>
      <c r="K633" s="64"/>
      <c r="L633" s="64"/>
      <c r="M633" s="64"/>
      <c r="N633" s="64"/>
      <c r="O633" s="64"/>
      <c r="P633" s="64"/>
      <c r="Q633" s="64"/>
      <c r="R633" s="64"/>
      <c r="S633" s="64"/>
      <c r="T633" s="64"/>
      <c r="U633" s="64"/>
      <c r="V633" s="64"/>
      <c r="W633" s="64"/>
      <c r="X633" s="64"/>
    </row>
    <row r="634">
      <c r="A634" s="64"/>
      <c r="B634" s="220"/>
      <c r="C634" s="21"/>
      <c r="D634" s="21"/>
      <c r="E634" s="64"/>
      <c r="F634" s="173"/>
      <c r="G634" s="64"/>
      <c r="H634" s="64"/>
      <c r="I634" s="64"/>
      <c r="J634" s="64"/>
      <c r="K634" s="64"/>
      <c r="L634" s="64"/>
      <c r="M634" s="64"/>
      <c r="N634" s="64"/>
      <c r="O634" s="64"/>
      <c r="P634" s="64"/>
      <c r="Q634" s="64"/>
      <c r="R634" s="64"/>
      <c r="S634" s="64"/>
      <c r="T634" s="64"/>
      <c r="U634" s="64"/>
      <c r="V634" s="64"/>
      <c r="W634" s="64"/>
      <c r="X634" s="64"/>
    </row>
    <row r="635">
      <c r="A635" s="64"/>
      <c r="B635" s="220"/>
      <c r="C635" s="21"/>
      <c r="D635" s="21"/>
      <c r="E635" s="64"/>
      <c r="F635" s="173"/>
      <c r="G635" s="64"/>
      <c r="H635" s="64"/>
      <c r="I635" s="64"/>
      <c r="J635" s="64"/>
      <c r="K635" s="64"/>
      <c r="L635" s="64"/>
      <c r="M635" s="64"/>
      <c r="N635" s="64"/>
      <c r="O635" s="64"/>
      <c r="P635" s="64"/>
      <c r="Q635" s="64"/>
      <c r="R635" s="64"/>
      <c r="S635" s="64"/>
      <c r="T635" s="64"/>
      <c r="U635" s="64"/>
      <c r="V635" s="64"/>
      <c r="W635" s="64"/>
      <c r="X635" s="64"/>
    </row>
    <row r="636">
      <c r="A636" s="64"/>
      <c r="B636" s="220"/>
      <c r="C636" s="21"/>
      <c r="D636" s="21"/>
      <c r="E636" s="64"/>
      <c r="F636" s="173"/>
      <c r="G636" s="64"/>
      <c r="H636" s="64"/>
      <c r="I636" s="64"/>
      <c r="J636" s="64"/>
      <c r="K636" s="64"/>
      <c r="L636" s="64"/>
      <c r="M636" s="64"/>
      <c r="N636" s="64"/>
      <c r="O636" s="64"/>
      <c r="P636" s="64"/>
      <c r="Q636" s="64"/>
      <c r="R636" s="64"/>
      <c r="S636" s="64"/>
      <c r="T636" s="64"/>
      <c r="U636" s="64"/>
      <c r="V636" s="64"/>
      <c r="W636" s="64"/>
      <c r="X636" s="64"/>
    </row>
    <row r="637">
      <c r="A637" s="64"/>
      <c r="B637" s="220"/>
      <c r="C637" s="21"/>
      <c r="D637" s="21"/>
      <c r="E637" s="64"/>
      <c r="F637" s="173"/>
      <c r="G637" s="64"/>
      <c r="H637" s="64"/>
      <c r="I637" s="64"/>
      <c r="J637" s="64"/>
      <c r="K637" s="64"/>
      <c r="L637" s="64"/>
      <c r="M637" s="64"/>
      <c r="N637" s="64"/>
      <c r="O637" s="64"/>
      <c r="P637" s="64"/>
      <c r="Q637" s="64"/>
      <c r="R637" s="64"/>
      <c r="S637" s="64"/>
      <c r="T637" s="64"/>
      <c r="U637" s="64"/>
      <c r="V637" s="64"/>
      <c r="W637" s="64"/>
      <c r="X637" s="64"/>
    </row>
    <row r="638">
      <c r="A638" s="64"/>
      <c r="B638" s="220"/>
      <c r="C638" s="21"/>
      <c r="D638" s="21"/>
      <c r="E638" s="64"/>
      <c r="F638" s="173"/>
      <c r="G638" s="64"/>
      <c r="H638" s="64"/>
      <c r="I638" s="64"/>
      <c r="J638" s="64"/>
      <c r="K638" s="64"/>
      <c r="L638" s="64"/>
      <c r="M638" s="64"/>
      <c r="N638" s="64"/>
      <c r="O638" s="64"/>
      <c r="P638" s="64"/>
      <c r="Q638" s="64"/>
      <c r="R638" s="64"/>
      <c r="S638" s="64"/>
      <c r="T638" s="64"/>
      <c r="U638" s="64"/>
      <c r="V638" s="64"/>
      <c r="W638" s="64"/>
      <c r="X638" s="64"/>
    </row>
    <row r="639">
      <c r="A639" s="64"/>
      <c r="B639" s="220"/>
      <c r="C639" s="21"/>
      <c r="D639" s="21"/>
      <c r="E639" s="64"/>
      <c r="F639" s="173"/>
      <c r="G639" s="64"/>
      <c r="H639" s="64"/>
      <c r="I639" s="64"/>
      <c r="J639" s="64"/>
      <c r="K639" s="64"/>
      <c r="L639" s="64"/>
      <c r="M639" s="64"/>
      <c r="N639" s="64"/>
      <c r="O639" s="64"/>
      <c r="P639" s="64"/>
      <c r="Q639" s="64"/>
      <c r="R639" s="64"/>
      <c r="S639" s="64"/>
      <c r="T639" s="64"/>
      <c r="U639" s="64"/>
      <c r="V639" s="64"/>
      <c r="W639" s="64"/>
      <c r="X639" s="64"/>
    </row>
    <row r="640">
      <c r="A640" s="64"/>
      <c r="B640" s="220"/>
      <c r="C640" s="21"/>
      <c r="D640" s="21"/>
      <c r="E640" s="64"/>
      <c r="F640" s="173"/>
      <c r="G640" s="64"/>
      <c r="H640" s="64"/>
      <c r="I640" s="64"/>
      <c r="J640" s="64"/>
      <c r="K640" s="64"/>
      <c r="L640" s="64"/>
      <c r="M640" s="64"/>
      <c r="N640" s="64"/>
      <c r="O640" s="64"/>
      <c r="P640" s="64"/>
      <c r="Q640" s="64"/>
      <c r="R640" s="64"/>
      <c r="S640" s="64"/>
      <c r="T640" s="64"/>
      <c r="U640" s="64"/>
      <c r="V640" s="64"/>
      <c r="W640" s="64"/>
      <c r="X640" s="64"/>
    </row>
    <row r="641">
      <c r="A641" s="64"/>
      <c r="B641" s="220"/>
      <c r="C641" s="21"/>
      <c r="D641" s="21"/>
      <c r="E641" s="64"/>
      <c r="F641" s="173"/>
      <c r="G641" s="64"/>
      <c r="H641" s="64"/>
      <c r="I641" s="64"/>
      <c r="J641" s="64"/>
      <c r="K641" s="64"/>
      <c r="L641" s="64"/>
      <c r="M641" s="64"/>
      <c r="N641" s="64"/>
      <c r="O641" s="64"/>
      <c r="P641" s="64"/>
      <c r="Q641" s="64"/>
      <c r="R641" s="64"/>
      <c r="S641" s="64"/>
      <c r="T641" s="64"/>
      <c r="U641" s="64"/>
      <c r="V641" s="64"/>
      <c r="W641" s="64"/>
      <c r="X641" s="64"/>
    </row>
    <row r="642">
      <c r="A642" s="64"/>
      <c r="B642" s="220"/>
      <c r="C642" s="21"/>
      <c r="D642" s="21"/>
      <c r="E642" s="64"/>
      <c r="F642" s="173"/>
      <c r="G642" s="64"/>
      <c r="H642" s="64"/>
      <c r="I642" s="64"/>
      <c r="J642" s="64"/>
      <c r="K642" s="64"/>
      <c r="L642" s="64"/>
      <c r="M642" s="64"/>
      <c r="N642" s="64"/>
      <c r="O642" s="64"/>
      <c r="P642" s="64"/>
      <c r="Q642" s="64"/>
      <c r="R642" s="64"/>
      <c r="S642" s="64"/>
      <c r="T642" s="64"/>
      <c r="U642" s="64"/>
      <c r="V642" s="64"/>
      <c r="W642" s="64"/>
      <c r="X642" s="64"/>
    </row>
    <row r="643">
      <c r="A643" s="64"/>
      <c r="B643" s="220"/>
      <c r="C643" s="21"/>
      <c r="D643" s="21"/>
      <c r="E643" s="64"/>
      <c r="F643" s="173"/>
      <c r="G643" s="64"/>
      <c r="H643" s="64"/>
      <c r="I643" s="64"/>
      <c r="J643" s="64"/>
      <c r="K643" s="64"/>
      <c r="L643" s="64"/>
      <c r="M643" s="64"/>
      <c r="N643" s="64"/>
      <c r="O643" s="64"/>
      <c r="P643" s="64"/>
      <c r="Q643" s="64"/>
      <c r="R643" s="64"/>
      <c r="S643" s="64"/>
      <c r="T643" s="64"/>
      <c r="U643" s="64"/>
      <c r="V643" s="64"/>
      <c r="W643" s="64"/>
      <c r="X643" s="64"/>
    </row>
    <row r="644">
      <c r="A644" s="64"/>
      <c r="B644" s="220"/>
      <c r="C644" s="21"/>
      <c r="D644" s="21"/>
      <c r="E644" s="64"/>
      <c r="F644" s="173"/>
      <c r="G644" s="64"/>
      <c r="H644" s="64"/>
      <c r="I644" s="64"/>
      <c r="J644" s="64"/>
      <c r="K644" s="64"/>
      <c r="L644" s="64"/>
      <c r="M644" s="64"/>
      <c r="N644" s="64"/>
      <c r="O644" s="64"/>
      <c r="P644" s="64"/>
      <c r="Q644" s="64"/>
      <c r="R644" s="64"/>
      <c r="S644" s="64"/>
      <c r="T644" s="64"/>
      <c r="U644" s="64"/>
      <c r="V644" s="64"/>
      <c r="W644" s="64"/>
      <c r="X644" s="64"/>
    </row>
    <row r="645">
      <c r="A645" s="64"/>
      <c r="B645" s="220"/>
      <c r="C645" s="21"/>
      <c r="D645" s="21"/>
      <c r="E645" s="64"/>
      <c r="F645" s="173"/>
      <c r="G645" s="64"/>
      <c r="H645" s="64"/>
      <c r="I645" s="64"/>
      <c r="J645" s="64"/>
      <c r="K645" s="64"/>
      <c r="L645" s="64"/>
      <c r="M645" s="64"/>
      <c r="N645" s="64"/>
      <c r="O645" s="64"/>
      <c r="P645" s="64"/>
      <c r="Q645" s="64"/>
      <c r="R645" s="64"/>
      <c r="S645" s="64"/>
      <c r="T645" s="64"/>
      <c r="U645" s="64"/>
      <c r="V645" s="64"/>
      <c r="W645" s="64"/>
      <c r="X645" s="64"/>
    </row>
    <row r="646">
      <c r="A646" s="64"/>
      <c r="B646" s="220"/>
      <c r="C646" s="21"/>
      <c r="D646" s="21"/>
      <c r="E646" s="64"/>
      <c r="F646" s="173"/>
      <c r="G646" s="64"/>
      <c r="H646" s="64"/>
      <c r="I646" s="64"/>
      <c r="J646" s="64"/>
      <c r="K646" s="64"/>
      <c r="L646" s="64"/>
      <c r="M646" s="64"/>
      <c r="N646" s="64"/>
      <c r="O646" s="64"/>
      <c r="P646" s="64"/>
      <c r="Q646" s="64"/>
      <c r="R646" s="64"/>
      <c r="S646" s="64"/>
      <c r="T646" s="64"/>
      <c r="U646" s="64"/>
      <c r="V646" s="64"/>
      <c r="W646" s="64"/>
      <c r="X646" s="64"/>
    </row>
    <row r="647">
      <c r="A647" s="64"/>
      <c r="B647" s="220"/>
      <c r="C647" s="21"/>
      <c r="D647" s="21"/>
      <c r="E647" s="64"/>
      <c r="F647" s="173"/>
      <c r="G647" s="64"/>
      <c r="H647" s="64"/>
      <c r="I647" s="64"/>
      <c r="J647" s="64"/>
      <c r="K647" s="64"/>
      <c r="L647" s="64"/>
      <c r="M647" s="64"/>
      <c r="N647" s="64"/>
      <c r="O647" s="64"/>
      <c r="P647" s="64"/>
      <c r="Q647" s="64"/>
      <c r="R647" s="64"/>
      <c r="S647" s="64"/>
      <c r="T647" s="64"/>
      <c r="U647" s="64"/>
      <c r="V647" s="64"/>
      <c r="W647" s="64"/>
      <c r="X647" s="64"/>
    </row>
    <row r="648">
      <c r="A648" s="64"/>
      <c r="B648" s="220"/>
      <c r="C648" s="21"/>
      <c r="D648" s="21"/>
      <c r="E648" s="64"/>
      <c r="F648" s="173"/>
      <c r="G648" s="64"/>
      <c r="H648" s="64"/>
      <c r="I648" s="64"/>
      <c r="J648" s="64"/>
      <c r="K648" s="64"/>
      <c r="L648" s="64"/>
      <c r="M648" s="64"/>
      <c r="N648" s="64"/>
      <c r="O648" s="64"/>
      <c r="P648" s="64"/>
      <c r="Q648" s="64"/>
      <c r="R648" s="64"/>
      <c r="S648" s="64"/>
      <c r="T648" s="64"/>
      <c r="U648" s="64"/>
      <c r="V648" s="64"/>
      <c r="W648" s="64"/>
      <c r="X648" s="64"/>
    </row>
    <row r="649">
      <c r="A649" s="64"/>
      <c r="B649" s="220"/>
      <c r="C649" s="21"/>
      <c r="D649" s="21"/>
      <c r="E649" s="64"/>
      <c r="F649" s="173"/>
      <c r="G649" s="64"/>
      <c r="H649" s="64"/>
      <c r="I649" s="64"/>
      <c r="J649" s="64"/>
      <c r="K649" s="64"/>
      <c r="L649" s="64"/>
      <c r="M649" s="64"/>
      <c r="N649" s="64"/>
      <c r="O649" s="64"/>
      <c r="P649" s="64"/>
      <c r="Q649" s="64"/>
      <c r="R649" s="64"/>
      <c r="S649" s="64"/>
      <c r="T649" s="64"/>
      <c r="U649" s="64"/>
      <c r="V649" s="64"/>
      <c r="W649" s="64"/>
      <c r="X649" s="64"/>
    </row>
    <row r="650">
      <c r="A650" s="64"/>
      <c r="B650" s="220"/>
      <c r="C650" s="21"/>
      <c r="D650" s="21"/>
      <c r="E650" s="64"/>
      <c r="F650" s="173"/>
      <c r="G650" s="64"/>
      <c r="H650" s="64"/>
      <c r="I650" s="64"/>
      <c r="J650" s="64"/>
      <c r="K650" s="64"/>
      <c r="L650" s="64"/>
      <c r="M650" s="64"/>
      <c r="N650" s="64"/>
      <c r="O650" s="64"/>
      <c r="P650" s="64"/>
      <c r="Q650" s="64"/>
      <c r="R650" s="64"/>
      <c r="S650" s="64"/>
      <c r="T650" s="64"/>
      <c r="U650" s="64"/>
      <c r="V650" s="64"/>
      <c r="W650" s="64"/>
      <c r="X650" s="64"/>
    </row>
    <row r="651">
      <c r="A651" s="64"/>
      <c r="B651" s="220"/>
      <c r="C651" s="21"/>
      <c r="D651" s="21"/>
      <c r="E651" s="64"/>
      <c r="F651" s="173"/>
      <c r="G651" s="64"/>
      <c r="H651" s="64"/>
      <c r="I651" s="64"/>
      <c r="J651" s="64"/>
      <c r="K651" s="64"/>
      <c r="L651" s="64"/>
      <c r="M651" s="64"/>
      <c r="N651" s="64"/>
      <c r="O651" s="64"/>
      <c r="P651" s="64"/>
      <c r="Q651" s="64"/>
      <c r="R651" s="64"/>
      <c r="S651" s="64"/>
      <c r="T651" s="64"/>
      <c r="U651" s="64"/>
      <c r="V651" s="64"/>
      <c r="W651" s="64"/>
      <c r="X651" s="64"/>
    </row>
    <row r="652">
      <c r="A652" s="64"/>
      <c r="B652" s="220"/>
      <c r="C652" s="21"/>
      <c r="D652" s="21"/>
      <c r="E652" s="64"/>
      <c r="F652" s="173"/>
      <c r="G652" s="64"/>
      <c r="H652" s="64"/>
      <c r="I652" s="64"/>
      <c r="J652" s="64"/>
      <c r="K652" s="64"/>
      <c r="L652" s="64"/>
      <c r="M652" s="64"/>
      <c r="N652" s="64"/>
      <c r="O652" s="64"/>
      <c r="P652" s="64"/>
      <c r="Q652" s="64"/>
      <c r="R652" s="64"/>
      <c r="S652" s="64"/>
      <c r="T652" s="64"/>
      <c r="U652" s="64"/>
      <c r="V652" s="64"/>
      <c r="W652" s="64"/>
      <c r="X652" s="64"/>
    </row>
    <row r="653">
      <c r="A653" s="64"/>
      <c r="B653" s="220"/>
      <c r="C653" s="21"/>
      <c r="D653" s="21"/>
      <c r="E653" s="64"/>
      <c r="F653" s="173"/>
      <c r="G653" s="64"/>
      <c r="H653" s="64"/>
      <c r="I653" s="64"/>
      <c r="J653" s="64"/>
      <c r="K653" s="64"/>
      <c r="L653" s="64"/>
      <c r="M653" s="64"/>
      <c r="N653" s="64"/>
      <c r="O653" s="64"/>
      <c r="P653" s="64"/>
      <c r="Q653" s="64"/>
      <c r="R653" s="64"/>
      <c r="S653" s="64"/>
      <c r="T653" s="64"/>
      <c r="U653" s="64"/>
      <c r="V653" s="64"/>
      <c r="W653" s="64"/>
      <c r="X653" s="64"/>
    </row>
    <row r="654">
      <c r="A654" s="64"/>
      <c r="B654" s="220"/>
      <c r="C654" s="21"/>
      <c r="D654" s="21"/>
      <c r="E654" s="64"/>
      <c r="F654" s="173"/>
      <c r="G654" s="64"/>
      <c r="H654" s="64"/>
      <c r="I654" s="64"/>
      <c r="J654" s="64"/>
      <c r="K654" s="64"/>
      <c r="L654" s="64"/>
      <c r="M654" s="64"/>
      <c r="N654" s="64"/>
      <c r="O654" s="64"/>
      <c r="P654" s="64"/>
      <c r="Q654" s="64"/>
      <c r="R654" s="64"/>
      <c r="S654" s="64"/>
      <c r="T654" s="64"/>
      <c r="U654" s="64"/>
      <c r="V654" s="64"/>
      <c r="W654" s="64"/>
      <c r="X654" s="64"/>
    </row>
    <row r="655">
      <c r="A655" s="64"/>
      <c r="B655" s="220"/>
      <c r="C655" s="21"/>
      <c r="D655" s="21"/>
      <c r="E655" s="64"/>
      <c r="F655" s="173"/>
      <c r="G655" s="64"/>
      <c r="H655" s="64"/>
      <c r="I655" s="64"/>
      <c r="J655" s="64"/>
      <c r="K655" s="64"/>
      <c r="L655" s="64"/>
      <c r="M655" s="64"/>
      <c r="N655" s="64"/>
      <c r="O655" s="64"/>
      <c r="P655" s="64"/>
      <c r="Q655" s="64"/>
      <c r="R655" s="64"/>
      <c r="S655" s="64"/>
      <c r="T655" s="64"/>
      <c r="U655" s="64"/>
      <c r="V655" s="64"/>
      <c r="W655" s="64"/>
      <c r="X655" s="64"/>
    </row>
    <row r="656">
      <c r="A656" s="64"/>
      <c r="B656" s="220"/>
      <c r="C656" s="21"/>
      <c r="D656" s="21"/>
      <c r="E656" s="64"/>
      <c r="F656" s="173"/>
      <c r="G656" s="64"/>
      <c r="H656" s="64"/>
      <c r="I656" s="64"/>
      <c r="J656" s="64"/>
      <c r="K656" s="64"/>
      <c r="L656" s="64"/>
      <c r="M656" s="64"/>
      <c r="N656" s="64"/>
      <c r="O656" s="64"/>
      <c r="P656" s="64"/>
      <c r="Q656" s="64"/>
      <c r="R656" s="64"/>
      <c r="S656" s="64"/>
      <c r="T656" s="64"/>
      <c r="U656" s="64"/>
      <c r="V656" s="64"/>
      <c r="W656" s="64"/>
      <c r="X656" s="64"/>
    </row>
    <row r="657">
      <c r="A657" s="64"/>
      <c r="B657" s="220"/>
      <c r="C657" s="21"/>
      <c r="D657" s="21"/>
      <c r="E657" s="64"/>
      <c r="F657" s="173"/>
      <c r="G657" s="64"/>
      <c r="H657" s="64"/>
      <c r="I657" s="64"/>
      <c r="J657" s="64"/>
      <c r="K657" s="64"/>
      <c r="L657" s="64"/>
      <c r="M657" s="64"/>
      <c r="N657" s="64"/>
      <c r="O657" s="64"/>
      <c r="P657" s="64"/>
      <c r="Q657" s="64"/>
      <c r="R657" s="64"/>
      <c r="S657" s="64"/>
      <c r="T657" s="64"/>
      <c r="U657" s="64"/>
      <c r="V657" s="64"/>
      <c r="W657" s="64"/>
      <c r="X657" s="64"/>
    </row>
    <row r="658">
      <c r="A658" s="64"/>
      <c r="B658" s="220"/>
      <c r="C658" s="21"/>
      <c r="D658" s="21"/>
      <c r="E658" s="64"/>
      <c r="F658" s="173"/>
      <c r="G658" s="64"/>
      <c r="H658" s="64"/>
      <c r="I658" s="64"/>
      <c r="J658" s="64"/>
      <c r="K658" s="64"/>
      <c r="L658" s="64"/>
      <c r="M658" s="64"/>
      <c r="N658" s="64"/>
      <c r="O658" s="64"/>
      <c r="P658" s="64"/>
      <c r="Q658" s="64"/>
      <c r="R658" s="64"/>
      <c r="S658" s="64"/>
      <c r="T658" s="64"/>
      <c r="U658" s="64"/>
      <c r="V658" s="64"/>
      <c r="W658" s="64"/>
      <c r="X658" s="64"/>
    </row>
    <row r="659">
      <c r="A659" s="64"/>
      <c r="B659" s="220"/>
      <c r="C659" s="21"/>
      <c r="D659" s="21"/>
      <c r="E659" s="64"/>
      <c r="F659" s="173"/>
      <c r="G659" s="64"/>
      <c r="H659" s="64"/>
      <c r="I659" s="64"/>
      <c r="J659" s="64"/>
      <c r="K659" s="64"/>
      <c r="L659" s="64"/>
      <c r="M659" s="64"/>
      <c r="N659" s="64"/>
      <c r="O659" s="64"/>
      <c r="P659" s="64"/>
      <c r="Q659" s="64"/>
      <c r="R659" s="64"/>
      <c r="S659" s="64"/>
      <c r="T659" s="64"/>
      <c r="U659" s="64"/>
      <c r="V659" s="64"/>
      <c r="W659" s="64"/>
      <c r="X659" s="64"/>
    </row>
    <row r="660">
      <c r="A660" s="64"/>
      <c r="B660" s="220"/>
      <c r="C660" s="21"/>
      <c r="D660" s="21"/>
      <c r="E660" s="64"/>
      <c r="F660" s="173"/>
      <c r="G660" s="64"/>
      <c r="H660" s="64"/>
      <c r="I660" s="64"/>
      <c r="J660" s="64"/>
      <c r="K660" s="64"/>
      <c r="L660" s="64"/>
      <c r="M660" s="64"/>
      <c r="N660" s="64"/>
      <c r="O660" s="64"/>
      <c r="P660" s="64"/>
      <c r="Q660" s="64"/>
      <c r="R660" s="64"/>
      <c r="S660" s="64"/>
      <c r="T660" s="64"/>
      <c r="U660" s="64"/>
      <c r="V660" s="64"/>
      <c r="W660" s="64"/>
      <c r="X660" s="64"/>
    </row>
    <row r="661">
      <c r="A661" s="64"/>
      <c r="B661" s="220"/>
      <c r="C661" s="21"/>
      <c r="D661" s="21"/>
      <c r="E661" s="64"/>
      <c r="F661" s="173"/>
      <c r="G661" s="64"/>
      <c r="H661" s="64"/>
      <c r="I661" s="64"/>
      <c r="J661" s="64"/>
      <c r="K661" s="64"/>
      <c r="L661" s="64"/>
      <c r="M661" s="64"/>
      <c r="N661" s="64"/>
      <c r="O661" s="64"/>
      <c r="P661" s="64"/>
      <c r="Q661" s="64"/>
      <c r="R661" s="64"/>
      <c r="S661" s="64"/>
      <c r="T661" s="64"/>
      <c r="U661" s="64"/>
      <c r="V661" s="64"/>
      <c r="W661" s="64"/>
      <c r="X661" s="64"/>
    </row>
    <row r="662">
      <c r="A662" s="64"/>
      <c r="B662" s="220"/>
      <c r="C662" s="21"/>
      <c r="D662" s="21"/>
      <c r="E662" s="64"/>
      <c r="F662" s="173"/>
      <c r="G662" s="64"/>
      <c r="H662" s="64"/>
      <c r="I662" s="64"/>
      <c r="J662" s="64"/>
      <c r="K662" s="64"/>
      <c r="L662" s="64"/>
      <c r="M662" s="64"/>
      <c r="N662" s="64"/>
      <c r="O662" s="64"/>
      <c r="P662" s="64"/>
      <c r="Q662" s="64"/>
      <c r="R662" s="64"/>
      <c r="S662" s="64"/>
      <c r="T662" s="64"/>
      <c r="U662" s="64"/>
      <c r="V662" s="64"/>
      <c r="W662" s="64"/>
      <c r="X662" s="64"/>
    </row>
    <row r="663">
      <c r="A663" s="64"/>
      <c r="B663" s="220"/>
      <c r="C663" s="21"/>
      <c r="D663" s="21"/>
      <c r="E663" s="64"/>
      <c r="F663" s="173"/>
      <c r="G663" s="64"/>
      <c r="H663" s="64"/>
      <c r="I663" s="64"/>
      <c r="J663" s="64"/>
      <c r="K663" s="64"/>
      <c r="L663" s="64"/>
      <c r="M663" s="64"/>
      <c r="N663" s="64"/>
      <c r="O663" s="64"/>
      <c r="P663" s="64"/>
      <c r="Q663" s="64"/>
      <c r="R663" s="64"/>
      <c r="S663" s="64"/>
      <c r="T663" s="64"/>
      <c r="U663" s="64"/>
      <c r="V663" s="64"/>
      <c r="W663" s="64"/>
      <c r="X663" s="64"/>
    </row>
    <row r="664">
      <c r="A664" s="64"/>
      <c r="B664" s="220"/>
      <c r="C664" s="21"/>
      <c r="D664" s="21"/>
      <c r="E664" s="64"/>
      <c r="F664" s="173"/>
      <c r="G664" s="64"/>
      <c r="H664" s="64"/>
      <c r="I664" s="64"/>
      <c r="J664" s="64"/>
      <c r="K664" s="64"/>
      <c r="L664" s="64"/>
      <c r="M664" s="64"/>
      <c r="N664" s="64"/>
      <c r="O664" s="64"/>
      <c r="P664" s="64"/>
      <c r="Q664" s="64"/>
      <c r="R664" s="64"/>
      <c r="S664" s="64"/>
      <c r="T664" s="64"/>
      <c r="U664" s="64"/>
      <c r="V664" s="64"/>
      <c r="W664" s="64"/>
      <c r="X664" s="64"/>
    </row>
    <row r="665">
      <c r="A665" s="64"/>
      <c r="B665" s="220"/>
      <c r="C665" s="21"/>
      <c r="D665" s="21"/>
      <c r="E665" s="64"/>
      <c r="F665" s="173"/>
      <c r="G665" s="64"/>
      <c r="H665" s="64"/>
      <c r="I665" s="64"/>
      <c r="J665" s="64"/>
      <c r="K665" s="64"/>
      <c r="L665" s="64"/>
      <c r="M665" s="64"/>
      <c r="N665" s="64"/>
      <c r="O665" s="64"/>
      <c r="P665" s="64"/>
      <c r="Q665" s="64"/>
      <c r="R665" s="64"/>
      <c r="S665" s="64"/>
      <c r="T665" s="64"/>
      <c r="U665" s="64"/>
      <c r="V665" s="64"/>
      <c r="W665" s="64"/>
      <c r="X665" s="64"/>
    </row>
    <row r="666">
      <c r="A666" s="64"/>
      <c r="B666" s="220"/>
      <c r="C666" s="21"/>
      <c r="D666" s="21"/>
      <c r="E666" s="64"/>
      <c r="F666" s="173"/>
      <c r="G666" s="64"/>
      <c r="H666" s="64"/>
      <c r="I666" s="64"/>
      <c r="J666" s="64"/>
      <c r="K666" s="64"/>
      <c r="L666" s="64"/>
      <c r="M666" s="64"/>
      <c r="N666" s="64"/>
      <c r="O666" s="64"/>
      <c r="P666" s="64"/>
      <c r="Q666" s="64"/>
      <c r="R666" s="64"/>
      <c r="S666" s="64"/>
      <c r="T666" s="64"/>
      <c r="U666" s="64"/>
      <c r="V666" s="64"/>
      <c r="W666" s="64"/>
      <c r="X666" s="64"/>
    </row>
    <row r="667">
      <c r="A667" s="64"/>
      <c r="B667" s="220"/>
      <c r="C667" s="21"/>
      <c r="D667" s="21"/>
      <c r="E667" s="64"/>
      <c r="F667" s="173"/>
      <c r="G667" s="64"/>
      <c r="H667" s="64"/>
      <c r="I667" s="64"/>
      <c r="J667" s="64"/>
      <c r="K667" s="64"/>
      <c r="L667" s="64"/>
      <c r="M667" s="64"/>
      <c r="N667" s="64"/>
      <c r="O667" s="64"/>
      <c r="P667" s="64"/>
      <c r="Q667" s="64"/>
      <c r="R667" s="64"/>
      <c r="S667" s="64"/>
      <c r="T667" s="64"/>
      <c r="U667" s="64"/>
      <c r="V667" s="64"/>
      <c r="W667" s="64"/>
      <c r="X667" s="64"/>
    </row>
    <row r="668">
      <c r="A668" s="64"/>
      <c r="B668" s="220"/>
      <c r="C668" s="21"/>
      <c r="D668" s="21"/>
      <c r="E668" s="64"/>
      <c r="F668" s="173"/>
      <c r="G668" s="64"/>
      <c r="H668" s="64"/>
      <c r="I668" s="64"/>
      <c r="J668" s="64"/>
      <c r="K668" s="64"/>
      <c r="L668" s="64"/>
      <c r="M668" s="64"/>
      <c r="N668" s="64"/>
      <c r="O668" s="64"/>
      <c r="P668" s="64"/>
      <c r="Q668" s="64"/>
      <c r="R668" s="64"/>
      <c r="S668" s="64"/>
      <c r="T668" s="64"/>
      <c r="U668" s="64"/>
      <c r="V668" s="64"/>
      <c r="W668" s="64"/>
      <c r="X668" s="64"/>
    </row>
    <row r="669">
      <c r="A669" s="64"/>
      <c r="B669" s="220"/>
      <c r="C669" s="21"/>
      <c r="D669" s="21"/>
      <c r="E669" s="64"/>
      <c r="F669" s="173"/>
      <c r="G669" s="64"/>
      <c r="H669" s="64"/>
      <c r="I669" s="64"/>
      <c r="J669" s="64"/>
      <c r="K669" s="64"/>
      <c r="L669" s="64"/>
      <c r="M669" s="64"/>
      <c r="N669" s="64"/>
      <c r="O669" s="64"/>
      <c r="P669" s="64"/>
      <c r="Q669" s="64"/>
      <c r="R669" s="64"/>
      <c r="S669" s="64"/>
      <c r="T669" s="64"/>
      <c r="U669" s="64"/>
      <c r="V669" s="64"/>
      <c r="W669" s="64"/>
      <c r="X669" s="64"/>
    </row>
    <row r="670">
      <c r="A670" s="64"/>
      <c r="B670" s="220"/>
      <c r="C670" s="21"/>
      <c r="D670" s="21"/>
      <c r="E670" s="64"/>
      <c r="F670" s="173"/>
      <c r="G670" s="64"/>
      <c r="H670" s="64"/>
      <c r="I670" s="64"/>
      <c r="J670" s="64"/>
      <c r="K670" s="64"/>
      <c r="L670" s="64"/>
      <c r="M670" s="64"/>
      <c r="N670" s="64"/>
      <c r="O670" s="64"/>
      <c r="P670" s="64"/>
      <c r="Q670" s="64"/>
      <c r="R670" s="64"/>
      <c r="S670" s="64"/>
      <c r="T670" s="64"/>
      <c r="U670" s="64"/>
      <c r="V670" s="64"/>
      <c r="W670" s="64"/>
      <c r="X670" s="64"/>
    </row>
    <row r="671">
      <c r="A671" s="64"/>
      <c r="B671" s="220"/>
      <c r="C671" s="21"/>
      <c r="D671" s="21"/>
      <c r="E671" s="64"/>
      <c r="F671" s="173"/>
      <c r="G671" s="64"/>
      <c r="H671" s="64"/>
      <c r="I671" s="64"/>
      <c r="J671" s="64"/>
      <c r="K671" s="64"/>
      <c r="L671" s="64"/>
      <c r="M671" s="64"/>
      <c r="N671" s="64"/>
      <c r="O671" s="64"/>
      <c r="P671" s="64"/>
      <c r="Q671" s="64"/>
      <c r="R671" s="64"/>
      <c r="S671" s="64"/>
      <c r="T671" s="64"/>
      <c r="U671" s="64"/>
      <c r="V671" s="64"/>
      <c r="W671" s="64"/>
      <c r="X671" s="64"/>
    </row>
    <row r="672">
      <c r="A672" s="64"/>
      <c r="B672" s="220"/>
      <c r="C672" s="21"/>
      <c r="D672" s="21"/>
      <c r="E672" s="64"/>
      <c r="F672" s="173"/>
      <c r="G672" s="64"/>
      <c r="H672" s="64"/>
      <c r="I672" s="64"/>
      <c r="J672" s="64"/>
      <c r="K672" s="64"/>
      <c r="L672" s="64"/>
      <c r="M672" s="64"/>
      <c r="N672" s="64"/>
      <c r="O672" s="64"/>
      <c r="P672" s="64"/>
      <c r="Q672" s="64"/>
      <c r="R672" s="64"/>
      <c r="S672" s="64"/>
      <c r="T672" s="64"/>
      <c r="U672" s="64"/>
      <c r="V672" s="64"/>
      <c r="W672" s="64"/>
      <c r="X672" s="64"/>
    </row>
    <row r="673">
      <c r="A673" s="64"/>
      <c r="B673" s="220"/>
      <c r="C673" s="21"/>
      <c r="D673" s="21"/>
      <c r="E673" s="64"/>
      <c r="F673" s="173"/>
      <c r="G673" s="64"/>
      <c r="H673" s="64"/>
      <c r="I673" s="64"/>
      <c r="J673" s="64"/>
      <c r="K673" s="64"/>
      <c r="L673" s="64"/>
      <c r="M673" s="64"/>
      <c r="N673" s="64"/>
      <c r="O673" s="64"/>
      <c r="P673" s="64"/>
      <c r="Q673" s="64"/>
      <c r="R673" s="64"/>
      <c r="S673" s="64"/>
      <c r="T673" s="64"/>
      <c r="U673" s="64"/>
      <c r="V673" s="64"/>
      <c r="W673" s="64"/>
      <c r="X673" s="64"/>
    </row>
    <row r="674">
      <c r="A674" s="64"/>
      <c r="B674" s="220"/>
      <c r="C674" s="21"/>
      <c r="D674" s="21"/>
      <c r="E674" s="64"/>
      <c r="F674" s="173"/>
      <c r="G674" s="64"/>
      <c r="H674" s="64"/>
      <c r="I674" s="64"/>
      <c r="J674" s="64"/>
      <c r="K674" s="64"/>
      <c r="L674" s="64"/>
      <c r="M674" s="64"/>
      <c r="N674" s="64"/>
      <c r="O674" s="64"/>
      <c r="P674" s="64"/>
      <c r="Q674" s="64"/>
      <c r="R674" s="64"/>
      <c r="S674" s="64"/>
      <c r="T674" s="64"/>
      <c r="U674" s="64"/>
      <c r="V674" s="64"/>
      <c r="W674" s="64"/>
      <c r="X674" s="64"/>
    </row>
    <row r="675">
      <c r="A675" s="64"/>
      <c r="B675" s="220"/>
      <c r="C675" s="21"/>
      <c r="D675" s="21"/>
      <c r="E675" s="64"/>
      <c r="F675" s="173"/>
      <c r="G675" s="64"/>
      <c r="H675" s="64"/>
      <c r="I675" s="64"/>
      <c r="J675" s="64"/>
      <c r="K675" s="64"/>
      <c r="L675" s="64"/>
      <c r="M675" s="64"/>
      <c r="N675" s="64"/>
      <c r="O675" s="64"/>
      <c r="P675" s="64"/>
      <c r="Q675" s="64"/>
      <c r="R675" s="64"/>
      <c r="S675" s="64"/>
      <c r="T675" s="64"/>
      <c r="U675" s="64"/>
      <c r="V675" s="64"/>
      <c r="W675" s="64"/>
      <c r="X675" s="64"/>
    </row>
    <row r="676">
      <c r="A676" s="64"/>
      <c r="B676" s="220"/>
      <c r="C676" s="21"/>
      <c r="D676" s="21"/>
      <c r="E676" s="64"/>
      <c r="F676" s="173"/>
      <c r="G676" s="64"/>
      <c r="H676" s="64"/>
      <c r="I676" s="64"/>
      <c r="J676" s="64"/>
      <c r="K676" s="64"/>
      <c r="L676" s="64"/>
      <c r="M676" s="64"/>
      <c r="N676" s="64"/>
      <c r="O676" s="64"/>
      <c r="P676" s="64"/>
      <c r="Q676" s="64"/>
      <c r="R676" s="64"/>
      <c r="S676" s="64"/>
      <c r="T676" s="64"/>
      <c r="U676" s="64"/>
      <c r="V676" s="64"/>
      <c r="W676" s="64"/>
      <c r="X676" s="64"/>
    </row>
    <row r="677">
      <c r="A677" s="64"/>
      <c r="B677" s="220"/>
      <c r="C677" s="21"/>
      <c r="D677" s="21"/>
      <c r="E677" s="64"/>
      <c r="F677" s="173"/>
      <c r="G677" s="64"/>
      <c r="H677" s="64"/>
      <c r="I677" s="64"/>
      <c r="J677" s="64"/>
      <c r="K677" s="64"/>
      <c r="L677" s="64"/>
      <c r="M677" s="64"/>
      <c r="N677" s="64"/>
      <c r="O677" s="64"/>
      <c r="P677" s="64"/>
      <c r="Q677" s="64"/>
      <c r="R677" s="64"/>
      <c r="S677" s="64"/>
      <c r="T677" s="64"/>
      <c r="U677" s="64"/>
      <c r="V677" s="64"/>
      <c r="W677" s="64"/>
      <c r="X677" s="64"/>
    </row>
    <row r="678">
      <c r="A678" s="64"/>
      <c r="B678" s="220"/>
      <c r="C678" s="21"/>
      <c r="D678" s="21"/>
      <c r="E678" s="64"/>
      <c r="F678" s="173"/>
      <c r="G678" s="64"/>
      <c r="H678" s="64"/>
      <c r="I678" s="64"/>
      <c r="J678" s="64"/>
      <c r="K678" s="64"/>
      <c r="L678" s="64"/>
      <c r="M678" s="64"/>
      <c r="N678" s="64"/>
      <c r="O678" s="64"/>
      <c r="P678" s="64"/>
      <c r="Q678" s="64"/>
      <c r="R678" s="64"/>
      <c r="S678" s="64"/>
      <c r="T678" s="64"/>
      <c r="U678" s="64"/>
      <c r="V678" s="64"/>
      <c r="W678" s="64"/>
      <c r="X678" s="64"/>
    </row>
    <row r="679">
      <c r="A679" s="64"/>
      <c r="B679" s="220"/>
      <c r="C679" s="21"/>
      <c r="D679" s="21"/>
      <c r="E679" s="64"/>
      <c r="F679" s="173"/>
      <c r="G679" s="64"/>
      <c r="H679" s="64"/>
      <c r="I679" s="64"/>
      <c r="J679" s="64"/>
      <c r="K679" s="64"/>
      <c r="L679" s="64"/>
      <c r="M679" s="64"/>
      <c r="N679" s="64"/>
      <c r="O679" s="64"/>
      <c r="P679" s="64"/>
      <c r="Q679" s="64"/>
      <c r="R679" s="64"/>
      <c r="S679" s="64"/>
      <c r="T679" s="64"/>
      <c r="U679" s="64"/>
      <c r="V679" s="64"/>
      <c r="W679" s="64"/>
      <c r="X679" s="64"/>
    </row>
    <row r="680">
      <c r="A680" s="64"/>
      <c r="B680" s="220"/>
      <c r="C680" s="21"/>
      <c r="D680" s="21"/>
      <c r="E680" s="64"/>
      <c r="F680" s="173"/>
      <c r="G680" s="64"/>
      <c r="H680" s="64"/>
      <c r="I680" s="64"/>
      <c r="J680" s="64"/>
      <c r="K680" s="64"/>
      <c r="L680" s="64"/>
      <c r="M680" s="64"/>
      <c r="N680" s="64"/>
      <c r="O680" s="64"/>
      <c r="P680" s="64"/>
      <c r="Q680" s="64"/>
      <c r="R680" s="64"/>
      <c r="S680" s="64"/>
      <c r="T680" s="64"/>
      <c r="U680" s="64"/>
      <c r="V680" s="64"/>
      <c r="W680" s="64"/>
      <c r="X680" s="64"/>
    </row>
    <row r="681">
      <c r="A681" s="64"/>
      <c r="B681" s="220"/>
      <c r="C681" s="21"/>
      <c r="D681" s="21"/>
      <c r="E681" s="64"/>
      <c r="F681" s="173"/>
      <c r="G681" s="64"/>
      <c r="H681" s="64"/>
      <c r="I681" s="64"/>
      <c r="J681" s="64"/>
      <c r="K681" s="64"/>
      <c r="L681" s="64"/>
      <c r="M681" s="64"/>
      <c r="N681" s="64"/>
      <c r="O681" s="64"/>
      <c r="P681" s="64"/>
      <c r="Q681" s="64"/>
      <c r="R681" s="64"/>
      <c r="S681" s="64"/>
      <c r="T681" s="64"/>
      <c r="U681" s="64"/>
      <c r="V681" s="64"/>
      <c r="W681" s="64"/>
      <c r="X681" s="64"/>
    </row>
    <row r="682">
      <c r="A682" s="64"/>
      <c r="B682" s="220"/>
      <c r="C682" s="21"/>
      <c r="D682" s="21"/>
      <c r="E682" s="64"/>
      <c r="F682" s="173"/>
      <c r="G682" s="64"/>
      <c r="H682" s="64"/>
      <c r="I682" s="64"/>
      <c r="J682" s="64"/>
      <c r="K682" s="64"/>
      <c r="L682" s="64"/>
      <c r="M682" s="64"/>
      <c r="N682" s="64"/>
      <c r="O682" s="64"/>
      <c r="P682" s="64"/>
      <c r="Q682" s="64"/>
      <c r="R682" s="64"/>
      <c r="S682" s="64"/>
      <c r="T682" s="64"/>
      <c r="U682" s="64"/>
      <c r="V682" s="64"/>
      <c r="W682" s="64"/>
      <c r="X682" s="64"/>
    </row>
    <row r="683">
      <c r="A683" s="64"/>
      <c r="B683" s="220"/>
      <c r="C683" s="21"/>
      <c r="D683" s="21"/>
      <c r="E683" s="64"/>
      <c r="F683" s="173"/>
      <c r="G683" s="64"/>
      <c r="H683" s="64"/>
      <c r="I683" s="64"/>
      <c r="J683" s="64"/>
      <c r="K683" s="64"/>
      <c r="L683" s="64"/>
      <c r="M683" s="64"/>
      <c r="N683" s="64"/>
      <c r="O683" s="64"/>
      <c r="P683" s="64"/>
      <c r="Q683" s="64"/>
      <c r="R683" s="64"/>
      <c r="S683" s="64"/>
      <c r="T683" s="64"/>
      <c r="U683" s="64"/>
      <c r="V683" s="64"/>
      <c r="W683" s="64"/>
      <c r="X683" s="64"/>
    </row>
    <row r="684">
      <c r="A684" s="64"/>
      <c r="B684" s="220"/>
      <c r="C684" s="21"/>
      <c r="D684" s="21"/>
      <c r="E684" s="64"/>
      <c r="F684" s="173"/>
      <c r="G684" s="64"/>
      <c r="H684" s="64"/>
      <c r="I684" s="64"/>
      <c r="J684" s="64"/>
      <c r="K684" s="64"/>
      <c r="L684" s="64"/>
      <c r="M684" s="64"/>
      <c r="N684" s="64"/>
      <c r="O684" s="64"/>
      <c r="P684" s="64"/>
      <c r="Q684" s="64"/>
      <c r="R684" s="64"/>
      <c r="S684" s="64"/>
      <c r="T684" s="64"/>
      <c r="U684" s="64"/>
      <c r="V684" s="64"/>
      <c r="W684" s="64"/>
      <c r="X684" s="64"/>
    </row>
    <row r="685">
      <c r="A685" s="64"/>
      <c r="B685" s="220"/>
      <c r="C685" s="21"/>
      <c r="D685" s="21"/>
      <c r="E685" s="64"/>
      <c r="F685" s="173"/>
      <c r="G685" s="64"/>
      <c r="H685" s="64"/>
      <c r="I685" s="64"/>
      <c r="J685" s="64"/>
      <c r="K685" s="64"/>
      <c r="L685" s="64"/>
      <c r="M685" s="64"/>
      <c r="N685" s="64"/>
      <c r="O685" s="64"/>
      <c r="P685" s="64"/>
      <c r="Q685" s="64"/>
      <c r="R685" s="64"/>
      <c r="S685" s="64"/>
      <c r="T685" s="64"/>
      <c r="U685" s="64"/>
      <c r="V685" s="64"/>
      <c r="W685" s="64"/>
      <c r="X685" s="64"/>
    </row>
    <row r="686">
      <c r="A686" s="64"/>
      <c r="B686" s="220"/>
      <c r="C686" s="21"/>
      <c r="D686" s="21"/>
      <c r="E686" s="64"/>
      <c r="F686" s="173"/>
      <c r="G686" s="64"/>
      <c r="H686" s="64"/>
      <c r="I686" s="64"/>
      <c r="J686" s="64"/>
      <c r="K686" s="64"/>
      <c r="L686" s="64"/>
      <c r="M686" s="64"/>
      <c r="N686" s="64"/>
      <c r="O686" s="64"/>
      <c r="P686" s="64"/>
      <c r="Q686" s="64"/>
      <c r="R686" s="64"/>
      <c r="S686" s="64"/>
      <c r="T686" s="64"/>
      <c r="U686" s="64"/>
      <c r="V686" s="64"/>
      <c r="W686" s="64"/>
      <c r="X686" s="64"/>
    </row>
    <row r="687">
      <c r="A687" s="64"/>
      <c r="B687" s="220"/>
      <c r="C687" s="21"/>
      <c r="D687" s="21"/>
      <c r="E687" s="64"/>
      <c r="F687" s="173"/>
      <c r="G687" s="64"/>
      <c r="H687" s="64"/>
      <c r="I687" s="64"/>
      <c r="J687" s="64"/>
      <c r="K687" s="64"/>
      <c r="L687" s="64"/>
      <c r="M687" s="64"/>
      <c r="N687" s="64"/>
      <c r="O687" s="64"/>
      <c r="P687" s="64"/>
      <c r="Q687" s="64"/>
      <c r="R687" s="64"/>
      <c r="S687" s="64"/>
      <c r="T687" s="64"/>
      <c r="U687" s="64"/>
      <c r="V687" s="64"/>
      <c r="W687" s="64"/>
      <c r="X687" s="64"/>
    </row>
    <row r="688">
      <c r="A688" s="64"/>
      <c r="B688" s="220"/>
      <c r="C688" s="21"/>
      <c r="D688" s="21"/>
      <c r="E688" s="64"/>
      <c r="F688" s="173"/>
      <c r="G688" s="64"/>
      <c r="H688" s="64"/>
      <c r="I688" s="64"/>
      <c r="J688" s="64"/>
      <c r="K688" s="64"/>
      <c r="L688" s="64"/>
      <c r="M688" s="64"/>
      <c r="N688" s="64"/>
      <c r="O688" s="64"/>
      <c r="P688" s="64"/>
      <c r="Q688" s="64"/>
      <c r="R688" s="64"/>
      <c r="S688" s="64"/>
      <c r="T688" s="64"/>
      <c r="U688" s="64"/>
      <c r="V688" s="64"/>
      <c r="W688" s="64"/>
      <c r="X688" s="64"/>
    </row>
    <row r="689">
      <c r="A689" s="64"/>
      <c r="B689" s="220"/>
      <c r="C689" s="21"/>
      <c r="D689" s="21"/>
      <c r="E689" s="64"/>
      <c r="F689" s="173"/>
      <c r="G689" s="64"/>
      <c r="H689" s="64"/>
      <c r="I689" s="64"/>
      <c r="J689" s="64"/>
      <c r="K689" s="64"/>
      <c r="L689" s="64"/>
      <c r="M689" s="64"/>
      <c r="N689" s="64"/>
      <c r="O689" s="64"/>
      <c r="P689" s="64"/>
      <c r="Q689" s="64"/>
      <c r="R689" s="64"/>
      <c r="S689" s="64"/>
      <c r="T689" s="64"/>
      <c r="U689" s="64"/>
      <c r="V689" s="64"/>
      <c r="W689" s="64"/>
      <c r="X689" s="64"/>
    </row>
    <row r="690">
      <c r="A690" s="64"/>
      <c r="B690" s="220"/>
      <c r="C690" s="21"/>
      <c r="D690" s="21"/>
      <c r="E690" s="64"/>
      <c r="F690" s="173"/>
      <c r="G690" s="64"/>
      <c r="H690" s="64"/>
      <c r="I690" s="64"/>
      <c r="J690" s="64"/>
      <c r="K690" s="64"/>
      <c r="L690" s="64"/>
      <c r="M690" s="64"/>
      <c r="N690" s="64"/>
      <c r="O690" s="64"/>
      <c r="P690" s="64"/>
      <c r="Q690" s="64"/>
      <c r="R690" s="64"/>
      <c r="S690" s="64"/>
      <c r="T690" s="64"/>
      <c r="U690" s="64"/>
      <c r="V690" s="64"/>
      <c r="W690" s="64"/>
      <c r="X690" s="64"/>
    </row>
    <row r="691">
      <c r="A691" s="64"/>
      <c r="B691" s="220"/>
      <c r="C691" s="21"/>
      <c r="D691" s="21"/>
      <c r="E691" s="64"/>
      <c r="F691" s="64"/>
      <c r="G691" s="64"/>
      <c r="H691" s="64"/>
      <c r="I691" s="64"/>
      <c r="J691" s="64"/>
      <c r="K691" s="64"/>
      <c r="L691" s="64"/>
      <c r="M691" s="64"/>
      <c r="N691" s="64"/>
      <c r="O691" s="64"/>
      <c r="P691" s="64"/>
      <c r="Q691" s="64"/>
      <c r="R691" s="64"/>
      <c r="S691" s="64"/>
      <c r="T691" s="64"/>
      <c r="U691" s="64"/>
      <c r="V691" s="64"/>
      <c r="W691" s="64"/>
      <c r="X691" s="64"/>
    </row>
    <row r="692">
      <c r="A692" s="64"/>
      <c r="B692" s="220"/>
      <c r="C692" s="21"/>
      <c r="D692" s="21"/>
      <c r="E692" s="64"/>
      <c r="F692" s="64"/>
      <c r="G692" s="64"/>
      <c r="H692" s="64"/>
      <c r="I692" s="64"/>
      <c r="J692" s="64"/>
      <c r="K692" s="64"/>
      <c r="L692" s="64"/>
      <c r="M692" s="64"/>
      <c r="N692" s="64"/>
      <c r="O692" s="64"/>
      <c r="P692" s="64"/>
      <c r="Q692" s="64"/>
      <c r="R692" s="64"/>
      <c r="S692" s="64"/>
      <c r="T692" s="64"/>
      <c r="U692" s="64"/>
      <c r="V692" s="64"/>
      <c r="W692" s="64"/>
      <c r="X692" s="64"/>
    </row>
    <row r="693">
      <c r="A693" s="64"/>
      <c r="B693" s="220"/>
      <c r="C693" s="21"/>
      <c r="D693" s="21"/>
      <c r="E693" s="64"/>
      <c r="F693" s="64"/>
      <c r="G693" s="64"/>
      <c r="H693" s="64"/>
      <c r="I693" s="64"/>
      <c r="J693" s="64"/>
      <c r="K693" s="64"/>
      <c r="L693" s="64"/>
      <c r="M693" s="64"/>
      <c r="N693" s="64"/>
      <c r="O693" s="64"/>
      <c r="P693" s="64"/>
      <c r="Q693" s="64"/>
      <c r="R693" s="64"/>
      <c r="S693" s="64"/>
      <c r="T693" s="64"/>
      <c r="U693" s="64"/>
      <c r="V693" s="64"/>
      <c r="W693" s="64"/>
      <c r="X693" s="64"/>
    </row>
    <row r="694">
      <c r="A694" s="64"/>
      <c r="B694" s="220"/>
      <c r="C694" s="21"/>
      <c r="D694" s="21"/>
      <c r="E694" s="64"/>
      <c r="F694" s="64"/>
      <c r="G694" s="64"/>
      <c r="H694" s="64"/>
      <c r="I694" s="64"/>
      <c r="J694" s="64"/>
      <c r="K694" s="64"/>
      <c r="L694" s="64"/>
      <c r="M694" s="64"/>
      <c r="N694" s="64"/>
      <c r="O694" s="64"/>
      <c r="P694" s="64"/>
      <c r="Q694" s="64"/>
      <c r="R694" s="64"/>
      <c r="S694" s="64"/>
      <c r="T694" s="64"/>
      <c r="U694" s="64"/>
      <c r="V694" s="64"/>
      <c r="W694" s="64"/>
      <c r="X694" s="64"/>
    </row>
    <row r="695">
      <c r="A695" s="64"/>
      <c r="B695" s="220"/>
      <c r="C695" s="21"/>
      <c r="D695" s="21"/>
      <c r="E695" s="64"/>
      <c r="F695" s="64"/>
      <c r="G695" s="64"/>
      <c r="H695" s="64"/>
      <c r="I695" s="64"/>
      <c r="J695" s="64"/>
      <c r="K695" s="64"/>
      <c r="L695" s="64"/>
      <c r="M695" s="64"/>
      <c r="N695" s="64"/>
      <c r="O695" s="64"/>
      <c r="P695" s="64"/>
      <c r="Q695" s="64"/>
      <c r="R695" s="64"/>
      <c r="S695" s="64"/>
      <c r="T695" s="64"/>
      <c r="U695" s="64"/>
      <c r="V695" s="64"/>
      <c r="W695" s="64"/>
      <c r="X695" s="64"/>
    </row>
    <row r="696">
      <c r="A696" s="64"/>
      <c r="B696" s="220"/>
      <c r="C696" s="21"/>
      <c r="D696" s="21"/>
      <c r="E696" s="64"/>
      <c r="F696" s="64"/>
      <c r="G696" s="64"/>
      <c r="H696" s="64"/>
      <c r="I696" s="64"/>
      <c r="J696" s="64"/>
      <c r="K696" s="64"/>
      <c r="L696" s="64"/>
      <c r="M696" s="64"/>
      <c r="N696" s="64"/>
      <c r="O696" s="64"/>
      <c r="P696" s="64"/>
      <c r="Q696" s="64"/>
      <c r="R696" s="64"/>
      <c r="S696" s="64"/>
      <c r="T696" s="64"/>
      <c r="U696" s="64"/>
      <c r="V696" s="64"/>
      <c r="W696" s="64"/>
      <c r="X696" s="64"/>
    </row>
    <row r="697">
      <c r="A697" s="64"/>
      <c r="B697" s="220"/>
      <c r="C697" s="21"/>
      <c r="D697" s="21"/>
      <c r="E697" s="64"/>
      <c r="F697" s="64"/>
      <c r="G697" s="64"/>
      <c r="H697" s="64"/>
      <c r="I697" s="64"/>
      <c r="J697" s="64"/>
      <c r="K697" s="64"/>
      <c r="L697" s="64"/>
      <c r="M697" s="64"/>
      <c r="N697" s="64"/>
      <c r="O697" s="64"/>
      <c r="P697" s="64"/>
      <c r="Q697" s="64"/>
      <c r="R697" s="64"/>
      <c r="S697" s="64"/>
      <c r="T697" s="64"/>
      <c r="U697" s="64"/>
      <c r="V697" s="64"/>
      <c r="W697" s="64"/>
      <c r="X697" s="64"/>
    </row>
    <row r="698">
      <c r="A698" s="64"/>
      <c r="B698" s="220"/>
      <c r="C698" s="21"/>
      <c r="D698" s="21"/>
      <c r="E698" s="64"/>
      <c r="F698" s="64"/>
      <c r="G698" s="64"/>
      <c r="H698" s="64"/>
      <c r="I698" s="64"/>
      <c r="J698" s="64"/>
      <c r="K698" s="64"/>
      <c r="L698" s="64"/>
      <c r="M698" s="64"/>
      <c r="N698" s="64"/>
      <c r="O698" s="64"/>
      <c r="P698" s="64"/>
      <c r="Q698" s="64"/>
      <c r="R698" s="64"/>
      <c r="S698" s="64"/>
      <c r="T698" s="64"/>
      <c r="U698" s="64"/>
      <c r="V698" s="64"/>
      <c r="W698" s="64"/>
      <c r="X698" s="64"/>
    </row>
    <row r="699">
      <c r="A699" s="64"/>
      <c r="B699" s="220"/>
      <c r="C699" s="21"/>
      <c r="D699" s="21"/>
      <c r="E699" s="64"/>
      <c r="F699" s="64"/>
      <c r="G699" s="64"/>
      <c r="H699" s="64"/>
      <c r="I699" s="64"/>
      <c r="J699" s="64"/>
      <c r="K699" s="64"/>
      <c r="L699" s="64"/>
      <c r="M699" s="64"/>
      <c r="N699" s="64"/>
      <c r="O699" s="64"/>
      <c r="P699" s="64"/>
      <c r="Q699" s="64"/>
      <c r="R699" s="64"/>
      <c r="S699" s="64"/>
      <c r="T699" s="64"/>
      <c r="U699" s="64"/>
      <c r="V699" s="64"/>
      <c r="W699" s="64"/>
      <c r="X699" s="64"/>
    </row>
    <row r="700">
      <c r="A700" s="64"/>
      <c r="B700" s="220"/>
      <c r="C700" s="21"/>
      <c r="D700" s="21"/>
      <c r="E700" s="64"/>
      <c r="F700" s="64"/>
      <c r="G700" s="64"/>
      <c r="H700" s="64"/>
      <c r="I700" s="64"/>
      <c r="J700" s="64"/>
      <c r="K700" s="64"/>
      <c r="L700" s="64"/>
      <c r="M700" s="64"/>
      <c r="N700" s="64"/>
      <c r="O700" s="64"/>
      <c r="P700" s="64"/>
      <c r="Q700" s="64"/>
      <c r="R700" s="64"/>
      <c r="S700" s="64"/>
      <c r="T700" s="64"/>
      <c r="U700" s="64"/>
      <c r="V700" s="64"/>
      <c r="W700" s="64"/>
      <c r="X700" s="64"/>
    </row>
    <row r="701">
      <c r="A701" s="64"/>
      <c r="B701" s="220"/>
      <c r="C701" s="21"/>
      <c r="D701" s="21"/>
      <c r="E701" s="64"/>
      <c r="F701" s="64"/>
      <c r="G701" s="64"/>
      <c r="H701" s="64"/>
      <c r="I701" s="64"/>
      <c r="J701" s="64"/>
      <c r="K701" s="64"/>
      <c r="L701" s="64"/>
      <c r="M701" s="64"/>
      <c r="N701" s="64"/>
      <c r="O701" s="64"/>
      <c r="P701" s="64"/>
      <c r="Q701" s="64"/>
      <c r="R701" s="64"/>
      <c r="S701" s="64"/>
      <c r="T701" s="64"/>
      <c r="U701" s="64"/>
      <c r="V701" s="64"/>
      <c r="W701" s="64"/>
      <c r="X701" s="64"/>
    </row>
    <row r="702">
      <c r="A702" s="64"/>
      <c r="B702" s="220"/>
      <c r="C702" s="21"/>
      <c r="D702" s="21"/>
      <c r="E702" s="64"/>
      <c r="F702" s="64"/>
      <c r="G702" s="64"/>
      <c r="H702" s="64"/>
      <c r="I702" s="64"/>
      <c r="J702" s="64"/>
      <c r="K702" s="64"/>
      <c r="L702" s="64"/>
      <c r="M702" s="64"/>
      <c r="N702" s="64"/>
      <c r="O702" s="64"/>
      <c r="P702" s="64"/>
      <c r="Q702" s="64"/>
      <c r="R702" s="64"/>
      <c r="S702" s="64"/>
      <c r="T702" s="64"/>
      <c r="U702" s="64"/>
      <c r="V702" s="64"/>
      <c r="W702" s="64"/>
      <c r="X702" s="64"/>
    </row>
    <row r="703">
      <c r="A703" s="64"/>
      <c r="B703" s="220"/>
      <c r="C703" s="21"/>
      <c r="D703" s="21"/>
      <c r="E703" s="64"/>
      <c r="F703" s="64"/>
      <c r="G703" s="64"/>
      <c r="H703" s="64"/>
      <c r="I703" s="64"/>
      <c r="J703" s="64"/>
      <c r="K703" s="64"/>
      <c r="L703" s="64"/>
      <c r="M703" s="64"/>
      <c r="N703" s="64"/>
      <c r="O703" s="64"/>
      <c r="P703" s="64"/>
      <c r="Q703" s="64"/>
      <c r="R703" s="64"/>
      <c r="S703" s="64"/>
      <c r="T703" s="64"/>
      <c r="U703" s="64"/>
      <c r="V703" s="64"/>
      <c r="W703" s="64"/>
      <c r="X703" s="64"/>
    </row>
    <row r="704">
      <c r="A704" s="64"/>
      <c r="B704" s="220"/>
      <c r="C704" s="21"/>
      <c r="D704" s="21"/>
      <c r="E704" s="64"/>
      <c r="F704" s="64"/>
      <c r="G704" s="64"/>
      <c r="H704" s="64"/>
      <c r="I704" s="64"/>
      <c r="J704" s="64"/>
      <c r="K704" s="64"/>
      <c r="L704" s="64"/>
      <c r="M704" s="64"/>
      <c r="N704" s="64"/>
      <c r="O704" s="64"/>
      <c r="P704" s="64"/>
      <c r="Q704" s="64"/>
      <c r="R704" s="64"/>
      <c r="S704" s="64"/>
      <c r="T704" s="64"/>
      <c r="U704" s="64"/>
      <c r="V704" s="64"/>
      <c r="W704" s="64"/>
      <c r="X704" s="64"/>
    </row>
    <row r="705">
      <c r="A705" s="64"/>
      <c r="B705" s="220"/>
      <c r="C705" s="21"/>
      <c r="D705" s="21"/>
      <c r="E705" s="64"/>
      <c r="F705" s="64"/>
      <c r="G705" s="64"/>
      <c r="H705" s="64"/>
      <c r="I705" s="64"/>
      <c r="J705" s="64"/>
      <c r="K705" s="64"/>
      <c r="L705" s="64"/>
      <c r="M705" s="64"/>
      <c r="N705" s="64"/>
      <c r="O705" s="64"/>
      <c r="P705" s="64"/>
      <c r="Q705" s="64"/>
      <c r="R705" s="64"/>
      <c r="S705" s="64"/>
      <c r="T705" s="64"/>
      <c r="U705" s="64"/>
      <c r="V705" s="64"/>
      <c r="W705" s="64"/>
      <c r="X705" s="64"/>
    </row>
    <row r="706">
      <c r="A706" s="64"/>
      <c r="B706" s="220"/>
      <c r="C706" s="21"/>
      <c r="D706" s="21"/>
      <c r="E706" s="64"/>
      <c r="F706" s="64"/>
      <c r="G706" s="64"/>
      <c r="H706" s="64"/>
      <c r="I706" s="64"/>
      <c r="J706" s="64"/>
      <c r="K706" s="64"/>
      <c r="L706" s="64"/>
      <c r="M706" s="64"/>
      <c r="N706" s="64"/>
      <c r="O706" s="64"/>
      <c r="P706" s="64"/>
      <c r="Q706" s="64"/>
      <c r="R706" s="64"/>
      <c r="S706" s="64"/>
      <c r="T706" s="64"/>
      <c r="U706" s="64"/>
      <c r="V706" s="64"/>
      <c r="W706" s="64"/>
      <c r="X706" s="64"/>
    </row>
    <row r="707">
      <c r="A707" s="64"/>
      <c r="B707" s="220"/>
      <c r="C707" s="21"/>
      <c r="D707" s="21"/>
      <c r="E707" s="64"/>
      <c r="F707" s="64"/>
      <c r="G707" s="64"/>
      <c r="H707" s="64"/>
      <c r="I707" s="64"/>
      <c r="J707" s="64"/>
      <c r="K707" s="64"/>
      <c r="L707" s="64"/>
      <c r="M707" s="64"/>
      <c r="N707" s="64"/>
      <c r="O707" s="64"/>
      <c r="P707" s="64"/>
      <c r="Q707" s="64"/>
      <c r="R707" s="64"/>
      <c r="S707" s="64"/>
      <c r="T707" s="64"/>
      <c r="U707" s="64"/>
      <c r="V707" s="64"/>
      <c r="W707" s="64"/>
      <c r="X707" s="64"/>
    </row>
    <row r="708">
      <c r="A708" s="64"/>
      <c r="B708" s="220"/>
      <c r="C708" s="21"/>
      <c r="D708" s="21"/>
      <c r="E708" s="64"/>
      <c r="F708" s="64"/>
      <c r="G708" s="64"/>
      <c r="H708" s="64"/>
      <c r="I708" s="64"/>
      <c r="J708" s="64"/>
      <c r="K708" s="64"/>
      <c r="L708" s="64"/>
      <c r="M708" s="64"/>
      <c r="N708" s="64"/>
      <c r="O708" s="64"/>
      <c r="P708" s="64"/>
      <c r="Q708" s="64"/>
      <c r="R708" s="64"/>
      <c r="S708" s="64"/>
      <c r="T708" s="64"/>
      <c r="U708" s="64"/>
      <c r="V708" s="64"/>
      <c r="W708" s="64"/>
      <c r="X708" s="64"/>
    </row>
    <row r="709">
      <c r="A709" s="64"/>
      <c r="B709" s="220"/>
      <c r="C709" s="21"/>
      <c r="D709" s="21"/>
      <c r="E709" s="64"/>
      <c r="F709" s="64"/>
      <c r="G709" s="64"/>
      <c r="H709" s="64"/>
      <c r="I709" s="64"/>
      <c r="J709" s="64"/>
      <c r="K709" s="64"/>
      <c r="L709" s="64"/>
      <c r="M709" s="64"/>
      <c r="N709" s="64"/>
      <c r="O709" s="64"/>
      <c r="P709" s="64"/>
      <c r="Q709" s="64"/>
      <c r="R709" s="64"/>
      <c r="S709" s="64"/>
      <c r="T709" s="64"/>
      <c r="U709" s="64"/>
      <c r="V709" s="64"/>
      <c r="W709" s="64"/>
      <c r="X709" s="64"/>
    </row>
    <row r="710">
      <c r="A710" s="64"/>
      <c r="B710" s="220"/>
      <c r="C710" s="21"/>
      <c r="D710" s="21"/>
      <c r="E710" s="64"/>
      <c r="F710" s="64"/>
      <c r="G710" s="64"/>
      <c r="H710" s="64"/>
      <c r="I710" s="64"/>
      <c r="J710" s="64"/>
      <c r="K710" s="64"/>
      <c r="L710" s="64"/>
      <c r="M710" s="64"/>
      <c r="N710" s="64"/>
      <c r="O710" s="64"/>
      <c r="P710" s="64"/>
      <c r="Q710" s="64"/>
      <c r="R710" s="64"/>
      <c r="S710" s="64"/>
      <c r="T710" s="64"/>
      <c r="U710" s="64"/>
      <c r="V710" s="64"/>
      <c r="W710" s="64"/>
      <c r="X710" s="64"/>
    </row>
    <row r="711">
      <c r="A711" s="64"/>
      <c r="B711" s="220"/>
      <c r="C711" s="21"/>
      <c r="D711" s="21"/>
      <c r="E711" s="64"/>
      <c r="F711" s="64"/>
      <c r="G711" s="64"/>
      <c r="H711" s="64"/>
      <c r="I711" s="64"/>
      <c r="J711" s="64"/>
      <c r="K711" s="64"/>
      <c r="L711" s="64"/>
      <c r="M711" s="64"/>
      <c r="N711" s="64"/>
      <c r="O711" s="64"/>
      <c r="P711" s="64"/>
      <c r="Q711" s="64"/>
      <c r="R711" s="64"/>
      <c r="S711" s="64"/>
      <c r="T711" s="64"/>
      <c r="U711" s="64"/>
      <c r="V711" s="64"/>
      <c r="W711" s="64"/>
      <c r="X711" s="64"/>
    </row>
    <row r="712">
      <c r="A712" s="64"/>
      <c r="B712" s="220"/>
      <c r="C712" s="21"/>
      <c r="D712" s="21"/>
      <c r="E712" s="64"/>
      <c r="F712" s="64"/>
      <c r="G712" s="64"/>
      <c r="H712" s="64"/>
      <c r="I712" s="64"/>
      <c r="J712" s="64"/>
      <c r="K712" s="64"/>
      <c r="L712" s="64"/>
      <c r="M712" s="64"/>
      <c r="N712" s="64"/>
      <c r="O712" s="64"/>
      <c r="P712" s="64"/>
      <c r="Q712" s="64"/>
      <c r="R712" s="64"/>
      <c r="S712" s="64"/>
      <c r="T712" s="64"/>
      <c r="U712" s="64"/>
      <c r="V712" s="64"/>
      <c r="W712" s="64"/>
      <c r="X712" s="64"/>
    </row>
    <row r="713">
      <c r="A713" s="64"/>
      <c r="B713" s="220"/>
      <c r="C713" s="21"/>
      <c r="D713" s="21"/>
      <c r="E713" s="64"/>
      <c r="F713" s="64"/>
      <c r="G713" s="64"/>
      <c r="H713" s="64"/>
      <c r="I713" s="64"/>
      <c r="J713" s="64"/>
      <c r="K713" s="64"/>
      <c r="L713" s="64"/>
      <c r="M713" s="64"/>
      <c r="N713" s="64"/>
      <c r="O713" s="64"/>
      <c r="P713" s="64"/>
      <c r="Q713" s="64"/>
      <c r="R713" s="64"/>
      <c r="S713" s="64"/>
      <c r="T713" s="64"/>
      <c r="U713" s="64"/>
      <c r="V713" s="64"/>
      <c r="W713" s="64"/>
      <c r="X713" s="64"/>
    </row>
    <row r="714">
      <c r="A714" s="64"/>
      <c r="B714" s="220"/>
      <c r="C714" s="21"/>
      <c r="D714" s="21"/>
      <c r="E714" s="64"/>
      <c r="F714" s="64"/>
      <c r="G714" s="64"/>
      <c r="H714" s="64"/>
      <c r="I714" s="64"/>
      <c r="J714" s="64"/>
      <c r="K714" s="64"/>
      <c r="L714" s="64"/>
      <c r="M714" s="64"/>
      <c r="N714" s="64"/>
      <c r="O714" s="64"/>
      <c r="P714" s="64"/>
      <c r="Q714" s="64"/>
      <c r="R714" s="64"/>
      <c r="S714" s="64"/>
      <c r="T714" s="64"/>
      <c r="U714" s="64"/>
      <c r="V714" s="64"/>
      <c r="W714" s="64"/>
      <c r="X714" s="64"/>
    </row>
    <row r="715">
      <c r="A715" s="64"/>
      <c r="B715" s="220"/>
      <c r="C715" s="21"/>
      <c r="D715" s="21"/>
      <c r="E715" s="64"/>
      <c r="F715" s="64"/>
      <c r="G715" s="64"/>
      <c r="H715" s="64"/>
      <c r="I715" s="64"/>
      <c r="J715" s="64"/>
      <c r="K715" s="64"/>
      <c r="L715" s="64"/>
      <c r="M715" s="64"/>
      <c r="N715" s="64"/>
      <c r="O715" s="64"/>
      <c r="P715" s="64"/>
      <c r="Q715" s="64"/>
      <c r="R715" s="64"/>
      <c r="S715" s="64"/>
      <c r="T715" s="64"/>
      <c r="U715" s="64"/>
      <c r="V715" s="64"/>
      <c r="W715" s="64"/>
      <c r="X715" s="64"/>
    </row>
    <row r="716">
      <c r="A716" s="64"/>
      <c r="B716" s="220"/>
      <c r="C716" s="21"/>
      <c r="D716" s="21"/>
      <c r="E716" s="64"/>
      <c r="F716" s="64"/>
      <c r="G716" s="64"/>
      <c r="H716" s="64"/>
      <c r="I716" s="64"/>
      <c r="J716" s="64"/>
      <c r="K716" s="64"/>
      <c r="L716" s="64"/>
      <c r="M716" s="64"/>
      <c r="N716" s="64"/>
      <c r="O716" s="64"/>
      <c r="P716" s="64"/>
      <c r="Q716" s="64"/>
      <c r="R716" s="64"/>
      <c r="S716" s="64"/>
      <c r="T716" s="64"/>
      <c r="U716" s="64"/>
      <c r="V716" s="64"/>
      <c r="W716" s="64"/>
      <c r="X716" s="64"/>
    </row>
    <row r="717">
      <c r="A717" s="64"/>
      <c r="B717" s="220"/>
      <c r="C717" s="21"/>
      <c r="D717" s="21"/>
      <c r="E717" s="64"/>
      <c r="F717" s="64"/>
      <c r="G717" s="64"/>
      <c r="H717" s="64"/>
      <c r="I717" s="64"/>
      <c r="J717" s="64"/>
      <c r="K717" s="64"/>
      <c r="L717" s="64"/>
      <c r="M717" s="64"/>
      <c r="N717" s="64"/>
      <c r="O717" s="64"/>
      <c r="P717" s="64"/>
      <c r="Q717" s="64"/>
      <c r="R717" s="64"/>
      <c r="S717" s="64"/>
      <c r="T717" s="64"/>
      <c r="U717" s="64"/>
      <c r="V717" s="64"/>
      <c r="W717" s="64"/>
      <c r="X717" s="64"/>
    </row>
    <row r="718">
      <c r="A718" s="64"/>
      <c r="B718" s="220"/>
      <c r="C718" s="21"/>
      <c r="D718" s="21"/>
      <c r="E718" s="64"/>
      <c r="F718" s="64"/>
      <c r="G718" s="64"/>
      <c r="H718" s="64"/>
      <c r="I718" s="64"/>
      <c r="J718" s="64"/>
      <c r="K718" s="64"/>
      <c r="L718" s="64"/>
      <c r="M718" s="64"/>
      <c r="N718" s="64"/>
      <c r="O718" s="64"/>
      <c r="P718" s="64"/>
      <c r="Q718" s="64"/>
      <c r="R718" s="64"/>
      <c r="S718" s="64"/>
      <c r="T718" s="64"/>
      <c r="U718" s="64"/>
      <c r="V718" s="64"/>
      <c r="W718" s="64"/>
      <c r="X718" s="64"/>
    </row>
    <row r="719">
      <c r="A719" s="64"/>
      <c r="B719" s="220"/>
      <c r="C719" s="21"/>
      <c r="D719" s="21"/>
      <c r="E719" s="64"/>
      <c r="F719" s="64"/>
      <c r="G719" s="64"/>
      <c r="H719" s="64"/>
      <c r="I719" s="64"/>
      <c r="J719" s="64"/>
      <c r="K719" s="64"/>
      <c r="L719" s="64"/>
      <c r="M719" s="64"/>
      <c r="N719" s="64"/>
      <c r="O719" s="64"/>
      <c r="P719" s="64"/>
      <c r="Q719" s="64"/>
      <c r="R719" s="64"/>
      <c r="S719" s="64"/>
      <c r="T719" s="64"/>
      <c r="U719" s="64"/>
      <c r="V719" s="64"/>
      <c r="W719" s="64"/>
      <c r="X719" s="64"/>
    </row>
    <row r="720">
      <c r="A720" s="64"/>
      <c r="B720" s="220"/>
      <c r="C720" s="21"/>
      <c r="D720" s="21"/>
      <c r="E720" s="64"/>
      <c r="F720" s="64"/>
      <c r="G720" s="64"/>
      <c r="H720" s="64"/>
      <c r="I720" s="64"/>
      <c r="J720" s="64"/>
      <c r="K720" s="64"/>
      <c r="L720" s="64"/>
      <c r="M720" s="64"/>
      <c r="N720" s="64"/>
      <c r="O720" s="64"/>
      <c r="P720" s="64"/>
      <c r="Q720" s="64"/>
      <c r="R720" s="64"/>
      <c r="S720" s="64"/>
      <c r="T720" s="64"/>
      <c r="U720" s="64"/>
      <c r="V720" s="64"/>
      <c r="W720" s="64"/>
      <c r="X720" s="64"/>
    </row>
    <row r="721">
      <c r="A721" s="64"/>
      <c r="B721" s="220"/>
      <c r="C721" s="21"/>
      <c r="D721" s="21"/>
      <c r="E721" s="64"/>
      <c r="F721" s="64"/>
      <c r="G721" s="64"/>
      <c r="H721" s="64"/>
      <c r="I721" s="64"/>
      <c r="J721" s="64"/>
      <c r="K721" s="64"/>
      <c r="L721" s="64"/>
      <c r="M721" s="64"/>
      <c r="N721" s="64"/>
      <c r="O721" s="64"/>
      <c r="P721" s="64"/>
      <c r="Q721" s="64"/>
      <c r="R721" s="64"/>
      <c r="S721" s="64"/>
      <c r="T721" s="64"/>
      <c r="U721" s="64"/>
      <c r="V721" s="64"/>
      <c r="W721" s="64"/>
      <c r="X721" s="64"/>
    </row>
    <row r="722">
      <c r="A722" s="64"/>
      <c r="B722" s="220"/>
      <c r="C722" s="21"/>
      <c r="D722" s="21"/>
      <c r="E722" s="64"/>
      <c r="F722" s="64"/>
      <c r="G722" s="64"/>
      <c r="H722" s="64"/>
      <c r="I722" s="64"/>
      <c r="J722" s="64"/>
      <c r="K722" s="64"/>
      <c r="L722" s="64"/>
      <c r="M722" s="64"/>
      <c r="N722" s="64"/>
      <c r="O722" s="64"/>
      <c r="P722" s="64"/>
      <c r="Q722" s="64"/>
      <c r="R722" s="64"/>
      <c r="S722" s="64"/>
      <c r="T722" s="64"/>
      <c r="U722" s="64"/>
      <c r="V722" s="64"/>
      <c r="W722" s="64"/>
      <c r="X722" s="64"/>
    </row>
    <row r="723">
      <c r="A723" s="64"/>
      <c r="B723" s="220"/>
      <c r="C723" s="21"/>
      <c r="D723" s="21"/>
      <c r="E723" s="64"/>
      <c r="F723" s="64"/>
      <c r="G723" s="64"/>
      <c r="H723" s="64"/>
      <c r="I723" s="64"/>
      <c r="J723" s="64"/>
      <c r="K723" s="64"/>
      <c r="L723" s="64"/>
      <c r="M723" s="64"/>
      <c r="N723" s="64"/>
      <c r="O723" s="64"/>
      <c r="P723" s="64"/>
      <c r="Q723" s="64"/>
      <c r="R723" s="64"/>
      <c r="S723" s="64"/>
      <c r="T723" s="64"/>
      <c r="U723" s="64"/>
      <c r="V723" s="64"/>
      <c r="W723" s="64"/>
      <c r="X723" s="64"/>
    </row>
    <row r="724">
      <c r="A724" s="64"/>
      <c r="B724" s="220"/>
      <c r="C724" s="21"/>
      <c r="D724" s="21"/>
      <c r="E724" s="64"/>
      <c r="F724" s="64"/>
      <c r="G724" s="64"/>
      <c r="H724" s="64"/>
      <c r="I724" s="64"/>
      <c r="J724" s="64"/>
      <c r="K724" s="64"/>
      <c r="L724" s="64"/>
      <c r="M724" s="64"/>
      <c r="N724" s="64"/>
      <c r="O724" s="64"/>
      <c r="P724" s="64"/>
      <c r="Q724" s="64"/>
      <c r="R724" s="64"/>
      <c r="S724" s="64"/>
      <c r="T724" s="64"/>
      <c r="U724" s="64"/>
      <c r="V724" s="64"/>
      <c r="W724" s="64"/>
      <c r="X724" s="64"/>
    </row>
    <row r="725">
      <c r="A725" s="64"/>
      <c r="B725" s="220"/>
      <c r="C725" s="21"/>
      <c r="D725" s="21"/>
      <c r="E725" s="64"/>
      <c r="F725" s="64"/>
      <c r="G725" s="64"/>
      <c r="H725" s="64"/>
      <c r="I725" s="64"/>
      <c r="J725" s="64"/>
      <c r="K725" s="64"/>
      <c r="L725" s="64"/>
      <c r="M725" s="64"/>
      <c r="N725" s="64"/>
      <c r="O725" s="64"/>
      <c r="P725" s="64"/>
      <c r="Q725" s="64"/>
      <c r="R725" s="64"/>
      <c r="S725" s="64"/>
      <c r="T725" s="64"/>
      <c r="U725" s="64"/>
      <c r="V725" s="64"/>
      <c r="W725" s="64"/>
      <c r="X725" s="64"/>
    </row>
    <row r="726">
      <c r="A726" s="64"/>
      <c r="B726" s="220"/>
      <c r="C726" s="21"/>
      <c r="D726" s="21"/>
      <c r="E726" s="64"/>
      <c r="F726" s="64"/>
      <c r="G726" s="64"/>
      <c r="H726" s="64"/>
      <c r="I726" s="64"/>
      <c r="J726" s="64"/>
      <c r="K726" s="64"/>
      <c r="L726" s="64"/>
      <c r="M726" s="64"/>
      <c r="N726" s="64"/>
      <c r="O726" s="64"/>
      <c r="P726" s="64"/>
      <c r="Q726" s="64"/>
      <c r="R726" s="64"/>
      <c r="S726" s="64"/>
      <c r="T726" s="64"/>
      <c r="U726" s="64"/>
      <c r="V726" s="64"/>
      <c r="W726" s="64"/>
      <c r="X726" s="64"/>
    </row>
    <row r="727">
      <c r="A727" s="64"/>
      <c r="B727" s="220"/>
      <c r="C727" s="21"/>
      <c r="D727" s="21"/>
      <c r="E727" s="64"/>
      <c r="F727" s="64"/>
      <c r="G727" s="64"/>
      <c r="H727" s="64"/>
      <c r="I727" s="64"/>
      <c r="J727" s="64"/>
      <c r="K727" s="64"/>
      <c r="L727" s="64"/>
      <c r="M727" s="64"/>
      <c r="N727" s="64"/>
      <c r="O727" s="64"/>
      <c r="P727" s="64"/>
      <c r="Q727" s="64"/>
      <c r="R727" s="64"/>
      <c r="S727" s="64"/>
      <c r="T727" s="64"/>
      <c r="U727" s="64"/>
      <c r="V727" s="64"/>
      <c r="W727" s="64"/>
      <c r="X727" s="64"/>
    </row>
    <row r="728">
      <c r="A728" s="64"/>
      <c r="B728" s="220"/>
      <c r="C728" s="21"/>
      <c r="D728" s="21"/>
      <c r="E728" s="64"/>
      <c r="F728" s="64"/>
      <c r="G728" s="64"/>
      <c r="H728" s="64"/>
      <c r="I728" s="64"/>
      <c r="J728" s="64"/>
      <c r="K728" s="64"/>
      <c r="L728" s="64"/>
      <c r="M728" s="64"/>
      <c r="N728" s="64"/>
      <c r="O728" s="64"/>
      <c r="P728" s="64"/>
      <c r="Q728" s="64"/>
      <c r="R728" s="64"/>
      <c r="S728" s="64"/>
      <c r="T728" s="64"/>
      <c r="U728" s="64"/>
      <c r="V728" s="64"/>
      <c r="W728" s="64"/>
      <c r="X728" s="64"/>
    </row>
    <row r="729">
      <c r="A729" s="64"/>
      <c r="B729" s="220"/>
      <c r="C729" s="21"/>
      <c r="D729" s="21"/>
      <c r="E729" s="64"/>
      <c r="F729" s="64"/>
      <c r="G729" s="64"/>
      <c r="H729" s="64"/>
      <c r="I729" s="64"/>
      <c r="J729" s="64"/>
      <c r="K729" s="64"/>
      <c r="L729" s="64"/>
      <c r="M729" s="64"/>
      <c r="N729" s="64"/>
      <c r="O729" s="64"/>
      <c r="P729" s="64"/>
      <c r="Q729" s="64"/>
      <c r="R729" s="64"/>
      <c r="S729" s="64"/>
      <c r="T729" s="64"/>
      <c r="U729" s="64"/>
      <c r="V729" s="64"/>
      <c r="W729" s="64"/>
      <c r="X729" s="64"/>
    </row>
    <row r="730">
      <c r="A730" s="64"/>
      <c r="B730" s="220"/>
      <c r="C730" s="21"/>
      <c r="D730" s="21"/>
      <c r="E730" s="64"/>
      <c r="F730" s="64"/>
      <c r="G730" s="64"/>
      <c r="H730" s="64"/>
      <c r="I730" s="64"/>
      <c r="J730" s="64"/>
      <c r="K730" s="64"/>
      <c r="L730" s="64"/>
      <c r="M730" s="64"/>
      <c r="N730" s="64"/>
      <c r="O730" s="64"/>
      <c r="P730" s="64"/>
      <c r="Q730" s="64"/>
      <c r="R730" s="64"/>
      <c r="S730" s="64"/>
      <c r="T730" s="64"/>
      <c r="U730" s="64"/>
      <c r="V730" s="64"/>
      <c r="W730" s="64"/>
      <c r="X730" s="64"/>
    </row>
    <row r="731">
      <c r="A731" s="64"/>
      <c r="B731" s="220"/>
      <c r="C731" s="21"/>
      <c r="D731" s="21"/>
      <c r="E731" s="64"/>
      <c r="F731" s="64"/>
      <c r="G731" s="64"/>
      <c r="H731" s="64"/>
      <c r="I731" s="64"/>
      <c r="J731" s="64"/>
      <c r="K731" s="64"/>
      <c r="L731" s="64"/>
      <c r="M731" s="64"/>
      <c r="N731" s="64"/>
      <c r="O731" s="64"/>
      <c r="P731" s="64"/>
      <c r="Q731" s="64"/>
      <c r="R731" s="64"/>
      <c r="S731" s="64"/>
      <c r="T731" s="64"/>
      <c r="U731" s="64"/>
      <c r="V731" s="64"/>
      <c r="W731" s="64"/>
      <c r="X731" s="64"/>
    </row>
    <row r="732">
      <c r="A732" s="64"/>
      <c r="B732" s="220"/>
      <c r="C732" s="21"/>
      <c r="D732" s="21"/>
      <c r="E732" s="64"/>
      <c r="F732" s="64"/>
      <c r="G732" s="64"/>
      <c r="H732" s="64"/>
      <c r="I732" s="64"/>
      <c r="J732" s="64"/>
      <c r="K732" s="64"/>
      <c r="L732" s="64"/>
      <c r="M732" s="64"/>
      <c r="N732" s="64"/>
      <c r="O732" s="64"/>
      <c r="P732" s="64"/>
      <c r="Q732" s="64"/>
      <c r="R732" s="64"/>
      <c r="S732" s="64"/>
      <c r="T732" s="64"/>
      <c r="U732" s="64"/>
      <c r="V732" s="64"/>
      <c r="W732" s="64"/>
      <c r="X732" s="64"/>
    </row>
    <row r="733">
      <c r="A733" s="64"/>
      <c r="B733" s="220"/>
      <c r="C733" s="21"/>
      <c r="D733" s="21"/>
      <c r="E733" s="64"/>
      <c r="F733" s="64"/>
      <c r="G733" s="64"/>
      <c r="H733" s="64"/>
      <c r="I733" s="64"/>
      <c r="J733" s="64"/>
      <c r="K733" s="64"/>
      <c r="L733" s="64"/>
      <c r="M733" s="64"/>
      <c r="N733" s="64"/>
      <c r="O733" s="64"/>
      <c r="P733" s="64"/>
      <c r="Q733" s="64"/>
      <c r="R733" s="64"/>
      <c r="S733" s="64"/>
      <c r="T733" s="64"/>
      <c r="U733" s="64"/>
      <c r="V733" s="64"/>
      <c r="W733" s="64"/>
      <c r="X733" s="64"/>
    </row>
    <row r="734">
      <c r="A734" s="64"/>
      <c r="B734" s="220"/>
      <c r="C734" s="21"/>
      <c r="D734" s="21"/>
      <c r="E734" s="64"/>
      <c r="F734" s="64"/>
      <c r="G734" s="64"/>
      <c r="H734" s="64"/>
      <c r="I734" s="64"/>
      <c r="J734" s="64"/>
      <c r="K734" s="64"/>
      <c r="L734" s="64"/>
      <c r="M734" s="64"/>
      <c r="N734" s="64"/>
      <c r="O734" s="64"/>
      <c r="P734" s="64"/>
      <c r="Q734" s="64"/>
      <c r="R734" s="64"/>
      <c r="S734" s="64"/>
      <c r="T734" s="64"/>
      <c r="U734" s="64"/>
      <c r="V734" s="64"/>
      <c r="W734" s="64"/>
      <c r="X734" s="64"/>
    </row>
    <row r="735">
      <c r="A735" s="64"/>
      <c r="B735" s="220"/>
      <c r="C735" s="21"/>
      <c r="D735" s="21"/>
      <c r="E735" s="64"/>
      <c r="F735" s="64"/>
      <c r="G735" s="64"/>
      <c r="H735" s="64"/>
      <c r="I735" s="64"/>
      <c r="J735" s="64"/>
      <c r="K735" s="64"/>
      <c r="L735" s="64"/>
      <c r="M735" s="64"/>
      <c r="N735" s="64"/>
      <c r="O735" s="64"/>
      <c r="P735" s="64"/>
      <c r="Q735" s="64"/>
      <c r="R735" s="64"/>
      <c r="S735" s="64"/>
      <c r="T735" s="64"/>
      <c r="U735" s="64"/>
      <c r="V735" s="64"/>
      <c r="W735" s="64"/>
      <c r="X735" s="64"/>
    </row>
    <row r="736">
      <c r="A736" s="64"/>
      <c r="B736" s="220"/>
      <c r="C736" s="21"/>
      <c r="D736" s="21"/>
      <c r="E736" s="64"/>
      <c r="F736" s="64"/>
      <c r="G736" s="64"/>
      <c r="H736" s="64"/>
      <c r="I736" s="64"/>
      <c r="J736" s="64"/>
      <c r="K736" s="64"/>
      <c r="L736" s="64"/>
      <c r="M736" s="64"/>
      <c r="N736" s="64"/>
      <c r="O736" s="64"/>
      <c r="P736" s="64"/>
      <c r="Q736" s="64"/>
      <c r="R736" s="64"/>
      <c r="S736" s="64"/>
      <c r="T736" s="64"/>
      <c r="U736" s="64"/>
      <c r="V736" s="64"/>
      <c r="W736" s="64"/>
      <c r="X736" s="64"/>
    </row>
    <row r="737">
      <c r="A737" s="64"/>
      <c r="B737" s="220"/>
      <c r="C737" s="21"/>
      <c r="D737" s="21"/>
      <c r="E737" s="64"/>
      <c r="F737" s="64"/>
      <c r="G737" s="64"/>
      <c r="H737" s="64"/>
      <c r="I737" s="64"/>
      <c r="J737" s="64"/>
      <c r="K737" s="64"/>
      <c r="L737" s="64"/>
      <c r="M737" s="64"/>
      <c r="N737" s="64"/>
      <c r="O737" s="64"/>
      <c r="P737" s="64"/>
      <c r="Q737" s="64"/>
      <c r="R737" s="64"/>
      <c r="S737" s="64"/>
      <c r="T737" s="64"/>
      <c r="U737" s="64"/>
      <c r="V737" s="64"/>
      <c r="W737" s="64"/>
      <c r="X737" s="64"/>
    </row>
    <row r="738">
      <c r="A738" s="64"/>
      <c r="B738" s="220"/>
      <c r="C738" s="21"/>
      <c r="D738" s="21"/>
      <c r="E738" s="64"/>
      <c r="F738" s="64"/>
      <c r="G738" s="64"/>
      <c r="H738" s="64"/>
      <c r="I738" s="64"/>
      <c r="J738" s="64"/>
      <c r="K738" s="64"/>
      <c r="L738" s="64"/>
      <c r="M738" s="64"/>
      <c r="N738" s="64"/>
      <c r="O738" s="64"/>
      <c r="P738" s="64"/>
      <c r="Q738" s="64"/>
      <c r="R738" s="64"/>
      <c r="S738" s="64"/>
      <c r="T738" s="64"/>
      <c r="U738" s="64"/>
      <c r="V738" s="64"/>
      <c r="W738" s="64"/>
      <c r="X738" s="64"/>
    </row>
    <row r="739">
      <c r="A739" s="64"/>
      <c r="B739" s="220"/>
      <c r="C739" s="21"/>
      <c r="D739" s="21"/>
      <c r="E739" s="64"/>
      <c r="F739" s="64"/>
      <c r="G739" s="64"/>
      <c r="H739" s="64"/>
      <c r="I739" s="64"/>
      <c r="J739" s="64"/>
      <c r="K739" s="64"/>
      <c r="L739" s="64"/>
      <c r="M739" s="64"/>
      <c r="N739" s="64"/>
      <c r="O739" s="64"/>
      <c r="P739" s="64"/>
      <c r="Q739" s="64"/>
      <c r="R739" s="64"/>
      <c r="S739" s="64"/>
      <c r="T739" s="64"/>
      <c r="U739" s="64"/>
      <c r="V739" s="64"/>
      <c r="W739" s="64"/>
      <c r="X739" s="64"/>
    </row>
    <row r="740">
      <c r="A740" s="64"/>
      <c r="B740" s="220"/>
      <c r="C740" s="21"/>
      <c r="D740" s="21"/>
      <c r="E740" s="64"/>
      <c r="F740" s="64"/>
      <c r="G740" s="64"/>
      <c r="H740" s="64"/>
      <c r="I740" s="64"/>
      <c r="J740" s="64"/>
      <c r="K740" s="64"/>
      <c r="L740" s="64"/>
      <c r="M740" s="64"/>
      <c r="N740" s="64"/>
      <c r="O740" s="64"/>
      <c r="P740" s="64"/>
      <c r="Q740" s="64"/>
      <c r="R740" s="64"/>
      <c r="S740" s="64"/>
      <c r="T740" s="64"/>
      <c r="U740" s="64"/>
      <c r="V740" s="64"/>
      <c r="W740" s="64"/>
      <c r="X740" s="64"/>
    </row>
    <row r="741">
      <c r="A741" s="64"/>
      <c r="B741" s="220"/>
      <c r="C741" s="21"/>
      <c r="D741" s="21"/>
      <c r="E741" s="64"/>
      <c r="F741" s="64"/>
      <c r="G741" s="64"/>
      <c r="H741" s="64"/>
      <c r="I741" s="64"/>
      <c r="J741" s="64"/>
      <c r="K741" s="64"/>
      <c r="L741" s="64"/>
      <c r="M741" s="64"/>
      <c r="N741" s="64"/>
      <c r="O741" s="64"/>
      <c r="P741" s="64"/>
      <c r="Q741" s="64"/>
      <c r="R741" s="64"/>
      <c r="S741" s="64"/>
      <c r="T741" s="64"/>
      <c r="U741" s="64"/>
      <c r="V741" s="64"/>
      <c r="W741" s="64"/>
      <c r="X741" s="64"/>
    </row>
    <row r="742">
      <c r="A742" s="64"/>
      <c r="B742" s="220"/>
      <c r="C742" s="21"/>
      <c r="D742" s="21"/>
      <c r="E742" s="64"/>
      <c r="F742" s="64"/>
      <c r="G742" s="64"/>
      <c r="H742" s="64"/>
      <c r="I742" s="64"/>
      <c r="J742" s="64"/>
      <c r="K742" s="64"/>
      <c r="L742" s="64"/>
      <c r="M742" s="64"/>
      <c r="N742" s="64"/>
      <c r="O742" s="64"/>
      <c r="P742" s="64"/>
      <c r="Q742" s="64"/>
      <c r="R742" s="64"/>
      <c r="S742" s="64"/>
      <c r="T742" s="64"/>
      <c r="U742" s="64"/>
      <c r="V742" s="64"/>
      <c r="W742" s="64"/>
      <c r="X742" s="64"/>
    </row>
    <row r="743">
      <c r="A743" s="64"/>
      <c r="B743" s="220"/>
      <c r="C743" s="21"/>
      <c r="D743" s="21"/>
      <c r="E743" s="64"/>
      <c r="F743" s="64"/>
      <c r="G743" s="64"/>
      <c r="H743" s="64"/>
      <c r="I743" s="64"/>
      <c r="J743" s="64"/>
      <c r="K743" s="64"/>
      <c r="L743" s="64"/>
      <c r="M743" s="64"/>
      <c r="N743" s="64"/>
      <c r="O743" s="64"/>
      <c r="P743" s="64"/>
      <c r="Q743" s="64"/>
      <c r="R743" s="64"/>
      <c r="S743" s="64"/>
      <c r="T743" s="64"/>
      <c r="U743" s="64"/>
      <c r="V743" s="64"/>
      <c r="W743" s="64"/>
      <c r="X743" s="64"/>
    </row>
    <row r="744">
      <c r="A744" s="64"/>
      <c r="B744" s="220"/>
      <c r="C744" s="21"/>
      <c r="D744" s="21"/>
      <c r="E744" s="64"/>
      <c r="F744" s="64"/>
      <c r="G744" s="64"/>
      <c r="H744" s="64"/>
      <c r="I744" s="64"/>
      <c r="J744" s="64"/>
      <c r="K744" s="64"/>
      <c r="L744" s="64"/>
      <c r="M744" s="64"/>
      <c r="N744" s="64"/>
      <c r="O744" s="64"/>
      <c r="P744" s="64"/>
      <c r="Q744" s="64"/>
      <c r="R744" s="64"/>
      <c r="S744" s="64"/>
      <c r="T744" s="64"/>
      <c r="U744" s="64"/>
      <c r="V744" s="64"/>
      <c r="W744" s="64"/>
      <c r="X744" s="64"/>
    </row>
    <row r="745">
      <c r="A745" s="64"/>
      <c r="B745" s="220"/>
      <c r="C745" s="21"/>
      <c r="D745" s="21"/>
      <c r="E745" s="64"/>
      <c r="F745" s="64"/>
      <c r="G745" s="64"/>
      <c r="H745" s="64"/>
      <c r="I745" s="64"/>
      <c r="J745" s="64"/>
      <c r="K745" s="64"/>
      <c r="L745" s="64"/>
      <c r="M745" s="64"/>
      <c r="N745" s="64"/>
      <c r="O745" s="64"/>
      <c r="P745" s="64"/>
      <c r="Q745" s="64"/>
      <c r="R745" s="64"/>
      <c r="S745" s="64"/>
      <c r="T745" s="64"/>
      <c r="U745" s="64"/>
      <c r="V745" s="64"/>
      <c r="W745" s="64"/>
      <c r="X745" s="64"/>
    </row>
    <row r="746">
      <c r="A746" s="64"/>
      <c r="B746" s="220"/>
      <c r="C746" s="21"/>
      <c r="D746" s="21"/>
      <c r="E746" s="64"/>
      <c r="F746" s="64"/>
      <c r="G746" s="64"/>
      <c r="H746" s="64"/>
      <c r="I746" s="64"/>
      <c r="J746" s="64"/>
      <c r="K746" s="64"/>
      <c r="L746" s="64"/>
      <c r="M746" s="64"/>
      <c r="N746" s="64"/>
      <c r="O746" s="64"/>
      <c r="P746" s="64"/>
      <c r="Q746" s="64"/>
      <c r="R746" s="64"/>
      <c r="S746" s="64"/>
      <c r="T746" s="64"/>
      <c r="U746" s="64"/>
      <c r="V746" s="64"/>
      <c r="W746" s="64"/>
      <c r="X746" s="64"/>
    </row>
    <row r="747">
      <c r="A747" s="64"/>
      <c r="B747" s="220"/>
      <c r="C747" s="21"/>
      <c r="D747" s="21"/>
      <c r="E747" s="64"/>
      <c r="F747" s="64"/>
      <c r="G747" s="64"/>
      <c r="H747" s="64"/>
      <c r="I747" s="64"/>
      <c r="J747" s="64"/>
      <c r="K747" s="64"/>
      <c r="L747" s="64"/>
      <c r="M747" s="64"/>
      <c r="N747" s="64"/>
      <c r="O747" s="64"/>
      <c r="P747" s="64"/>
      <c r="Q747" s="64"/>
      <c r="R747" s="64"/>
      <c r="S747" s="64"/>
      <c r="T747" s="64"/>
      <c r="U747" s="64"/>
      <c r="V747" s="64"/>
      <c r="W747" s="64"/>
      <c r="X747" s="64"/>
    </row>
    <row r="748">
      <c r="A748" s="64"/>
      <c r="B748" s="220"/>
      <c r="C748" s="21"/>
      <c r="D748" s="21"/>
      <c r="E748" s="64"/>
      <c r="F748" s="64"/>
      <c r="G748" s="64"/>
      <c r="H748" s="64"/>
      <c r="I748" s="64"/>
      <c r="J748" s="64"/>
      <c r="K748" s="64"/>
      <c r="L748" s="64"/>
      <c r="M748" s="64"/>
      <c r="N748" s="64"/>
      <c r="O748" s="64"/>
      <c r="P748" s="64"/>
      <c r="Q748" s="64"/>
      <c r="R748" s="64"/>
      <c r="S748" s="64"/>
      <c r="T748" s="64"/>
      <c r="U748" s="64"/>
      <c r="V748" s="64"/>
      <c r="W748" s="64"/>
      <c r="X748" s="64"/>
    </row>
    <row r="749">
      <c r="A749" s="64"/>
      <c r="B749" s="220"/>
      <c r="C749" s="21"/>
      <c r="D749" s="21"/>
      <c r="E749" s="64"/>
      <c r="F749" s="64"/>
      <c r="G749" s="64"/>
      <c r="H749" s="64"/>
      <c r="I749" s="64"/>
      <c r="J749" s="64"/>
      <c r="K749" s="64"/>
      <c r="L749" s="64"/>
      <c r="M749" s="64"/>
      <c r="N749" s="64"/>
      <c r="O749" s="64"/>
      <c r="P749" s="64"/>
      <c r="Q749" s="64"/>
      <c r="R749" s="64"/>
      <c r="S749" s="64"/>
      <c r="T749" s="64"/>
      <c r="U749" s="64"/>
      <c r="V749" s="64"/>
      <c r="W749" s="64"/>
      <c r="X749" s="64"/>
    </row>
    <row r="750">
      <c r="A750" s="64"/>
      <c r="B750" s="220"/>
      <c r="C750" s="21"/>
      <c r="D750" s="21"/>
      <c r="E750" s="64"/>
      <c r="F750" s="64"/>
      <c r="G750" s="64"/>
      <c r="H750" s="64"/>
      <c r="I750" s="64"/>
      <c r="J750" s="64"/>
      <c r="K750" s="64"/>
      <c r="L750" s="64"/>
      <c r="M750" s="64"/>
      <c r="N750" s="64"/>
      <c r="O750" s="64"/>
      <c r="P750" s="64"/>
      <c r="Q750" s="64"/>
      <c r="R750" s="64"/>
      <c r="S750" s="64"/>
      <c r="T750" s="64"/>
      <c r="U750" s="64"/>
      <c r="V750" s="64"/>
      <c r="W750" s="64"/>
      <c r="X750" s="64"/>
    </row>
    <row r="751">
      <c r="A751" s="64"/>
      <c r="B751" s="220"/>
      <c r="C751" s="21"/>
      <c r="D751" s="21"/>
      <c r="E751" s="64"/>
      <c r="F751" s="64"/>
      <c r="G751" s="64"/>
      <c r="H751" s="64"/>
      <c r="I751" s="64"/>
      <c r="J751" s="64"/>
      <c r="K751" s="64"/>
      <c r="L751" s="64"/>
      <c r="M751" s="64"/>
      <c r="N751" s="64"/>
      <c r="O751" s="64"/>
      <c r="P751" s="64"/>
      <c r="Q751" s="64"/>
      <c r="R751" s="64"/>
      <c r="S751" s="64"/>
      <c r="T751" s="64"/>
      <c r="U751" s="64"/>
      <c r="V751" s="64"/>
      <c r="W751" s="64"/>
      <c r="X751" s="64"/>
    </row>
    <row r="752">
      <c r="A752" s="64"/>
      <c r="B752" s="220"/>
      <c r="C752" s="21"/>
      <c r="D752" s="21"/>
      <c r="E752" s="64"/>
      <c r="F752" s="64"/>
      <c r="G752" s="64"/>
      <c r="H752" s="64"/>
      <c r="I752" s="64"/>
      <c r="J752" s="64"/>
      <c r="K752" s="64"/>
      <c r="L752" s="64"/>
      <c r="M752" s="64"/>
      <c r="N752" s="64"/>
      <c r="O752" s="64"/>
      <c r="P752" s="64"/>
      <c r="Q752" s="64"/>
      <c r="R752" s="64"/>
      <c r="S752" s="64"/>
      <c r="T752" s="64"/>
      <c r="U752" s="64"/>
      <c r="V752" s="64"/>
      <c r="W752" s="64"/>
      <c r="X752" s="64"/>
    </row>
    <row r="753">
      <c r="A753" s="64"/>
      <c r="B753" s="220"/>
      <c r="C753" s="21"/>
      <c r="D753" s="21"/>
      <c r="E753" s="64"/>
      <c r="F753" s="64"/>
      <c r="G753" s="64"/>
      <c r="H753" s="64"/>
      <c r="I753" s="64"/>
      <c r="J753" s="64"/>
      <c r="K753" s="64"/>
      <c r="L753" s="64"/>
      <c r="M753" s="64"/>
      <c r="N753" s="64"/>
      <c r="O753" s="64"/>
      <c r="P753" s="64"/>
      <c r="Q753" s="64"/>
      <c r="R753" s="64"/>
      <c r="S753" s="64"/>
      <c r="T753" s="64"/>
      <c r="U753" s="64"/>
      <c r="V753" s="64"/>
      <c r="W753" s="64"/>
      <c r="X753" s="64"/>
    </row>
    <row r="754">
      <c r="A754" s="64"/>
      <c r="B754" s="220"/>
      <c r="C754" s="21"/>
      <c r="D754" s="21"/>
      <c r="E754" s="64"/>
      <c r="F754" s="64"/>
      <c r="G754" s="64"/>
      <c r="H754" s="64"/>
      <c r="I754" s="64"/>
      <c r="J754" s="64"/>
      <c r="K754" s="64"/>
      <c r="L754" s="64"/>
      <c r="M754" s="64"/>
      <c r="N754" s="64"/>
      <c r="O754" s="64"/>
      <c r="P754" s="64"/>
      <c r="Q754" s="64"/>
      <c r="R754" s="64"/>
      <c r="S754" s="64"/>
      <c r="T754" s="64"/>
      <c r="U754" s="64"/>
      <c r="V754" s="64"/>
      <c r="W754" s="64"/>
      <c r="X754" s="64"/>
    </row>
    <row r="755">
      <c r="A755" s="64"/>
      <c r="B755" s="220"/>
      <c r="C755" s="21"/>
      <c r="D755" s="21"/>
      <c r="E755" s="64"/>
      <c r="F755" s="64"/>
      <c r="G755" s="64"/>
      <c r="H755" s="64"/>
      <c r="I755" s="64"/>
      <c r="J755" s="64"/>
      <c r="K755" s="64"/>
      <c r="L755" s="64"/>
      <c r="M755" s="64"/>
      <c r="N755" s="64"/>
      <c r="O755" s="64"/>
      <c r="P755" s="64"/>
      <c r="Q755" s="64"/>
      <c r="R755" s="64"/>
      <c r="S755" s="64"/>
      <c r="T755" s="64"/>
      <c r="U755" s="64"/>
      <c r="V755" s="64"/>
      <c r="W755" s="64"/>
      <c r="X755" s="64"/>
    </row>
    <row r="756">
      <c r="A756" s="64"/>
      <c r="B756" s="220"/>
      <c r="C756" s="21"/>
      <c r="D756" s="21"/>
      <c r="E756" s="64"/>
      <c r="F756" s="64"/>
      <c r="G756" s="64"/>
      <c r="H756" s="64"/>
      <c r="I756" s="64"/>
      <c r="J756" s="64"/>
      <c r="K756" s="64"/>
      <c r="L756" s="64"/>
      <c r="M756" s="64"/>
      <c r="N756" s="64"/>
      <c r="O756" s="64"/>
      <c r="P756" s="64"/>
      <c r="Q756" s="64"/>
      <c r="R756" s="64"/>
      <c r="S756" s="64"/>
      <c r="T756" s="64"/>
      <c r="U756" s="64"/>
      <c r="V756" s="64"/>
      <c r="W756" s="64"/>
      <c r="X756" s="64"/>
    </row>
    <row r="757">
      <c r="A757" s="64"/>
      <c r="B757" s="220"/>
      <c r="C757" s="21"/>
      <c r="D757" s="21"/>
      <c r="E757" s="64"/>
      <c r="F757" s="64"/>
      <c r="G757" s="64"/>
      <c r="H757" s="64"/>
      <c r="I757" s="64"/>
      <c r="J757" s="64"/>
      <c r="K757" s="64"/>
      <c r="L757" s="64"/>
      <c r="M757" s="64"/>
      <c r="N757" s="64"/>
      <c r="O757" s="64"/>
      <c r="P757" s="64"/>
      <c r="Q757" s="64"/>
      <c r="R757" s="64"/>
      <c r="S757" s="64"/>
      <c r="T757" s="64"/>
      <c r="U757" s="64"/>
      <c r="V757" s="64"/>
      <c r="W757" s="64"/>
      <c r="X757" s="64"/>
    </row>
    <row r="758">
      <c r="A758" s="64"/>
      <c r="B758" s="220"/>
      <c r="C758" s="21"/>
      <c r="D758" s="21"/>
      <c r="E758" s="64"/>
      <c r="F758" s="64"/>
      <c r="G758" s="64"/>
      <c r="H758" s="64"/>
      <c r="I758" s="64"/>
      <c r="J758" s="64"/>
      <c r="K758" s="64"/>
      <c r="L758" s="64"/>
      <c r="M758" s="64"/>
      <c r="N758" s="64"/>
      <c r="O758" s="64"/>
      <c r="P758" s="64"/>
      <c r="Q758" s="64"/>
      <c r="R758" s="64"/>
      <c r="S758" s="64"/>
      <c r="T758" s="64"/>
      <c r="U758" s="64"/>
      <c r="V758" s="64"/>
      <c r="W758" s="64"/>
      <c r="X758" s="64"/>
    </row>
    <row r="759">
      <c r="A759" s="64"/>
      <c r="B759" s="220"/>
      <c r="C759" s="21"/>
      <c r="D759" s="21"/>
      <c r="E759" s="64"/>
      <c r="F759" s="64"/>
      <c r="G759" s="64"/>
      <c r="H759" s="64"/>
      <c r="I759" s="64"/>
      <c r="J759" s="64"/>
      <c r="K759" s="64"/>
      <c r="L759" s="64"/>
      <c r="M759" s="64"/>
      <c r="N759" s="64"/>
      <c r="O759" s="64"/>
      <c r="P759" s="64"/>
      <c r="Q759" s="64"/>
      <c r="R759" s="64"/>
      <c r="S759" s="64"/>
      <c r="T759" s="64"/>
      <c r="U759" s="64"/>
      <c r="V759" s="64"/>
      <c r="W759" s="64"/>
      <c r="X759" s="64"/>
    </row>
    <row r="760">
      <c r="A760" s="64"/>
      <c r="B760" s="220"/>
      <c r="C760" s="21"/>
      <c r="D760" s="21"/>
      <c r="E760" s="64"/>
      <c r="F760" s="64"/>
      <c r="G760" s="64"/>
      <c r="H760" s="64"/>
      <c r="I760" s="64"/>
      <c r="J760" s="64"/>
      <c r="K760" s="64"/>
      <c r="L760" s="64"/>
      <c r="M760" s="64"/>
      <c r="N760" s="64"/>
      <c r="O760" s="64"/>
      <c r="P760" s="64"/>
      <c r="Q760" s="64"/>
      <c r="R760" s="64"/>
      <c r="S760" s="64"/>
      <c r="T760" s="64"/>
      <c r="U760" s="64"/>
      <c r="V760" s="64"/>
      <c r="W760" s="64"/>
      <c r="X760" s="64"/>
    </row>
    <row r="761">
      <c r="A761" s="64"/>
      <c r="B761" s="220"/>
      <c r="C761" s="21"/>
      <c r="D761" s="21"/>
      <c r="E761" s="64"/>
      <c r="F761" s="64"/>
      <c r="G761" s="64"/>
      <c r="H761" s="64"/>
      <c r="I761" s="64"/>
      <c r="J761" s="64"/>
      <c r="K761" s="64"/>
      <c r="L761" s="64"/>
      <c r="M761" s="64"/>
      <c r="N761" s="64"/>
      <c r="O761" s="64"/>
      <c r="P761" s="64"/>
      <c r="Q761" s="64"/>
      <c r="R761" s="64"/>
      <c r="S761" s="64"/>
      <c r="T761" s="64"/>
      <c r="U761" s="64"/>
      <c r="V761" s="64"/>
      <c r="W761" s="64"/>
      <c r="X761" s="64"/>
    </row>
    <row r="762">
      <c r="A762" s="64"/>
      <c r="B762" s="220"/>
      <c r="C762" s="21"/>
      <c r="D762" s="21"/>
      <c r="E762" s="64"/>
      <c r="F762" s="64"/>
      <c r="G762" s="64"/>
      <c r="H762" s="64"/>
      <c r="I762" s="64"/>
      <c r="J762" s="64"/>
      <c r="K762" s="64"/>
      <c r="L762" s="64"/>
      <c r="M762" s="64"/>
      <c r="N762" s="64"/>
      <c r="O762" s="64"/>
      <c r="P762" s="64"/>
      <c r="Q762" s="64"/>
      <c r="R762" s="64"/>
      <c r="S762" s="64"/>
      <c r="T762" s="64"/>
      <c r="U762" s="64"/>
      <c r="V762" s="64"/>
      <c r="W762" s="64"/>
      <c r="X762" s="64"/>
    </row>
    <row r="763">
      <c r="A763" s="64"/>
      <c r="B763" s="220"/>
      <c r="C763" s="21"/>
      <c r="D763" s="21"/>
      <c r="E763" s="64"/>
      <c r="F763" s="64"/>
      <c r="G763" s="64"/>
      <c r="H763" s="64"/>
      <c r="I763" s="64"/>
      <c r="J763" s="64"/>
      <c r="K763" s="64"/>
      <c r="L763" s="64"/>
      <c r="M763" s="64"/>
      <c r="N763" s="64"/>
      <c r="O763" s="64"/>
      <c r="P763" s="64"/>
      <c r="Q763" s="64"/>
      <c r="R763" s="64"/>
      <c r="S763" s="64"/>
      <c r="T763" s="64"/>
      <c r="U763" s="64"/>
      <c r="V763" s="64"/>
      <c r="W763" s="64"/>
      <c r="X763" s="64"/>
    </row>
    <row r="764">
      <c r="A764" s="64"/>
      <c r="B764" s="220"/>
      <c r="C764" s="21"/>
      <c r="D764" s="21"/>
      <c r="E764" s="64"/>
      <c r="F764" s="64"/>
      <c r="G764" s="64"/>
      <c r="H764" s="64"/>
      <c r="I764" s="64"/>
      <c r="J764" s="64"/>
      <c r="K764" s="64"/>
      <c r="L764" s="64"/>
      <c r="M764" s="64"/>
      <c r="N764" s="64"/>
      <c r="O764" s="64"/>
      <c r="P764" s="64"/>
      <c r="Q764" s="64"/>
      <c r="R764" s="64"/>
      <c r="S764" s="64"/>
      <c r="T764" s="64"/>
      <c r="U764" s="64"/>
      <c r="V764" s="64"/>
      <c r="W764" s="64"/>
      <c r="X764" s="64"/>
    </row>
    <row r="765">
      <c r="A765" s="64"/>
      <c r="B765" s="220"/>
      <c r="C765" s="21"/>
      <c r="D765" s="21"/>
      <c r="E765" s="64"/>
      <c r="F765" s="64"/>
      <c r="G765" s="64"/>
      <c r="H765" s="64"/>
      <c r="I765" s="64"/>
      <c r="J765" s="64"/>
      <c r="K765" s="64"/>
      <c r="L765" s="64"/>
      <c r="M765" s="64"/>
      <c r="N765" s="64"/>
      <c r="O765" s="64"/>
      <c r="P765" s="64"/>
      <c r="Q765" s="64"/>
      <c r="R765" s="64"/>
      <c r="S765" s="64"/>
      <c r="T765" s="64"/>
      <c r="U765" s="64"/>
      <c r="V765" s="64"/>
      <c r="W765" s="64"/>
      <c r="X765" s="64"/>
    </row>
    <row r="766">
      <c r="A766" s="64"/>
      <c r="B766" s="220"/>
      <c r="C766" s="21"/>
      <c r="D766" s="21"/>
      <c r="E766" s="64"/>
      <c r="F766" s="64"/>
      <c r="G766" s="64"/>
      <c r="H766" s="64"/>
      <c r="I766" s="64"/>
      <c r="J766" s="64"/>
      <c r="K766" s="64"/>
      <c r="L766" s="64"/>
      <c r="M766" s="64"/>
      <c r="N766" s="64"/>
      <c r="O766" s="64"/>
      <c r="P766" s="64"/>
      <c r="Q766" s="64"/>
      <c r="R766" s="64"/>
      <c r="S766" s="64"/>
      <c r="T766" s="64"/>
      <c r="U766" s="64"/>
      <c r="V766" s="64"/>
      <c r="W766" s="64"/>
      <c r="X766" s="64"/>
    </row>
    <row r="767">
      <c r="A767" s="64"/>
      <c r="B767" s="220"/>
      <c r="C767" s="21"/>
      <c r="D767" s="21"/>
      <c r="E767" s="64"/>
      <c r="F767" s="64"/>
      <c r="G767" s="64"/>
      <c r="H767" s="64"/>
      <c r="I767" s="64"/>
      <c r="J767" s="64"/>
      <c r="K767" s="64"/>
      <c r="L767" s="64"/>
      <c r="M767" s="64"/>
      <c r="N767" s="64"/>
      <c r="O767" s="64"/>
      <c r="P767" s="64"/>
      <c r="Q767" s="64"/>
      <c r="R767" s="64"/>
      <c r="S767" s="64"/>
      <c r="T767" s="64"/>
      <c r="U767" s="64"/>
      <c r="V767" s="64"/>
      <c r="W767" s="64"/>
      <c r="X767" s="64"/>
    </row>
    <row r="768">
      <c r="A768" s="64"/>
      <c r="B768" s="220"/>
      <c r="C768" s="21"/>
      <c r="D768" s="21"/>
      <c r="E768" s="64"/>
      <c r="F768" s="64"/>
      <c r="G768" s="64"/>
      <c r="H768" s="64"/>
      <c r="I768" s="64"/>
      <c r="J768" s="64"/>
      <c r="K768" s="64"/>
      <c r="L768" s="64"/>
      <c r="M768" s="64"/>
      <c r="N768" s="64"/>
      <c r="O768" s="64"/>
      <c r="P768" s="64"/>
      <c r="Q768" s="64"/>
      <c r="R768" s="64"/>
      <c r="S768" s="64"/>
      <c r="T768" s="64"/>
      <c r="U768" s="64"/>
      <c r="V768" s="64"/>
      <c r="W768" s="64"/>
      <c r="X768" s="64"/>
    </row>
    <row r="769">
      <c r="A769" s="64"/>
      <c r="B769" s="220"/>
      <c r="C769" s="21"/>
      <c r="D769" s="21"/>
      <c r="E769" s="64"/>
      <c r="F769" s="64"/>
      <c r="G769" s="64"/>
      <c r="H769" s="64"/>
      <c r="I769" s="64"/>
      <c r="J769" s="64"/>
      <c r="K769" s="64"/>
      <c r="L769" s="64"/>
      <c r="M769" s="64"/>
      <c r="N769" s="64"/>
      <c r="O769" s="64"/>
      <c r="P769" s="64"/>
      <c r="Q769" s="64"/>
      <c r="R769" s="64"/>
      <c r="S769" s="64"/>
      <c r="T769" s="64"/>
      <c r="U769" s="64"/>
      <c r="V769" s="64"/>
      <c r="W769" s="64"/>
      <c r="X769" s="64"/>
    </row>
    <row r="770">
      <c r="A770" s="64"/>
      <c r="B770" s="220"/>
      <c r="C770" s="21"/>
      <c r="D770" s="21"/>
      <c r="E770" s="64"/>
      <c r="F770" s="64"/>
      <c r="G770" s="64"/>
      <c r="H770" s="64"/>
      <c r="I770" s="64"/>
      <c r="J770" s="64"/>
      <c r="K770" s="64"/>
      <c r="L770" s="64"/>
      <c r="M770" s="64"/>
      <c r="N770" s="64"/>
      <c r="O770" s="64"/>
      <c r="P770" s="64"/>
      <c r="Q770" s="64"/>
      <c r="R770" s="64"/>
      <c r="S770" s="64"/>
      <c r="T770" s="64"/>
      <c r="U770" s="64"/>
      <c r="V770" s="64"/>
      <c r="W770" s="64"/>
      <c r="X770" s="64"/>
    </row>
    <row r="771">
      <c r="A771" s="64"/>
      <c r="B771" s="220"/>
      <c r="C771" s="21"/>
      <c r="D771" s="21"/>
      <c r="E771" s="64"/>
      <c r="F771" s="64"/>
      <c r="G771" s="64"/>
      <c r="H771" s="64"/>
      <c r="I771" s="64"/>
      <c r="J771" s="64"/>
      <c r="K771" s="64"/>
      <c r="L771" s="64"/>
      <c r="M771" s="64"/>
      <c r="N771" s="64"/>
      <c r="O771" s="64"/>
      <c r="P771" s="64"/>
      <c r="Q771" s="64"/>
      <c r="R771" s="64"/>
      <c r="S771" s="64"/>
      <c r="T771" s="64"/>
      <c r="U771" s="64"/>
      <c r="V771" s="64"/>
      <c r="W771" s="64"/>
      <c r="X771" s="64"/>
    </row>
    <row r="772">
      <c r="A772" s="64"/>
      <c r="B772" s="220"/>
      <c r="C772" s="21"/>
      <c r="D772" s="21"/>
      <c r="E772" s="64"/>
      <c r="F772" s="64"/>
      <c r="G772" s="64"/>
      <c r="H772" s="64"/>
      <c r="I772" s="64"/>
      <c r="J772" s="64"/>
      <c r="K772" s="64"/>
      <c r="L772" s="64"/>
      <c r="M772" s="64"/>
      <c r="N772" s="64"/>
      <c r="O772" s="64"/>
      <c r="P772" s="64"/>
      <c r="Q772" s="64"/>
      <c r="R772" s="64"/>
      <c r="S772" s="64"/>
      <c r="T772" s="64"/>
      <c r="U772" s="64"/>
      <c r="V772" s="64"/>
      <c r="W772" s="64"/>
      <c r="X772" s="64"/>
    </row>
    <row r="773">
      <c r="A773" s="64"/>
      <c r="B773" s="220"/>
      <c r="C773" s="21"/>
      <c r="D773" s="21"/>
      <c r="E773" s="64"/>
      <c r="F773" s="64"/>
      <c r="G773" s="64"/>
      <c r="H773" s="64"/>
      <c r="I773" s="64"/>
      <c r="J773" s="64"/>
      <c r="K773" s="64"/>
      <c r="L773" s="64"/>
      <c r="M773" s="64"/>
      <c r="N773" s="64"/>
      <c r="O773" s="64"/>
      <c r="P773" s="64"/>
      <c r="Q773" s="64"/>
      <c r="R773" s="64"/>
      <c r="S773" s="64"/>
      <c r="T773" s="64"/>
      <c r="U773" s="64"/>
      <c r="V773" s="64"/>
      <c r="W773" s="64"/>
      <c r="X773" s="64"/>
    </row>
    <row r="774">
      <c r="A774" s="64"/>
      <c r="B774" s="220"/>
      <c r="C774" s="21"/>
      <c r="D774" s="21"/>
      <c r="E774" s="64"/>
      <c r="F774" s="64"/>
      <c r="G774" s="64"/>
      <c r="H774" s="64"/>
      <c r="I774" s="64"/>
      <c r="J774" s="64"/>
      <c r="K774" s="64"/>
      <c r="L774" s="64"/>
      <c r="M774" s="64"/>
      <c r="N774" s="64"/>
      <c r="O774" s="64"/>
      <c r="P774" s="64"/>
      <c r="Q774" s="64"/>
      <c r="R774" s="64"/>
      <c r="S774" s="64"/>
      <c r="T774" s="64"/>
      <c r="U774" s="64"/>
      <c r="V774" s="64"/>
      <c r="W774" s="64"/>
      <c r="X774" s="64"/>
    </row>
    <row r="775">
      <c r="A775" s="64"/>
      <c r="B775" s="220"/>
      <c r="C775" s="21"/>
      <c r="D775" s="21"/>
      <c r="E775" s="64"/>
      <c r="F775" s="64"/>
      <c r="G775" s="64"/>
      <c r="H775" s="64"/>
      <c r="I775" s="64"/>
      <c r="J775" s="64"/>
      <c r="K775" s="64"/>
      <c r="L775" s="64"/>
      <c r="M775" s="64"/>
      <c r="N775" s="64"/>
      <c r="O775" s="64"/>
      <c r="P775" s="64"/>
      <c r="Q775" s="64"/>
      <c r="R775" s="64"/>
      <c r="S775" s="64"/>
      <c r="T775" s="64"/>
      <c r="U775" s="64"/>
      <c r="V775" s="64"/>
      <c r="W775" s="64"/>
      <c r="X775" s="64"/>
    </row>
    <row r="776">
      <c r="A776" s="64"/>
      <c r="B776" s="220"/>
      <c r="C776" s="21"/>
      <c r="D776" s="21"/>
      <c r="E776" s="64"/>
      <c r="F776" s="64"/>
      <c r="G776" s="64"/>
      <c r="H776" s="64"/>
      <c r="I776" s="64"/>
      <c r="J776" s="64"/>
      <c r="K776" s="64"/>
      <c r="L776" s="64"/>
      <c r="M776" s="64"/>
      <c r="N776" s="64"/>
      <c r="O776" s="64"/>
      <c r="P776" s="64"/>
      <c r="Q776" s="64"/>
      <c r="R776" s="64"/>
      <c r="S776" s="64"/>
      <c r="T776" s="64"/>
      <c r="U776" s="64"/>
      <c r="V776" s="64"/>
      <c r="W776" s="64"/>
      <c r="X776" s="64"/>
    </row>
    <row r="777">
      <c r="A777" s="64"/>
      <c r="B777" s="220"/>
      <c r="C777" s="21"/>
      <c r="D777" s="21"/>
      <c r="E777" s="64"/>
      <c r="F777" s="64"/>
      <c r="G777" s="64"/>
      <c r="H777" s="64"/>
      <c r="I777" s="64"/>
      <c r="J777" s="64"/>
      <c r="K777" s="64"/>
      <c r="L777" s="64"/>
      <c r="M777" s="64"/>
      <c r="N777" s="64"/>
      <c r="O777" s="64"/>
      <c r="P777" s="64"/>
      <c r="Q777" s="64"/>
      <c r="R777" s="64"/>
      <c r="S777" s="64"/>
      <c r="T777" s="64"/>
      <c r="U777" s="64"/>
      <c r="V777" s="64"/>
      <c r="W777" s="64"/>
      <c r="X777" s="64"/>
    </row>
    <row r="778">
      <c r="A778" s="64"/>
      <c r="B778" s="220"/>
      <c r="C778" s="21"/>
      <c r="D778" s="21"/>
      <c r="E778" s="64"/>
      <c r="F778" s="64"/>
      <c r="G778" s="64"/>
      <c r="H778" s="64"/>
      <c r="I778" s="64"/>
      <c r="J778" s="64"/>
      <c r="K778" s="64"/>
      <c r="L778" s="64"/>
      <c r="M778" s="64"/>
      <c r="N778" s="64"/>
      <c r="O778" s="64"/>
      <c r="P778" s="64"/>
      <c r="Q778" s="64"/>
      <c r="R778" s="64"/>
      <c r="S778" s="64"/>
      <c r="T778" s="64"/>
      <c r="U778" s="64"/>
      <c r="V778" s="64"/>
      <c r="W778" s="64"/>
      <c r="X778" s="64"/>
    </row>
    <row r="779">
      <c r="A779" s="64"/>
      <c r="B779" s="220"/>
      <c r="C779" s="21"/>
      <c r="D779" s="21"/>
      <c r="E779" s="64"/>
      <c r="F779" s="64"/>
      <c r="G779" s="64"/>
      <c r="H779" s="64"/>
      <c r="I779" s="64"/>
      <c r="J779" s="64"/>
      <c r="K779" s="64"/>
      <c r="L779" s="64"/>
      <c r="M779" s="64"/>
      <c r="N779" s="64"/>
      <c r="O779" s="64"/>
      <c r="P779" s="64"/>
      <c r="Q779" s="64"/>
      <c r="R779" s="64"/>
      <c r="S779" s="64"/>
      <c r="T779" s="64"/>
      <c r="U779" s="64"/>
      <c r="V779" s="64"/>
      <c r="W779" s="64"/>
      <c r="X779" s="64"/>
    </row>
    <row r="780">
      <c r="A780" s="64"/>
      <c r="B780" s="220"/>
      <c r="C780" s="21"/>
      <c r="D780" s="21"/>
      <c r="E780" s="64"/>
      <c r="F780" s="64"/>
      <c r="G780" s="64"/>
      <c r="H780" s="64"/>
      <c r="I780" s="64"/>
      <c r="J780" s="64"/>
      <c r="K780" s="64"/>
      <c r="L780" s="64"/>
      <c r="M780" s="64"/>
      <c r="N780" s="64"/>
      <c r="O780" s="64"/>
      <c r="P780" s="64"/>
      <c r="Q780" s="64"/>
      <c r="R780" s="64"/>
      <c r="S780" s="64"/>
      <c r="T780" s="64"/>
      <c r="U780" s="64"/>
      <c r="V780" s="64"/>
      <c r="W780" s="64"/>
      <c r="X780" s="64"/>
    </row>
    <row r="781">
      <c r="A781" s="64"/>
      <c r="B781" s="220"/>
      <c r="C781" s="21"/>
      <c r="D781" s="21"/>
      <c r="E781" s="64"/>
      <c r="F781" s="64"/>
      <c r="G781" s="64"/>
      <c r="H781" s="64"/>
      <c r="I781" s="64"/>
      <c r="J781" s="64"/>
      <c r="K781" s="64"/>
      <c r="L781" s="64"/>
      <c r="M781" s="64"/>
      <c r="N781" s="64"/>
      <c r="O781" s="64"/>
      <c r="P781" s="64"/>
      <c r="Q781" s="64"/>
      <c r="R781" s="64"/>
      <c r="S781" s="64"/>
      <c r="T781" s="64"/>
      <c r="U781" s="64"/>
      <c r="V781" s="64"/>
      <c r="W781" s="64"/>
      <c r="X781" s="64"/>
    </row>
    <row r="782">
      <c r="A782" s="64"/>
      <c r="B782" s="220"/>
      <c r="C782" s="21"/>
      <c r="D782" s="21"/>
      <c r="E782" s="64"/>
      <c r="F782" s="64"/>
      <c r="G782" s="64"/>
      <c r="H782" s="64"/>
      <c r="I782" s="64"/>
      <c r="J782" s="64"/>
      <c r="K782" s="64"/>
      <c r="L782" s="64"/>
      <c r="M782" s="64"/>
      <c r="N782" s="64"/>
      <c r="O782" s="64"/>
      <c r="P782" s="64"/>
      <c r="Q782" s="64"/>
      <c r="R782" s="64"/>
      <c r="S782" s="64"/>
      <c r="T782" s="64"/>
      <c r="U782" s="64"/>
      <c r="V782" s="64"/>
      <c r="W782" s="64"/>
      <c r="X782" s="64"/>
    </row>
    <row r="783">
      <c r="A783" s="64"/>
      <c r="B783" s="220"/>
      <c r="C783" s="21"/>
      <c r="D783" s="21"/>
      <c r="E783" s="64"/>
      <c r="F783" s="64"/>
      <c r="G783" s="64"/>
      <c r="H783" s="64"/>
      <c r="I783" s="64"/>
      <c r="J783" s="64"/>
      <c r="K783" s="64"/>
      <c r="L783" s="64"/>
      <c r="M783" s="64"/>
      <c r="N783" s="64"/>
      <c r="O783" s="64"/>
      <c r="P783" s="64"/>
      <c r="Q783" s="64"/>
      <c r="R783" s="64"/>
      <c r="S783" s="64"/>
      <c r="T783" s="64"/>
      <c r="U783" s="64"/>
      <c r="V783" s="64"/>
      <c r="W783" s="64"/>
      <c r="X783" s="64"/>
    </row>
    <row r="784">
      <c r="A784" s="64"/>
      <c r="B784" s="220"/>
      <c r="C784" s="21"/>
      <c r="D784" s="21"/>
      <c r="E784" s="64"/>
      <c r="F784" s="64"/>
      <c r="G784" s="64"/>
      <c r="H784" s="64"/>
      <c r="I784" s="64"/>
      <c r="J784" s="64"/>
      <c r="K784" s="64"/>
      <c r="L784" s="64"/>
      <c r="M784" s="64"/>
      <c r="N784" s="64"/>
      <c r="O784" s="64"/>
      <c r="P784" s="64"/>
      <c r="Q784" s="64"/>
      <c r="R784" s="64"/>
      <c r="S784" s="64"/>
      <c r="T784" s="64"/>
      <c r="U784" s="64"/>
      <c r="V784" s="64"/>
      <c r="W784" s="64"/>
      <c r="X784" s="64"/>
    </row>
    <row r="785">
      <c r="A785" s="64"/>
      <c r="B785" s="220"/>
      <c r="C785" s="21"/>
      <c r="D785" s="21"/>
      <c r="E785" s="64"/>
      <c r="F785" s="64"/>
      <c r="G785" s="64"/>
      <c r="H785" s="64"/>
      <c r="I785" s="64"/>
      <c r="J785" s="64"/>
      <c r="K785" s="64"/>
      <c r="L785" s="64"/>
      <c r="M785" s="64"/>
      <c r="N785" s="64"/>
      <c r="O785" s="64"/>
      <c r="P785" s="64"/>
      <c r="Q785" s="64"/>
      <c r="R785" s="64"/>
      <c r="S785" s="64"/>
      <c r="T785" s="64"/>
      <c r="U785" s="64"/>
      <c r="V785" s="64"/>
      <c r="W785" s="64"/>
      <c r="X785" s="64"/>
    </row>
    <row r="786">
      <c r="A786" s="64"/>
      <c r="B786" s="220"/>
      <c r="C786" s="21"/>
      <c r="D786" s="21"/>
      <c r="E786" s="64"/>
      <c r="F786" s="64"/>
      <c r="G786" s="64"/>
      <c r="H786" s="64"/>
      <c r="I786" s="64"/>
      <c r="J786" s="64"/>
      <c r="K786" s="64"/>
      <c r="L786" s="64"/>
      <c r="M786" s="64"/>
      <c r="N786" s="64"/>
      <c r="O786" s="64"/>
      <c r="P786" s="64"/>
      <c r="Q786" s="64"/>
      <c r="R786" s="64"/>
      <c r="S786" s="64"/>
      <c r="T786" s="64"/>
      <c r="U786" s="64"/>
      <c r="V786" s="64"/>
      <c r="W786" s="64"/>
      <c r="X786" s="64"/>
    </row>
    <row r="787">
      <c r="A787" s="64"/>
      <c r="B787" s="220"/>
      <c r="C787" s="21"/>
      <c r="D787" s="21"/>
      <c r="E787" s="64"/>
      <c r="F787" s="64"/>
      <c r="G787" s="64"/>
      <c r="H787" s="64"/>
      <c r="I787" s="64"/>
      <c r="J787" s="64"/>
      <c r="K787" s="64"/>
      <c r="L787" s="64"/>
      <c r="M787" s="64"/>
      <c r="N787" s="64"/>
      <c r="O787" s="64"/>
      <c r="P787" s="64"/>
      <c r="Q787" s="64"/>
      <c r="R787" s="64"/>
      <c r="S787" s="64"/>
      <c r="T787" s="64"/>
      <c r="U787" s="64"/>
      <c r="V787" s="64"/>
      <c r="W787" s="64"/>
      <c r="X787" s="64"/>
    </row>
    <row r="788">
      <c r="A788" s="64"/>
      <c r="B788" s="220"/>
      <c r="C788" s="21"/>
      <c r="D788" s="21"/>
      <c r="E788" s="64"/>
      <c r="F788" s="64"/>
      <c r="G788" s="64"/>
      <c r="H788" s="64"/>
      <c r="I788" s="64"/>
      <c r="J788" s="64"/>
      <c r="K788" s="64"/>
      <c r="L788" s="64"/>
      <c r="M788" s="64"/>
      <c r="N788" s="64"/>
      <c r="O788" s="64"/>
      <c r="P788" s="64"/>
      <c r="Q788" s="64"/>
      <c r="R788" s="64"/>
      <c r="S788" s="64"/>
      <c r="T788" s="64"/>
      <c r="U788" s="64"/>
      <c r="V788" s="64"/>
      <c r="W788" s="64"/>
      <c r="X788" s="64"/>
    </row>
    <row r="789">
      <c r="A789" s="64"/>
      <c r="B789" s="220"/>
      <c r="C789" s="21"/>
      <c r="D789" s="21"/>
      <c r="E789" s="64"/>
      <c r="F789" s="64"/>
      <c r="G789" s="64"/>
      <c r="H789" s="64"/>
      <c r="I789" s="64"/>
      <c r="J789" s="64"/>
      <c r="K789" s="64"/>
      <c r="L789" s="64"/>
      <c r="M789" s="64"/>
      <c r="N789" s="64"/>
      <c r="O789" s="64"/>
      <c r="P789" s="64"/>
      <c r="Q789" s="64"/>
      <c r="R789" s="64"/>
      <c r="S789" s="64"/>
      <c r="T789" s="64"/>
      <c r="U789" s="64"/>
      <c r="V789" s="64"/>
      <c r="W789" s="64"/>
      <c r="X789" s="64"/>
    </row>
    <row r="790">
      <c r="A790" s="64"/>
      <c r="B790" s="220"/>
      <c r="C790" s="21"/>
      <c r="D790" s="21"/>
      <c r="E790" s="64"/>
      <c r="F790" s="64"/>
      <c r="G790" s="64"/>
      <c r="H790" s="64"/>
      <c r="I790" s="64"/>
      <c r="J790" s="64"/>
      <c r="K790" s="64"/>
      <c r="L790" s="64"/>
      <c r="M790" s="64"/>
      <c r="N790" s="64"/>
      <c r="O790" s="64"/>
      <c r="P790" s="64"/>
      <c r="Q790" s="64"/>
      <c r="R790" s="64"/>
      <c r="S790" s="64"/>
      <c r="T790" s="64"/>
      <c r="U790" s="64"/>
      <c r="V790" s="64"/>
      <c r="W790" s="64"/>
      <c r="X790" s="64"/>
    </row>
    <row r="791">
      <c r="A791" s="64"/>
      <c r="B791" s="220"/>
      <c r="C791" s="21"/>
      <c r="D791" s="21"/>
      <c r="E791" s="64"/>
      <c r="F791" s="64"/>
      <c r="G791" s="64"/>
      <c r="H791" s="64"/>
      <c r="I791" s="64"/>
      <c r="J791" s="64"/>
      <c r="K791" s="64"/>
      <c r="L791" s="64"/>
      <c r="M791" s="64"/>
      <c r="N791" s="64"/>
      <c r="O791" s="64"/>
      <c r="P791" s="64"/>
      <c r="Q791" s="64"/>
      <c r="R791" s="64"/>
      <c r="S791" s="64"/>
      <c r="T791" s="64"/>
      <c r="U791" s="64"/>
      <c r="V791" s="64"/>
      <c r="W791" s="64"/>
      <c r="X791" s="64"/>
    </row>
    <row r="792">
      <c r="A792" s="64"/>
      <c r="B792" s="220"/>
      <c r="C792" s="21"/>
      <c r="D792" s="21"/>
      <c r="E792" s="64"/>
      <c r="F792" s="64"/>
      <c r="G792" s="64"/>
      <c r="H792" s="64"/>
      <c r="I792" s="64"/>
      <c r="J792" s="64"/>
      <c r="K792" s="64"/>
      <c r="L792" s="64"/>
      <c r="M792" s="64"/>
      <c r="N792" s="64"/>
      <c r="O792" s="64"/>
      <c r="P792" s="64"/>
      <c r="Q792" s="64"/>
      <c r="R792" s="64"/>
      <c r="S792" s="64"/>
      <c r="T792" s="64"/>
      <c r="U792" s="64"/>
      <c r="V792" s="64"/>
      <c r="W792" s="64"/>
      <c r="X792" s="64"/>
    </row>
    <row r="793">
      <c r="A793" s="64"/>
      <c r="B793" s="220"/>
      <c r="C793" s="21"/>
      <c r="D793" s="21"/>
      <c r="E793" s="64"/>
      <c r="F793" s="64"/>
      <c r="G793" s="64"/>
      <c r="H793" s="64"/>
      <c r="I793" s="64"/>
      <c r="J793" s="64"/>
      <c r="K793" s="64"/>
      <c r="L793" s="64"/>
      <c r="M793" s="64"/>
      <c r="N793" s="64"/>
      <c r="O793" s="64"/>
      <c r="P793" s="64"/>
      <c r="Q793" s="64"/>
      <c r="R793" s="64"/>
      <c r="S793" s="64"/>
      <c r="T793" s="64"/>
      <c r="U793" s="64"/>
      <c r="V793" s="64"/>
      <c r="W793" s="64"/>
      <c r="X793" s="64"/>
    </row>
    <row r="794">
      <c r="A794" s="64"/>
      <c r="B794" s="220"/>
      <c r="C794" s="21"/>
      <c r="D794" s="21"/>
      <c r="E794" s="64"/>
      <c r="F794" s="64"/>
      <c r="G794" s="64"/>
      <c r="H794" s="64"/>
      <c r="I794" s="64"/>
      <c r="J794" s="64"/>
      <c r="K794" s="64"/>
      <c r="L794" s="64"/>
      <c r="M794" s="64"/>
      <c r="N794" s="64"/>
      <c r="O794" s="64"/>
      <c r="P794" s="64"/>
      <c r="Q794" s="64"/>
      <c r="R794" s="64"/>
      <c r="S794" s="64"/>
      <c r="T794" s="64"/>
      <c r="U794" s="64"/>
      <c r="V794" s="64"/>
      <c r="W794" s="64"/>
      <c r="X794" s="64"/>
    </row>
    <row r="795">
      <c r="A795" s="64"/>
      <c r="B795" s="220"/>
      <c r="C795" s="21"/>
      <c r="D795" s="21"/>
      <c r="E795" s="64"/>
      <c r="F795" s="64"/>
      <c r="G795" s="64"/>
      <c r="H795" s="64"/>
      <c r="I795" s="64"/>
      <c r="J795" s="64"/>
      <c r="K795" s="64"/>
      <c r="L795" s="64"/>
      <c r="M795" s="64"/>
      <c r="N795" s="64"/>
      <c r="O795" s="64"/>
      <c r="P795" s="64"/>
      <c r="Q795" s="64"/>
      <c r="R795" s="64"/>
      <c r="S795" s="64"/>
      <c r="T795" s="64"/>
      <c r="U795" s="64"/>
      <c r="V795" s="64"/>
      <c r="W795" s="64"/>
      <c r="X795" s="64"/>
    </row>
    <row r="796">
      <c r="A796" s="64"/>
      <c r="B796" s="220"/>
      <c r="C796" s="21"/>
      <c r="D796" s="21"/>
      <c r="E796" s="64"/>
      <c r="F796" s="64"/>
      <c r="G796" s="64"/>
      <c r="H796" s="64"/>
      <c r="I796" s="64"/>
      <c r="J796" s="64"/>
      <c r="K796" s="64"/>
      <c r="L796" s="64"/>
      <c r="M796" s="64"/>
      <c r="N796" s="64"/>
      <c r="O796" s="64"/>
      <c r="P796" s="64"/>
      <c r="Q796" s="64"/>
      <c r="R796" s="64"/>
      <c r="S796" s="64"/>
      <c r="T796" s="64"/>
      <c r="U796" s="64"/>
      <c r="V796" s="64"/>
      <c r="W796" s="64"/>
      <c r="X796" s="64"/>
    </row>
    <row r="797">
      <c r="A797" s="64"/>
      <c r="B797" s="220"/>
      <c r="C797" s="21"/>
      <c r="D797" s="21"/>
      <c r="E797" s="64"/>
      <c r="F797" s="64"/>
      <c r="G797" s="64"/>
      <c r="H797" s="64"/>
      <c r="I797" s="64"/>
      <c r="J797" s="64"/>
      <c r="K797" s="64"/>
      <c r="L797" s="64"/>
      <c r="M797" s="64"/>
      <c r="N797" s="64"/>
      <c r="O797" s="64"/>
      <c r="P797" s="64"/>
      <c r="Q797" s="64"/>
      <c r="R797" s="64"/>
      <c r="S797" s="64"/>
      <c r="T797" s="64"/>
      <c r="U797" s="64"/>
      <c r="V797" s="64"/>
      <c r="W797" s="64"/>
      <c r="X797" s="64"/>
    </row>
    <row r="798">
      <c r="A798" s="64"/>
      <c r="B798" s="220"/>
      <c r="C798" s="21"/>
      <c r="D798" s="21"/>
      <c r="E798" s="64"/>
      <c r="F798" s="64"/>
      <c r="G798" s="64"/>
      <c r="H798" s="64"/>
      <c r="I798" s="64"/>
      <c r="J798" s="64"/>
      <c r="K798" s="64"/>
      <c r="L798" s="64"/>
      <c r="M798" s="64"/>
      <c r="N798" s="64"/>
      <c r="O798" s="64"/>
      <c r="P798" s="64"/>
      <c r="Q798" s="64"/>
      <c r="R798" s="64"/>
      <c r="S798" s="64"/>
      <c r="T798" s="64"/>
      <c r="U798" s="64"/>
      <c r="V798" s="64"/>
      <c r="W798" s="64"/>
      <c r="X798" s="64"/>
    </row>
    <row r="799">
      <c r="A799" s="64"/>
      <c r="B799" s="220"/>
      <c r="C799" s="21"/>
      <c r="D799" s="21"/>
      <c r="E799" s="64"/>
      <c r="F799" s="64"/>
      <c r="G799" s="64"/>
      <c r="H799" s="64"/>
      <c r="I799" s="64"/>
      <c r="J799" s="64"/>
      <c r="K799" s="64"/>
      <c r="L799" s="64"/>
      <c r="M799" s="64"/>
      <c r="N799" s="64"/>
      <c r="O799" s="64"/>
      <c r="P799" s="64"/>
      <c r="Q799" s="64"/>
      <c r="R799" s="64"/>
      <c r="S799" s="64"/>
      <c r="T799" s="64"/>
      <c r="U799" s="64"/>
      <c r="V799" s="64"/>
      <c r="W799" s="64"/>
      <c r="X799" s="64"/>
    </row>
    <row r="800">
      <c r="A800" s="64"/>
      <c r="B800" s="220"/>
      <c r="C800" s="21"/>
      <c r="D800" s="21"/>
      <c r="E800" s="64"/>
      <c r="F800" s="64"/>
      <c r="G800" s="64"/>
      <c r="H800" s="64"/>
      <c r="I800" s="64"/>
      <c r="J800" s="64"/>
      <c r="K800" s="64"/>
      <c r="L800" s="64"/>
      <c r="M800" s="64"/>
      <c r="N800" s="64"/>
      <c r="O800" s="64"/>
      <c r="P800" s="64"/>
      <c r="Q800" s="64"/>
      <c r="R800" s="64"/>
      <c r="S800" s="64"/>
      <c r="T800" s="64"/>
      <c r="U800" s="64"/>
      <c r="V800" s="64"/>
      <c r="W800" s="64"/>
      <c r="X800" s="64"/>
    </row>
    <row r="801">
      <c r="A801" s="64"/>
      <c r="B801" s="220"/>
      <c r="C801" s="21"/>
      <c r="D801" s="21"/>
      <c r="E801" s="64"/>
      <c r="F801" s="64"/>
      <c r="G801" s="64"/>
      <c r="H801" s="64"/>
      <c r="I801" s="64"/>
      <c r="J801" s="64"/>
      <c r="K801" s="64"/>
      <c r="L801" s="64"/>
      <c r="M801" s="64"/>
      <c r="N801" s="64"/>
      <c r="O801" s="64"/>
      <c r="P801" s="64"/>
      <c r="Q801" s="64"/>
      <c r="R801" s="64"/>
      <c r="S801" s="64"/>
      <c r="T801" s="64"/>
      <c r="U801" s="64"/>
      <c r="V801" s="64"/>
      <c r="W801" s="64"/>
      <c r="X801" s="64"/>
    </row>
    <row r="802">
      <c r="A802" s="64"/>
      <c r="B802" s="220"/>
      <c r="C802" s="21"/>
      <c r="D802" s="21"/>
      <c r="E802" s="64"/>
      <c r="F802" s="64"/>
      <c r="G802" s="64"/>
      <c r="H802" s="64"/>
      <c r="I802" s="64"/>
      <c r="J802" s="64"/>
      <c r="K802" s="64"/>
      <c r="L802" s="64"/>
      <c r="M802" s="64"/>
      <c r="N802" s="64"/>
      <c r="O802" s="64"/>
      <c r="P802" s="64"/>
      <c r="Q802" s="64"/>
      <c r="R802" s="64"/>
      <c r="S802" s="64"/>
      <c r="T802" s="64"/>
      <c r="U802" s="64"/>
      <c r="V802" s="64"/>
      <c r="W802" s="64"/>
      <c r="X802" s="64"/>
    </row>
    <row r="803">
      <c r="A803" s="64"/>
      <c r="B803" s="220"/>
      <c r="C803" s="21"/>
      <c r="D803" s="21"/>
      <c r="E803" s="64"/>
      <c r="F803" s="64"/>
      <c r="G803" s="64"/>
      <c r="H803" s="64"/>
      <c r="I803" s="64"/>
      <c r="J803" s="64"/>
      <c r="K803" s="64"/>
      <c r="L803" s="64"/>
      <c r="M803" s="64"/>
      <c r="N803" s="64"/>
      <c r="O803" s="64"/>
      <c r="P803" s="64"/>
      <c r="Q803" s="64"/>
      <c r="R803" s="64"/>
      <c r="S803" s="64"/>
      <c r="T803" s="64"/>
      <c r="U803" s="64"/>
      <c r="V803" s="64"/>
      <c r="W803" s="64"/>
      <c r="X803" s="64"/>
    </row>
    <row r="804">
      <c r="A804" s="64"/>
      <c r="B804" s="220"/>
      <c r="C804" s="21"/>
      <c r="D804" s="21"/>
      <c r="E804" s="64"/>
      <c r="F804" s="64"/>
      <c r="G804" s="64"/>
      <c r="H804" s="64"/>
      <c r="I804" s="64"/>
      <c r="J804" s="64"/>
      <c r="K804" s="64"/>
      <c r="L804" s="64"/>
      <c r="M804" s="64"/>
      <c r="N804" s="64"/>
      <c r="O804" s="64"/>
      <c r="P804" s="64"/>
      <c r="Q804" s="64"/>
      <c r="R804" s="64"/>
      <c r="S804" s="64"/>
      <c r="T804" s="64"/>
      <c r="U804" s="64"/>
      <c r="V804" s="64"/>
      <c r="W804" s="64"/>
      <c r="X804" s="64"/>
    </row>
    <row r="805">
      <c r="A805" s="64"/>
      <c r="B805" s="220"/>
      <c r="C805" s="21"/>
      <c r="D805" s="21"/>
      <c r="E805" s="64"/>
      <c r="F805" s="64"/>
      <c r="G805" s="64"/>
      <c r="H805" s="64"/>
      <c r="I805" s="64"/>
      <c r="J805" s="64"/>
      <c r="K805" s="64"/>
      <c r="L805" s="64"/>
      <c r="M805" s="64"/>
      <c r="N805" s="64"/>
      <c r="O805" s="64"/>
      <c r="P805" s="64"/>
      <c r="Q805" s="64"/>
      <c r="R805" s="64"/>
      <c r="S805" s="64"/>
      <c r="T805" s="64"/>
      <c r="U805" s="64"/>
      <c r="V805" s="64"/>
      <c r="W805" s="64"/>
      <c r="X805" s="64"/>
    </row>
    <row r="806">
      <c r="A806" s="64"/>
      <c r="B806" s="220"/>
      <c r="C806" s="21"/>
      <c r="D806" s="21"/>
      <c r="E806" s="64"/>
      <c r="F806" s="64"/>
      <c r="G806" s="64"/>
      <c r="H806" s="64"/>
      <c r="I806" s="64"/>
      <c r="J806" s="64"/>
      <c r="K806" s="64"/>
      <c r="L806" s="64"/>
      <c r="M806" s="64"/>
      <c r="N806" s="64"/>
      <c r="O806" s="64"/>
      <c r="P806" s="64"/>
      <c r="Q806" s="64"/>
      <c r="R806" s="64"/>
      <c r="S806" s="64"/>
      <c r="T806" s="64"/>
      <c r="U806" s="64"/>
      <c r="V806" s="64"/>
      <c r="W806" s="64"/>
      <c r="X806" s="64"/>
    </row>
    <row r="807">
      <c r="A807" s="64"/>
      <c r="B807" s="220"/>
      <c r="C807" s="21"/>
      <c r="D807" s="21"/>
      <c r="E807" s="64"/>
      <c r="F807" s="64"/>
      <c r="G807" s="64"/>
      <c r="H807" s="64"/>
      <c r="I807" s="64"/>
      <c r="J807" s="64"/>
      <c r="K807" s="64"/>
      <c r="L807" s="64"/>
      <c r="M807" s="64"/>
      <c r="N807" s="64"/>
      <c r="O807" s="64"/>
      <c r="P807" s="64"/>
      <c r="Q807" s="64"/>
      <c r="R807" s="64"/>
      <c r="S807" s="64"/>
      <c r="T807" s="64"/>
      <c r="U807" s="64"/>
      <c r="V807" s="64"/>
      <c r="W807" s="64"/>
      <c r="X807" s="64"/>
    </row>
    <row r="808">
      <c r="A808" s="64"/>
      <c r="B808" s="220"/>
      <c r="C808" s="21"/>
      <c r="D808" s="21"/>
      <c r="E808" s="64"/>
      <c r="F808" s="64"/>
      <c r="G808" s="64"/>
      <c r="H808" s="64"/>
      <c r="I808" s="64"/>
      <c r="J808" s="64"/>
      <c r="K808" s="64"/>
      <c r="L808" s="64"/>
      <c r="M808" s="64"/>
      <c r="N808" s="64"/>
      <c r="O808" s="64"/>
      <c r="P808" s="64"/>
      <c r="Q808" s="64"/>
      <c r="R808" s="64"/>
      <c r="S808" s="64"/>
      <c r="T808" s="64"/>
      <c r="U808" s="64"/>
      <c r="V808" s="64"/>
      <c r="W808" s="64"/>
      <c r="X808" s="64"/>
    </row>
    <row r="809">
      <c r="A809" s="64"/>
      <c r="B809" s="220"/>
      <c r="C809" s="21"/>
      <c r="D809" s="21"/>
      <c r="E809" s="64"/>
      <c r="F809" s="64"/>
      <c r="G809" s="64"/>
      <c r="H809" s="64"/>
      <c r="I809" s="64"/>
      <c r="J809" s="64"/>
      <c r="K809" s="64"/>
      <c r="L809" s="64"/>
      <c r="M809" s="64"/>
      <c r="N809" s="64"/>
      <c r="O809" s="64"/>
      <c r="P809" s="64"/>
      <c r="Q809" s="64"/>
      <c r="R809" s="64"/>
      <c r="S809" s="64"/>
      <c r="T809" s="64"/>
      <c r="U809" s="64"/>
      <c r="V809" s="64"/>
      <c r="W809" s="64"/>
      <c r="X809" s="64"/>
    </row>
    <row r="810">
      <c r="A810" s="64"/>
      <c r="B810" s="220"/>
      <c r="C810" s="21"/>
      <c r="D810" s="21"/>
      <c r="E810" s="64"/>
      <c r="F810" s="64"/>
      <c r="G810" s="64"/>
      <c r="H810" s="64"/>
      <c r="I810" s="64"/>
      <c r="J810" s="64"/>
      <c r="K810" s="64"/>
      <c r="L810" s="64"/>
      <c r="M810" s="64"/>
      <c r="N810" s="64"/>
      <c r="O810" s="64"/>
      <c r="P810" s="64"/>
      <c r="Q810" s="64"/>
      <c r="R810" s="64"/>
      <c r="S810" s="64"/>
      <c r="T810" s="64"/>
      <c r="U810" s="64"/>
      <c r="V810" s="64"/>
      <c r="W810" s="64"/>
      <c r="X810" s="64"/>
    </row>
    <row r="811">
      <c r="A811" s="64"/>
      <c r="B811" s="220"/>
      <c r="C811" s="21"/>
      <c r="D811" s="21"/>
      <c r="E811" s="64"/>
      <c r="F811" s="64"/>
      <c r="G811" s="64"/>
      <c r="H811" s="64"/>
      <c r="I811" s="64"/>
      <c r="J811" s="64"/>
      <c r="K811" s="64"/>
      <c r="L811" s="64"/>
      <c r="M811" s="64"/>
      <c r="N811" s="64"/>
      <c r="O811" s="64"/>
      <c r="P811" s="64"/>
      <c r="Q811" s="64"/>
      <c r="R811" s="64"/>
      <c r="S811" s="64"/>
      <c r="T811" s="64"/>
      <c r="U811" s="64"/>
      <c r="V811" s="64"/>
      <c r="W811" s="64"/>
      <c r="X811" s="64"/>
    </row>
    <row r="812">
      <c r="A812" s="64"/>
      <c r="B812" s="220"/>
      <c r="C812" s="21"/>
      <c r="D812" s="21"/>
      <c r="E812" s="64"/>
      <c r="F812" s="64"/>
      <c r="G812" s="64"/>
      <c r="H812" s="64"/>
      <c r="I812" s="64"/>
      <c r="J812" s="64"/>
      <c r="K812" s="64"/>
      <c r="L812" s="64"/>
      <c r="M812" s="64"/>
      <c r="N812" s="64"/>
      <c r="O812" s="64"/>
      <c r="P812" s="64"/>
      <c r="Q812" s="64"/>
      <c r="R812" s="64"/>
      <c r="S812" s="64"/>
      <c r="T812" s="64"/>
      <c r="U812" s="64"/>
      <c r="V812" s="64"/>
      <c r="W812" s="64"/>
      <c r="X812" s="64"/>
    </row>
    <row r="813">
      <c r="A813" s="64"/>
      <c r="B813" s="220"/>
      <c r="C813" s="21"/>
      <c r="D813" s="21"/>
      <c r="E813" s="64"/>
      <c r="F813" s="64"/>
      <c r="G813" s="64"/>
      <c r="H813" s="64"/>
      <c r="I813" s="64"/>
      <c r="J813" s="64"/>
      <c r="K813" s="64"/>
      <c r="L813" s="64"/>
      <c r="M813" s="64"/>
      <c r="N813" s="64"/>
      <c r="O813" s="64"/>
      <c r="P813" s="64"/>
      <c r="Q813" s="64"/>
      <c r="R813" s="64"/>
      <c r="S813" s="64"/>
      <c r="T813" s="64"/>
      <c r="U813" s="64"/>
      <c r="V813" s="64"/>
      <c r="W813" s="64"/>
      <c r="X813" s="64"/>
    </row>
    <row r="814">
      <c r="A814" s="64"/>
      <c r="B814" s="220"/>
      <c r="C814" s="21"/>
      <c r="D814" s="21"/>
      <c r="E814" s="64"/>
      <c r="F814" s="64"/>
      <c r="G814" s="64"/>
      <c r="H814" s="64"/>
      <c r="I814" s="64"/>
      <c r="J814" s="64"/>
      <c r="K814" s="64"/>
      <c r="L814" s="64"/>
      <c r="M814" s="64"/>
      <c r="N814" s="64"/>
      <c r="O814" s="64"/>
      <c r="P814" s="64"/>
      <c r="Q814" s="64"/>
      <c r="R814" s="64"/>
      <c r="S814" s="64"/>
      <c r="T814" s="64"/>
      <c r="U814" s="64"/>
      <c r="V814" s="64"/>
      <c r="W814" s="64"/>
      <c r="X814" s="64"/>
    </row>
    <row r="815">
      <c r="A815" s="64"/>
      <c r="B815" s="220"/>
      <c r="C815" s="21"/>
      <c r="D815" s="21"/>
      <c r="E815" s="64"/>
      <c r="F815" s="64"/>
      <c r="G815" s="64"/>
      <c r="H815" s="64"/>
      <c r="I815" s="64"/>
      <c r="J815" s="64"/>
      <c r="K815" s="64"/>
      <c r="L815" s="64"/>
      <c r="M815" s="64"/>
      <c r="N815" s="64"/>
      <c r="O815" s="64"/>
      <c r="P815" s="64"/>
      <c r="Q815" s="64"/>
      <c r="R815" s="64"/>
      <c r="S815" s="64"/>
      <c r="T815" s="64"/>
      <c r="U815" s="64"/>
      <c r="V815" s="64"/>
      <c r="W815" s="64"/>
      <c r="X815" s="64"/>
    </row>
    <row r="816">
      <c r="A816" s="64"/>
      <c r="B816" s="220"/>
      <c r="C816" s="21"/>
      <c r="D816" s="21"/>
      <c r="E816" s="64"/>
      <c r="F816" s="64"/>
      <c r="G816" s="64"/>
      <c r="H816" s="64"/>
      <c r="I816" s="64"/>
      <c r="J816" s="64"/>
      <c r="K816" s="64"/>
      <c r="L816" s="64"/>
      <c r="M816" s="64"/>
      <c r="N816" s="64"/>
      <c r="O816" s="64"/>
      <c r="P816" s="64"/>
      <c r="Q816" s="64"/>
      <c r="R816" s="64"/>
      <c r="S816" s="64"/>
      <c r="T816" s="64"/>
      <c r="U816" s="64"/>
      <c r="V816" s="64"/>
      <c r="W816" s="64"/>
      <c r="X816" s="64"/>
    </row>
    <row r="817">
      <c r="A817" s="64"/>
      <c r="B817" s="220"/>
      <c r="C817" s="21"/>
      <c r="D817" s="21"/>
      <c r="E817" s="64"/>
      <c r="F817" s="64"/>
      <c r="G817" s="64"/>
      <c r="H817" s="64"/>
      <c r="I817" s="64"/>
      <c r="J817" s="64"/>
      <c r="K817" s="64"/>
      <c r="L817" s="64"/>
      <c r="M817" s="64"/>
      <c r="N817" s="64"/>
      <c r="O817" s="64"/>
      <c r="P817" s="64"/>
      <c r="Q817" s="64"/>
      <c r="R817" s="64"/>
      <c r="S817" s="64"/>
      <c r="T817" s="64"/>
      <c r="U817" s="64"/>
      <c r="V817" s="64"/>
      <c r="W817" s="64"/>
      <c r="X817" s="64"/>
    </row>
    <row r="818">
      <c r="A818" s="64"/>
      <c r="B818" s="220"/>
      <c r="C818" s="21"/>
      <c r="D818" s="21"/>
      <c r="E818" s="64"/>
      <c r="F818" s="64"/>
      <c r="G818" s="64"/>
      <c r="H818" s="64"/>
      <c r="I818" s="64"/>
      <c r="J818" s="64"/>
      <c r="K818" s="64"/>
      <c r="L818" s="64"/>
      <c r="M818" s="64"/>
      <c r="N818" s="64"/>
      <c r="O818" s="64"/>
      <c r="P818" s="64"/>
      <c r="Q818" s="64"/>
      <c r="R818" s="64"/>
      <c r="S818" s="64"/>
      <c r="T818" s="64"/>
      <c r="U818" s="64"/>
      <c r="V818" s="64"/>
      <c r="W818" s="64"/>
      <c r="X818" s="64"/>
    </row>
    <row r="819">
      <c r="A819" s="64"/>
      <c r="B819" s="220"/>
      <c r="C819" s="21"/>
      <c r="D819" s="21"/>
      <c r="E819" s="64"/>
      <c r="F819" s="64"/>
      <c r="G819" s="64"/>
      <c r="H819" s="64"/>
      <c r="I819" s="64"/>
      <c r="J819" s="64"/>
      <c r="K819" s="64"/>
      <c r="L819" s="64"/>
      <c r="M819" s="64"/>
      <c r="N819" s="64"/>
      <c r="O819" s="64"/>
      <c r="P819" s="64"/>
      <c r="Q819" s="64"/>
      <c r="R819" s="64"/>
      <c r="S819" s="64"/>
      <c r="T819" s="64"/>
      <c r="U819" s="64"/>
      <c r="V819" s="64"/>
      <c r="W819" s="64"/>
      <c r="X819" s="64"/>
    </row>
    <row r="820">
      <c r="A820" s="64"/>
      <c r="B820" s="220"/>
      <c r="C820" s="21"/>
      <c r="D820" s="21"/>
      <c r="E820" s="64"/>
      <c r="F820" s="64"/>
      <c r="G820" s="64"/>
      <c r="H820" s="64"/>
      <c r="I820" s="64"/>
      <c r="J820" s="64"/>
      <c r="K820" s="64"/>
      <c r="L820" s="64"/>
      <c r="M820" s="64"/>
      <c r="N820" s="64"/>
      <c r="O820" s="64"/>
      <c r="P820" s="64"/>
      <c r="Q820" s="64"/>
      <c r="R820" s="64"/>
      <c r="S820" s="64"/>
      <c r="T820" s="64"/>
      <c r="U820" s="64"/>
      <c r="V820" s="64"/>
      <c r="W820" s="64"/>
      <c r="X820" s="64"/>
    </row>
    <row r="821">
      <c r="A821" s="64"/>
      <c r="B821" s="220"/>
      <c r="C821" s="21"/>
      <c r="D821" s="21"/>
      <c r="E821" s="64"/>
      <c r="F821" s="64"/>
      <c r="G821" s="64"/>
      <c r="H821" s="64"/>
      <c r="I821" s="64"/>
      <c r="J821" s="64"/>
      <c r="K821" s="64"/>
      <c r="L821" s="64"/>
      <c r="M821" s="64"/>
      <c r="N821" s="64"/>
      <c r="O821" s="64"/>
      <c r="P821" s="64"/>
      <c r="Q821" s="64"/>
      <c r="R821" s="64"/>
      <c r="S821" s="64"/>
      <c r="T821" s="64"/>
      <c r="U821" s="64"/>
      <c r="V821" s="64"/>
      <c r="W821" s="64"/>
      <c r="X821" s="64"/>
    </row>
    <row r="822">
      <c r="A822" s="64"/>
      <c r="B822" s="220"/>
      <c r="C822" s="21"/>
      <c r="D822" s="21"/>
      <c r="E822" s="64"/>
      <c r="F822" s="64"/>
      <c r="G822" s="64"/>
      <c r="H822" s="64"/>
      <c r="I822" s="64"/>
      <c r="J822" s="64"/>
      <c r="K822" s="64"/>
      <c r="L822" s="64"/>
      <c r="M822" s="64"/>
      <c r="N822" s="64"/>
      <c r="O822" s="64"/>
      <c r="P822" s="64"/>
      <c r="Q822" s="64"/>
      <c r="R822" s="64"/>
      <c r="S822" s="64"/>
      <c r="T822" s="64"/>
      <c r="U822" s="64"/>
      <c r="V822" s="64"/>
      <c r="W822" s="64"/>
      <c r="X822" s="64"/>
    </row>
    <row r="823">
      <c r="A823" s="64"/>
      <c r="B823" s="220"/>
      <c r="C823" s="21"/>
      <c r="D823" s="21"/>
      <c r="E823" s="64"/>
      <c r="F823" s="64"/>
      <c r="G823" s="64"/>
      <c r="H823" s="64"/>
      <c r="I823" s="64"/>
      <c r="J823" s="64"/>
      <c r="K823" s="64"/>
      <c r="L823" s="64"/>
      <c r="M823" s="64"/>
      <c r="N823" s="64"/>
      <c r="O823" s="64"/>
      <c r="P823" s="64"/>
      <c r="Q823" s="64"/>
      <c r="R823" s="64"/>
      <c r="S823" s="64"/>
      <c r="T823" s="64"/>
      <c r="U823" s="64"/>
      <c r="V823" s="64"/>
      <c r="W823" s="64"/>
      <c r="X823" s="64"/>
    </row>
    <row r="824">
      <c r="A824" s="64"/>
      <c r="B824" s="220"/>
      <c r="C824" s="21"/>
      <c r="D824" s="21"/>
      <c r="E824" s="64"/>
      <c r="F824" s="64"/>
      <c r="G824" s="64"/>
      <c r="H824" s="64"/>
      <c r="I824" s="64"/>
      <c r="J824" s="64"/>
      <c r="K824" s="64"/>
      <c r="L824" s="64"/>
      <c r="M824" s="64"/>
      <c r="N824" s="64"/>
      <c r="O824" s="64"/>
      <c r="P824" s="64"/>
      <c r="Q824" s="64"/>
      <c r="R824" s="64"/>
      <c r="S824" s="64"/>
      <c r="T824" s="64"/>
      <c r="U824" s="64"/>
      <c r="V824" s="64"/>
      <c r="W824" s="64"/>
      <c r="X824" s="64"/>
    </row>
    <row r="825">
      <c r="A825" s="64"/>
      <c r="B825" s="220"/>
      <c r="C825" s="21"/>
      <c r="D825" s="21"/>
      <c r="E825" s="64"/>
      <c r="F825" s="64"/>
      <c r="G825" s="64"/>
      <c r="H825" s="64"/>
      <c r="I825" s="64"/>
      <c r="J825" s="64"/>
      <c r="K825" s="64"/>
      <c r="L825" s="64"/>
      <c r="M825" s="64"/>
      <c r="N825" s="64"/>
      <c r="O825" s="64"/>
      <c r="P825" s="64"/>
      <c r="Q825" s="64"/>
      <c r="R825" s="64"/>
      <c r="S825" s="64"/>
      <c r="T825" s="64"/>
      <c r="U825" s="64"/>
      <c r="V825" s="64"/>
      <c r="W825" s="64"/>
      <c r="X825" s="64"/>
    </row>
    <row r="826">
      <c r="A826" s="64"/>
      <c r="B826" s="220"/>
      <c r="C826" s="21"/>
      <c r="D826" s="21"/>
      <c r="E826" s="64"/>
      <c r="F826" s="64"/>
      <c r="G826" s="64"/>
      <c r="H826" s="64"/>
      <c r="I826" s="64"/>
      <c r="J826" s="64"/>
      <c r="K826" s="64"/>
      <c r="L826" s="64"/>
      <c r="M826" s="64"/>
      <c r="N826" s="64"/>
      <c r="O826" s="64"/>
      <c r="P826" s="64"/>
      <c r="Q826" s="64"/>
      <c r="R826" s="64"/>
      <c r="S826" s="64"/>
      <c r="T826" s="64"/>
      <c r="U826" s="64"/>
      <c r="V826" s="64"/>
      <c r="W826" s="64"/>
      <c r="X826" s="64"/>
    </row>
    <row r="827">
      <c r="A827" s="64"/>
      <c r="B827" s="220"/>
      <c r="C827" s="21"/>
      <c r="D827" s="21"/>
      <c r="E827" s="64"/>
      <c r="F827" s="64"/>
      <c r="G827" s="64"/>
      <c r="H827" s="64"/>
      <c r="I827" s="64"/>
      <c r="J827" s="64"/>
      <c r="K827" s="64"/>
      <c r="L827" s="64"/>
      <c r="M827" s="64"/>
      <c r="N827" s="64"/>
      <c r="O827" s="64"/>
      <c r="P827" s="64"/>
      <c r="Q827" s="64"/>
      <c r="R827" s="64"/>
      <c r="S827" s="64"/>
      <c r="T827" s="64"/>
      <c r="U827" s="64"/>
      <c r="V827" s="64"/>
      <c r="W827" s="64"/>
      <c r="X827" s="64"/>
    </row>
    <row r="828">
      <c r="A828" s="64"/>
      <c r="B828" s="220"/>
      <c r="C828" s="21"/>
      <c r="D828" s="21"/>
      <c r="E828" s="64"/>
      <c r="F828" s="64"/>
      <c r="G828" s="64"/>
      <c r="H828" s="64"/>
      <c r="I828" s="64"/>
      <c r="J828" s="64"/>
      <c r="K828" s="64"/>
      <c r="L828" s="64"/>
      <c r="M828" s="64"/>
      <c r="N828" s="64"/>
      <c r="O828" s="64"/>
      <c r="P828" s="64"/>
      <c r="Q828" s="64"/>
      <c r="R828" s="64"/>
      <c r="S828" s="64"/>
      <c r="T828" s="64"/>
      <c r="U828" s="64"/>
      <c r="V828" s="64"/>
      <c r="W828" s="64"/>
      <c r="X828" s="64"/>
    </row>
    <row r="829">
      <c r="A829" s="64"/>
      <c r="B829" s="220"/>
      <c r="C829" s="21"/>
      <c r="D829" s="21"/>
      <c r="E829" s="64"/>
      <c r="F829" s="64"/>
      <c r="G829" s="64"/>
      <c r="H829" s="64"/>
      <c r="I829" s="64"/>
      <c r="J829" s="64"/>
      <c r="K829" s="64"/>
      <c r="L829" s="64"/>
      <c r="M829" s="64"/>
      <c r="N829" s="64"/>
      <c r="O829" s="64"/>
      <c r="P829" s="64"/>
      <c r="Q829" s="64"/>
      <c r="R829" s="64"/>
      <c r="S829" s="64"/>
      <c r="T829" s="64"/>
      <c r="U829" s="64"/>
      <c r="V829" s="64"/>
      <c r="W829" s="64"/>
      <c r="X829" s="64"/>
    </row>
    <row r="830">
      <c r="A830" s="64"/>
      <c r="B830" s="220"/>
      <c r="C830" s="21"/>
      <c r="D830" s="21"/>
      <c r="E830" s="64"/>
      <c r="F830" s="64"/>
      <c r="G830" s="64"/>
      <c r="H830" s="64"/>
      <c r="I830" s="64"/>
      <c r="J830" s="64"/>
      <c r="K830" s="64"/>
      <c r="L830" s="64"/>
      <c r="M830" s="64"/>
      <c r="N830" s="64"/>
      <c r="O830" s="64"/>
      <c r="P830" s="64"/>
      <c r="Q830" s="64"/>
      <c r="R830" s="64"/>
      <c r="S830" s="64"/>
      <c r="T830" s="64"/>
      <c r="U830" s="64"/>
      <c r="V830" s="64"/>
      <c r="W830" s="64"/>
      <c r="X830" s="64"/>
    </row>
    <row r="831">
      <c r="A831" s="64"/>
      <c r="B831" s="220"/>
      <c r="C831" s="21"/>
      <c r="D831" s="21"/>
      <c r="E831" s="64"/>
      <c r="F831" s="64"/>
      <c r="G831" s="64"/>
      <c r="H831" s="64"/>
      <c r="I831" s="64"/>
      <c r="J831" s="64"/>
      <c r="K831" s="64"/>
      <c r="L831" s="64"/>
      <c r="M831" s="64"/>
      <c r="N831" s="64"/>
      <c r="O831" s="64"/>
      <c r="P831" s="64"/>
      <c r="Q831" s="64"/>
      <c r="R831" s="64"/>
      <c r="S831" s="64"/>
      <c r="T831" s="64"/>
      <c r="U831" s="64"/>
      <c r="V831" s="64"/>
      <c r="W831" s="64"/>
      <c r="X831" s="64"/>
    </row>
    <row r="832">
      <c r="A832" s="64"/>
      <c r="B832" s="220"/>
      <c r="C832" s="21"/>
      <c r="D832" s="21"/>
      <c r="E832" s="64"/>
      <c r="F832" s="64"/>
      <c r="G832" s="64"/>
      <c r="H832" s="64"/>
      <c r="I832" s="64"/>
      <c r="J832" s="64"/>
      <c r="K832" s="64"/>
      <c r="L832" s="64"/>
      <c r="M832" s="64"/>
      <c r="N832" s="64"/>
      <c r="O832" s="64"/>
      <c r="P832" s="64"/>
      <c r="Q832" s="64"/>
      <c r="R832" s="64"/>
      <c r="S832" s="64"/>
      <c r="T832" s="64"/>
      <c r="U832" s="64"/>
      <c r="V832" s="64"/>
      <c r="W832" s="64"/>
      <c r="X832" s="64"/>
    </row>
    <row r="833">
      <c r="A833" s="64"/>
      <c r="B833" s="220"/>
      <c r="C833" s="21"/>
      <c r="D833" s="21"/>
      <c r="E833" s="64"/>
      <c r="F833" s="64"/>
      <c r="G833" s="64"/>
      <c r="H833" s="64"/>
      <c r="I833" s="64"/>
      <c r="J833" s="64"/>
      <c r="K833" s="64"/>
      <c r="L833" s="64"/>
      <c r="M833" s="64"/>
      <c r="N833" s="64"/>
      <c r="O833" s="64"/>
      <c r="P833" s="64"/>
      <c r="Q833" s="64"/>
      <c r="R833" s="64"/>
      <c r="S833" s="64"/>
      <c r="T833" s="64"/>
      <c r="U833" s="64"/>
      <c r="V833" s="64"/>
      <c r="W833" s="64"/>
      <c r="X833" s="64"/>
    </row>
    <row r="834">
      <c r="A834" s="64"/>
      <c r="B834" s="220"/>
      <c r="C834" s="21"/>
      <c r="D834" s="21"/>
      <c r="E834" s="64"/>
      <c r="F834" s="64"/>
      <c r="G834" s="64"/>
      <c r="H834" s="64"/>
      <c r="I834" s="64"/>
      <c r="J834" s="64"/>
      <c r="K834" s="64"/>
      <c r="L834" s="64"/>
      <c r="M834" s="64"/>
      <c r="N834" s="64"/>
      <c r="O834" s="64"/>
      <c r="P834" s="64"/>
      <c r="Q834" s="64"/>
      <c r="R834" s="64"/>
      <c r="S834" s="64"/>
      <c r="T834" s="64"/>
      <c r="U834" s="64"/>
      <c r="V834" s="64"/>
      <c r="W834" s="64"/>
      <c r="X834" s="64"/>
    </row>
    <row r="835">
      <c r="A835" s="64"/>
      <c r="B835" s="220"/>
      <c r="C835" s="21"/>
      <c r="D835" s="21"/>
      <c r="E835" s="64"/>
      <c r="F835" s="64"/>
      <c r="G835" s="64"/>
      <c r="H835" s="64"/>
      <c r="I835" s="64"/>
      <c r="J835" s="64"/>
      <c r="K835" s="64"/>
      <c r="L835" s="64"/>
      <c r="M835" s="64"/>
      <c r="N835" s="64"/>
      <c r="O835" s="64"/>
      <c r="P835" s="64"/>
      <c r="Q835" s="64"/>
      <c r="R835" s="64"/>
      <c r="S835" s="64"/>
      <c r="T835" s="64"/>
      <c r="U835" s="64"/>
      <c r="V835" s="64"/>
      <c r="W835" s="64"/>
      <c r="X835" s="64"/>
    </row>
    <row r="836">
      <c r="A836" s="64"/>
      <c r="B836" s="220"/>
      <c r="C836" s="21"/>
      <c r="D836" s="21"/>
      <c r="E836" s="64"/>
      <c r="F836" s="64"/>
      <c r="G836" s="64"/>
      <c r="H836" s="64"/>
      <c r="I836" s="64"/>
      <c r="J836" s="64"/>
      <c r="K836" s="64"/>
      <c r="L836" s="64"/>
      <c r="M836" s="64"/>
      <c r="N836" s="64"/>
      <c r="O836" s="64"/>
      <c r="P836" s="64"/>
      <c r="Q836" s="64"/>
      <c r="R836" s="64"/>
      <c r="S836" s="64"/>
      <c r="T836" s="64"/>
      <c r="U836" s="64"/>
      <c r="V836" s="64"/>
      <c r="W836" s="64"/>
      <c r="X836" s="64"/>
    </row>
    <row r="837">
      <c r="A837" s="64"/>
      <c r="B837" s="220"/>
      <c r="C837" s="21"/>
      <c r="D837" s="21"/>
      <c r="E837" s="64"/>
      <c r="F837" s="64"/>
      <c r="G837" s="64"/>
      <c r="H837" s="64"/>
      <c r="I837" s="64"/>
      <c r="J837" s="64"/>
      <c r="K837" s="64"/>
      <c r="L837" s="64"/>
      <c r="M837" s="64"/>
      <c r="N837" s="64"/>
      <c r="O837" s="64"/>
      <c r="P837" s="64"/>
      <c r="Q837" s="64"/>
      <c r="R837" s="64"/>
      <c r="S837" s="64"/>
      <c r="T837" s="64"/>
      <c r="U837" s="64"/>
      <c r="V837" s="64"/>
      <c r="W837" s="64"/>
      <c r="X837" s="64"/>
    </row>
    <row r="838">
      <c r="A838" s="64"/>
      <c r="B838" s="220"/>
      <c r="C838" s="21"/>
      <c r="D838" s="21"/>
      <c r="E838" s="64"/>
      <c r="F838" s="64"/>
      <c r="G838" s="64"/>
      <c r="H838" s="64"/>
      <c r="I838" s="64"/>
      <c r="J838" s="64"/>
      <c r="K838" s="64"/>
      <c r="L838" s="64"/>
      <c r="M838" s="64"/>
      <c r="N838" s="64"/>
      <c r="O838" s="64"/>
      <c r="P838" s="64"/>
      <c r="Q838" s="64"/>
      <c r="R838" s="64"/>
      <c r="S838" s="64"/>
      <c r="T838" s="64"/>
      <c r="U838" s="64"/>
      <c r="V838" s="64"/>
      <c r="W838" s="64"/>
      <c r="X838" s="64"/>
    </row>
    <row r="839">
      <c r="A839" s="64"/>
      <c r="B839" s="220"/>
      <c r="C839" s="21"/>
      <c r="D839" s="21"/>
      <c r="E839" s="64"/>
      <c r="F839" s="64"/>
      <c r="G839" s="64"/>
      <c r="H839" s="64"/>
      <c r="I839" s="64"/>
      <c r="J839" s="64"/>
      <c r="K839" s="64"/>
      <c r="L839" s="64"/>
      <c r="M839" s="64"/>
      <c r="N839" s="64"/>
      <c r="O839" s="64"/>
      <c r="P839" s="64"/>
      <c r="Q839" s="64"/>
      <c r="R839" s="64"/>
      <c r="S839" s="64"/>
      <c r="T839" s="64"/>
      <c r="U839" s="64"/>
      <c r="V839" s="64"/>
      <c r="W839" s="64"/>
      <c r="X839" s="64"/>
    </row>
    <row r="840">
      <c r="A840" s="64"/>
      <c r="B840" s="220"/>
      <c r="C840" s="21"/>
      <c r="D840" s="21"/>
      <c r="E840" s="64"/>
      <c r="F840" s="64"/>
      <c r="G840" s="64"/>
      <c r="H840" s="64"/>
      <c r="I840" s="64"/>
      <c r="J840" s="64"/>
      <c r="K840" s="64"/>
      <c r="L840" s="64"/>
      <c r="M840" s="64"/>
      <c r="N840" s="64"/>
      <c r="O840" s="64"/>
      <c r="P840" s="64"/>
      <c r="Q840" s="64"/>
      <c r="R840" s="64"/>
      <c r="S840" s="64"/>
      <c r="T840" s="64"/>
      <c r="U840" s="64"/>
      <c r="V840" s="64"/>
      <c r="W840" s="64"/>
      <c r="X840" s="64"/>
    </row>
    <row r="841">
      <c r="A841" s="64"/>
      <c r="B841" s="220"/>
      <c r="C841" s="21"/>
      <c r="D841" s="21"/>
      <c r="E841" s="64"/>
      <c r="F841" s="64"/>
      <c r="G841" s="64"/>
      <c r="H841" s="64"/>
      <c r="I841" s="64"/>
      <c r="J841" s="64"/>
      <c r="K841" s="64"/>
      <c r="L841" s="64"/>
      <c r="M841" s="64"/>
      <c r="N841" s="64"/>
      <c r="O841" s="64"/>
      <c r="P841" s="64"/>
      <c r="Q841" s="64"/>
      <c r="R841" s="64"/>
      <c r="S841" s="64"/>
      <c r="T841" s="64"/>
      <c r="U841" s="64"/>
      <c r="V841" s="64"/>
      <c r="W841" s="64"/>
      <c r="X841" s="64"/>
    </row>
    <row r="842">
      <c r="A842" s="64"/>
      <c r="B842" s="220"/>
      <c r="C842" s="21"/>
      <c r="D842" s="21"/>
      <c r="E842" s="64"/>
      <c r="F842" s="64"/>
      <c r="G842" s="64"/>
      <c r="H842" s="64"/>
      <c r="I842" s="64"/>
      <c r="J842" s="64"/>
      <c r="K842" s="64"/>
      <c r="L842" s="64"/>
      <c r="M842" s="64"/>
      <c r="N842" s="64"/>
      <c r="O842" s="64"/>
      <c r="P842" s="64"/>
      <c r="Q842" s="64"/>
      <c r="R842" s="64"/>
      <c r="S842" s="64"/>
      <c r="T842" s="64"/>
      <c r="U842" s="64"/>
      <c r="V842" s="64"/>
      <c r="W842" s="64"/>
      <c r="X842" s="64"/>
    </row>
    <row r="843">
      <c r="A843" s="64"/>
      <c r="B843" s="220"/>
      <c r="C843" s="21"/>
      <c r="D843" s="21"/>
      <c r="E843" s="64"/>
      <c r="F843" s="64"/>
      <c r="G843" s="64"/>
      <c r="H843" s="64"/>
      <c r="I843" s="64"/>
      <c r="J843" s="64"/>
      <c r="K843" s="64"/>
      <c r="L843" s="64"/>
      <c r="M843" s="64"/>
      <c r="N843" s="64"/>
      <c r="O843" s="64"/>
      <c r="P843" s="64"/>
      <c r="Q843" s="64"/>
      <c r="R843" s="64"/>
      <c r="S843" s="64"/>
      <c r="T843" s="64"/>
      <c r="U843" s="64"/>
      <c r="V843" s="64"/>
      <c r="W843" s="64"/>
      <c r="X843" s="64"/>
    </row>
    <row r="844">
      <c r="A844" s="64"/>
      <c r="B844" s="220"/>
      <c r="C844" s="21"/>
      <c r="D844" s="21"/>
      <c r="E844" s="64"/>
      <c r="F844" s="64"/>
      <c r="G844" s="64"/>
      <c r="H844" s="64"/>
      <c r="I844" s="64"/>
      <c r="J844" s="64"/>
      <c r="K844" s="64"/>
      <c r="L844" s="64"/>
      <c r="M844" s="64"/>
      <c r="N844" s="64"/>
      <c r="O844" s="64"/>
      <c r="P844" s="64"/>
      <c r="Q844" s="64"/>
      <c r="R844" s="64"/>
      <c r="S844" s="64"/>
      <c r="T844" s="64"/>
      <c r="U844" s="64"/>
      <c r="V844" s="64"/>
      <c r="W844" s="64"/>
      <c r="X844" s="64"/>
    </row>
    <row r="845">
      <c r="A845" s="64"/>
      <c r="B845" s="220"/>
      <c r="C845" s="21"/>
      <c r="D845" s="21"/>
      <c r="E845" s="64"/>
      <c r="F845" s="64"/>
      <c r="G845" s="64"/>
      <c r="H845" s="64"/>
      <c r="I845" s="64"/>
      <c r="J845" s="64"/>
      <c r="K845" s="64"/>
      <c r="L845" s="64"/>
      <c r="M845" s="64"/>
      <c r="N845" s="64"/>
      <c r="O845" s="64"/>
      <c r="P845" s="64"/>
      <c r="Q845" s="64"/>
      <c r="R845" s="64"/>
      <c r="S845" s="64"/>
      <c r="T845" s="64"/>
      <c r="U845" s="64"/>
      <c r="V845" s="64"/>
      <c r="W845" s="64"/>
      <c r="X845" s="64"/>
    </row>
    <row r="846">
      <c r="A846" s="64"/>
      <c r="B846" s="220"/>
      <c r="C846" s="21"/>
      <c r="D846" s="21"/>
      <c r="E846" s="64"/>
      <c r="F846" s="64"/>
      <c r="G846" s="64"/>
      <c r="H846" s="64"/>
      <c r="I846" s="64"/>
      <c r="J846" s="64"/>
      <c r="K846" s="64"/>
      <c r="L846" s="64"/>
      <c r="M846" s="64"/>
      <c r="N846" s="64"/>
      <c r="O846" s="64"/>
      <c r="P846" s="64"/>
      <c r="Q846" s="64"/>
      <c r="R846" s="64"/>
      <c r="S846" s="64"/>
      <c r="T846" s="64"/>
      <c r="U846" s="64"/>
      <c r="V846" s="64"/>
      <c r="W846" s="64"/>
      <c r="X846" s="64"/>
    </row>
    <row r="847">
      <c r="A847" s="64"/>
      <c r="B847" s="220"/>
      <c r="C847" s="21"/>
      <c r="D847" s="21"/>
      <c r="E847" s="64"/>
      <c r="F847" s="64"/>
      <c r="G847" s="64"/>
      <c r="H847" s="64"/>
      <c r="I847" s="64"/>
      <c r="J847" s="64"/>
      <c r="K847" s="64"/>
      <c r="L847" s="64"/>
      <c r="M847" s="64"/>
      <c r="N847" s="64"/>
      <c r="O847" s="64"/>
      <c r="P847" s="64"/>
      <c r="Q847" s="64"/>
      <c r="R847" s="64"/>
      <c r="S847" s="64"/>
      <c r="T847" s="64"/>
      <c r="U847" s="64"/>
      <c r="V847" s="64"/>
      <c r="W847" s="64"/>
      <c r="X847" s="64"/>
    </row>
    <row r="848">
      <c r="A848" s="64"/>
      <c r="B848" s="220"/>
      <c r="C848" s="21"/>
      <c r="D848" s="21"/>
      <c r="E848" s="64"/>
      <c r="F848" s="64"/>
      <c r="G848" s="64"/>
      <c r="H848" s="64"/>
      <c r="I848" s="64"/>
      <c r="J848" s="64"/>
      <c r="K848" s="64"/>
      <c r="L848" s="64"/>
      <c r="M848" s="64"/>
      <c r="N848" s="64"/>
      <c r="O848" s="64"/>
      <c r="P848" s="64"/>
      <c r="Q848" s="64"/>
      <c r="R848" s="64"/>
      <c r="S848" s="64"/>
      <c r="T848" s="64"/>
      <c r="U848" s="64"/>
      <c r="V848" s="64"/>
      <c r="W848" s="64"/>
      <c r="X848" s="64"/>
    </row>
    <row r="849">
      <c r="A849" s="64"/>
      <c r="B849" s="220"/>
      <c r="C849" s="21"/>
      <c r="D849" s="21"/>
      <c r="E849" s="64"/>
      <c r="F849" s="64"/>
      <c r="G849" s="64"/>
      <c r="H849" s="64"/>
      <c r="I849" s="64"/>
      <c r="J849" s="64"/>
      <c r="K849" s="64"/>
      <c r="L849" s="64"/>
      <c r="M849" s="64"/>
      <c r="N849" s="64"/>
      <c r="O849" s="64"/>
      <c r="P849" s="64"/>
      <c r="Q849" s="64"/>
      <c r="R849" s="64"/>
      <c r="S849" s="64"/>
      <c r="T849" s="64"/>
      <c r="U849" s="64"/>
      <c r="V849" s="64"/>
      <c r="W849" s="64"/>
      <c r="X849" s="64"/>
    </row>
    <row r="850">
      <c r="A850" s="64"/>
      <c r="B850" s="220"/>
      <c r="C850" s="21"/>
      <c r="D850" s="21"/>
      <c r="E850" s="64"/>
      <c r="F850" s="64"/>
      <c r="G850" s="64"/>
      <c r="H850" s="64"/>
      <c r="I850" s="64"/>
      <c r="J850" s="64"/>
      <c r="K850" s="64"/>
      <c r="L850" s="64"/>
      <c r="M850" s="64"/>
      <c r="N850" s="64"/>
      <c r="O850" s="64"/>
      <c r="P850" s="64"/>
      <c r="Q850" s="64"/>
      <c r="R850" s="64"/>
      <c r="S850" s="64"/>
      <c r="T850" s="64"/>
      <c r="U850" s="64"/>
      <c r="V850" s="64"/>
      <c r="W850" s="64"/>
      <c r="X850" s="64"/>
    </row>
    <row r="851">
      <c r="A851" s="64"/>
      <c r="B851" s="220"/>
      <c r="C851" s="21"/>
      <c r="D851" s="21"/>
      <c r="E851" s="64"/>
      <c r="F851" s="64"/>
      <c r="G851" s="64"/>
      <c r="H851" s="64"/>
      <c r="I851" s="64"/>
      <c r="J851" s="64"/>
      <c r="K851" s="64"/>
      <c r="L851" s="64"/>
      <c r="M851" s="64"/>
      <c r="N851" s="64"/>
      <c r="O851" s="64"/>
      <c r="P851" s="64"/>
      <c r="Q851" s="64"/>
      <c r="R851" s="64"/>
      <c r="S851" s="64"/>
      <c r="T851" s="64"/>
      <c r="U851" s="64"/>
      <c r="V851" s="64"/>
      <c r="W851" s="64"/>
      <c r="X851" s="64"/>
    </row>
    <row r="852">
      <c r="A852" s="64"/>
      <c r="B852" s="220"/>
      <c r="C852" s="21"/>
      <c r="D852" s="21"/>
      <c r="E852" s="64"/>
      <c r="F852" s="64"/>
      <c r="G852" s="64"/>
      <c r="H852" s="64"/>
      <c r="I852" s="64"/>
      <c r="J852" s="64"/>
      <c r="K852" s="64"/>
      <c r="L852" s="64"/>
      <c r="M852" s="64"/>
      <c r="N852" s="64"/>
      <c r="O852" s="64"/>
      <c r="P852" s="64"/>
      <c r="Q852" s="64"/>
      <c r="R852" s="64"/>
      <c r="S852" s="64"/>
      <c r="T852" s="64"/>
      <c r="U852" s="64"/>
      <c r="V852" s="64"/>
      <c r="W852" s="64"/>
      <c r="X852" s="64"/>
    </row>
    <row r="853">
      <c r="A853" s="64"/>
      <c r="B853" s="220"/>
      <c r="C853" s="21"/>
      <c r="D853" s="21"/>
      <c r="E853" s="64"/>
      <c r="F853" s="64"/>
      <c r="G853" s="64"/>
      <c r="H853" s="64"/>
      <c r="I853" s="64"/>
      <c r="J853" s="64"/>
      <c r="K853" s="64"/>
      <c r="L853" s="64"/>
      <c r="M853" s="64"/>
      <c r="N853" s="64"/>
      <c r="O853" s="64"/>
      <c r="P853" s="64"/>
      <c r="Q853" s="64"/>
      <c r="R853" s="64"/>
      <c r="S853" s="64"/>
      <c r="T853" s="64"/>
      <c r="U853" s="64"/>
      <c r="V853" s="64"/>
      <c r="W853" s="64"/>
      <c r="X853" s="64"/>
    </row>
    <row r="854">
      <c r="A854" s="64"/>
      <c r="B854" s="220"/>
      <c r="C854" s="21"/>
      <c r="D854" s="21"/>
      <c r="E854" s="64"/>
      <c r="F854" s="64"/>
      <c r="G854" s="64"/>
      <c r="H854" s="64"/>
      <c r="I854" s="64"/>
      <c r="J854" s="64"/>
      <c r="K854" s="64"/>
      <c r="L854" s="64"/>
      <c r="M854" s="64"/>
      <c r="N854" s="64"/>
      <c r="O854" s="64"/>
      <c r="P854" s="64"/>
      <c r="Q854" s="64"/>
      <c r="R854" s="64"/>
      <c r="S854" s="64"/>
      <c r="T854" s="64"/>
      <c r="U854" s="64"/>
      <c r="V854" s="64"/>
      <c r="W854" s="64"/>
      <c r="X854" s="64"/>
    </row>
    <row r="855">
      <c r="A855" s="64"/>
      <c r="B855" s="220"/>
      <c r="C855" s="21"/>
      <c r="D855" s="21"/>
      <c r="E855" s="64"/>
      <c r="F855" s="64"/>
      <c r="G855" s="64"/>
      <c r="H855" s="64"/>
      <c r="I855" s="64"/>
      <c r="J855" s="64"/>
      <c r="K855" s="64"/>
      <c r="L855" s="64"/>
      <c r="M855" s="64"/>
      <c r="N855" s="64"/>
      <c r="O855" s="64"/>
      <c r="P855" s="64"/>
      <c r="Q855" s="64"/>
      <c r="R855" s="64"/>
      <c r="S855" s="64"/>
      <c r="T855" s="64"/>
      <c r="U855" s="64"/>
      <c r="V855" s="64"/>
      <c r="W855" s="64"/>
      <c r="X855" s="64"/>
    </row>
    <row r="856">
      <c r="A856" s="64"/>
      <c r="B856" s="220"/>
      <c r="C856" s="21"/>
      <c r="D856" s="21"/>
      <c r="E856" s="64"/>
      <c r="F856" s="64"/>
      <c r="G856" s="64"/>
      <c r="H856" s="64"/>
      <c r="I856" s="64"/>
      <c r="J856" s="64"/>
      <c r="K856" s="64"/>
      <c r="L856" s="64"/>
      <c r="M856" s="64"/>
      <c r="N856" s="64"/>
      <c r="O856" s="64"/>
      <c r="P856" s="64"/>
      <c r="Q856" s="64"/>
      <c r="R856" s="64"/>
      <c r="S856" s="64"/>
      <c r="T856" s="64"/>
      <c r="U856" s="64"/>
      <c r="V856" s="64"/>
      <c r="W856" s="64"/>
      <c r="X856" s="64"/>
    </row>
    <row r="857">
      <c r="A857" s="64"/>
      <c r="B857" s="220"/>
      <c r="C857" s="21"/>
      <c r="D857" s="21"/>
      <c r="E857" s="64"/>
      <c r="F857" s="64"/>
      <c r="G857" s="64"/>
      <c r="H857" s="64"/>
      <c r="I857" s="64"/>
      <c r="J857" s="64"/>
      <c r="K857" s="64"/>
      <c r="L857" s="64"/>
      <c r="M857" s="64"/>
      <c r="N857" s="64"/>
      <c r="O857" s="64"/>
      <c r="P857" s="64"/>
      <c r="Q857" s="64"/>
      <c r="R857" s="64"/>
      <c r="S857" s="64"/>
      <c r="T857" s="64"/>
      <c r="U857" s="64"/>
      <c r="V857" s="64"/>
      <c r="W857" s="64"/>
      <c r="X857" s="64"/>
    </row>
    <row r="858">
      <c r="A858" s="64"/>
      <c r="B858" s="220"/>
      <c r="C858" s="21"/>
      <c r="D858" s="21"/>
      <c r="E858" s="64"/>
      <c r="F858" s="64"/>
      <c r="G858" s="64"/>
      <c r="H858" s="64"/>
      <c r="I858" s="64"/>
      <c r="J858" s="64"/>
      <c r="K858" s="64"/>
      <c r="L858" s="64"/>
      <c r="M858" s="64"/>
      <c r="N858" s="64"/>
      <c r="O858" s="64"/>
      <c r="P858" s="64"/>
      <c r="Q858" s="64"/>
      <c r="R858" s="64"/>
      <c r="S858" s="64"/>
      <c r="T858" s="64"/>
      <c r="U858" s="64"/>
      <c r="V858" s="64"/>
      <c r="W858" s="64"/>
      <c r="X858" s="64"/>
    </row>
    <row r="859">
      <c r="A859" s="64"/>
      <c r="B859" s="220"/>
      <c r="C859" s="21"/>
      <c r="D859" s="21"/>
      <c r="E859" s="64"/>
      <c r="F859" s="64"/>
      <c r="G859" s="64"/>
      <c r="H859" s="64"/>
      <c r="I859" s="64"/>
      <c r="J859" s="64"/>
      <c r="K859" s="64"/>
      <c r="L859" s="64"/>
      <c r="M859" s="64"/>
      <c r="N859" s="64"/>
      <c r="O859" s="64"/>
      <c r="P859" s="64"/>
      <c r="Q859" s="64"/>
      <c r="R859" s="64"/>
      <c r="S859" s="64"/>
      <c r="T859" s="64"/>
      <c r="U859" s="64"/>
      <c r="V859" s="64"/>
      <c r="W859" s="64"/>
      <c r="X859" s="64"/>
    </row>
    <row r="860">
      <c r="A860" s="64"/>
      <c r="B860" s="220"/>
      <c r="C860" s="21"/>
      <c r="D860" s="21"/>
      <c r="E860" s="64"/>
      <c r="F860" s="64"/>
      <c r="G860" s="64"/>
      <c r="H860" s="64"/>
      <c r="I860" s="64"/>
      <c r="J860" s="64"/>
      <c r="K860" s="64"/>
      <c r="L860" s="64"/>
      <c r="M860" s="64"/>
      <c r="N860" s="64"/>
      <c r="O860" s="64"/>
      <c r="P860" s="64"/>
      <c r="Q860" s="64"/>
      <c r="R860" s="64"/>
      <c r="S860" s="64"/>
      <c r="T860" s="64"/>
      <c r="U860" s="64"/>
      <c r="V860" s="64"/>
      <c r="W860" s="64"/>
      <c r="X860" s="64"/>
    </row>
    <row r="861">
      <c r="A861" s="64"/>
      <c r="B861" s="220"/>
      <c r="C861" s="21"/>
      <c r="D861" s="21"/>
      <c r="E861" s="64"/>
      <c r="F861" s="64"/>
      <c r="G861" s="64"/>
      <c r="H861" s="64"/>
      <c r="I861" s="64"/>
      <c r="J861" s="64"/>
      <c r="K861" s="64"/>
      <c r="L861" s="64"/>
      <c r="M861" s="64"/>
      <c r="N861" s="64"/>
      <c r="O861" s="64"/>
      <c r="P861" s="64"/>
      <c r="Q861" s="64"/>
      <c r="R861" s="64"/>
      <c r="S861" s="64"/>
      <c r="T861" s="64"/>
      <c r="U861" s="64"/>
      <c r="V861" s="64"/>
      <c r="W861" s="64"/>
      <c r="X861" s="64"/>
    </row>
    <row r="862">
      <c r="A862" s="64"/>
      <c r="B862" s="220"/>
      <c r="C862" s="21"/>
      <c r="D862" s="21"/>
      <c r="E862" s="64"/>
      <c r="F862" s="64"/>
      <c r="G862" s="64"/>
      <c r="H862" s="64"/>
      <c r="I862" s="64"/>
      <c r="J862" s="64"/>
      <c r="K862" s="64"/>
      <c r="L862" s="64"/>
      <c r="M862" s="64"/>
      <c r="N862" s="64"/>
      <c r="O862" s="64"/>
      <c r="P862" s="64"/>
      <c r="Q862" s="64"/>
      <c r="R862" s="64"/>
      <c r="S862" s="64"/>
      <c r="T862" s="64"/>
      <c r="U862" s="64"/>
      <c r="V862" s="64"/>
      <c r="W862" s="64"/>
      <c r="X862" s="64"/>
    </row>
    <row r="863">
      <c r="A863" s="64"/>
      <c r="B863" s="220"/>
      <c r="C863" s="21"/>
      <c r="D863" s="21"/>
      <c r="E863" s="64"/>
      <c r="F863" s="64"/>
      <c r="G863" s="64"/>
      <c r="H863" s="64"/>
      <c r="I863" s="64"/>
      <c r="J863" s="64"/>
      <c r="K863" s="64"/>
      <c r="L863" s="64"/>
      <c r="M863" s="64"/>
      <c r="N863" s="64"/>
      <c r="O863" s="64"/>
      <c r="P863" s="64"/>
      <c r="Q863" s="64"/>
      <c r="R863" s="64"/>
      <c r="S863" s="64"/>
      <c r="T863" s="64"/>
      <c r="U863" s="64"/>
      <c r="V863" s="64"/>
      <c r="W863" s="64"/>
      <c r="X863" s="64"/>
    </row>
    <row r="864">
      <c r="A864" s="64"/>
      <c r="B864" s="220"/>
      <c r="C864" s="21"/>
      <c r="D864" s="21"/>
      <c r="E864" s="64"/>
      <c r="F864" s="64"/>
      <c r="G864" s="64"/>
      <c r="H864" s="64"/>
      <c r="I864" s="64"/>
      <c r="J864" s="64"/>
      <c r="K864" s="64"/>
      <c r="L864" s="64"/>
      <c r="M864" s="64"/>
      <c r="N864" s="64"/>
      <c r="O864" s="64"/>
      <c r="P864" s="64"/>
      <c r="Q864" s="64"/>
      <c r="R864" s="64"/>
      <c r="S864" s="64"/>
      <c r="T864" s="64"/>
      <c r="U864" s="64"/>
      <c r="V864" s="64"/>
      <c r="W864" s="64"/>
      <c r="X864" s="64"/>
    </row>
    <row r="865">
      <c r="A865" s="64"/>
      <c r="B865" s="220"/>
      <c r="C865" s="21"/>
      <c r="D865" s="21"/>
      <c r="E865" s="64"/>
      <c r="F865" s="64"/>
      <c r="G865" s="64"/>
      <c r="H865" s="64"/>
      <c r="I865" s="64"/>
      <c r="J865" s="64"/>
      <c r="K865" s="64"/>
      <c r="L865" s="64"/>
      <c r="M865" s="64"/>
      <c r="N865" s="64"/>
      <c r="O865" s="64"/>
      <c r="P865" s="64"/>
      <c r="Q865" s="64"/>
      <c r="R865" s="64"/>
      <c r="S865" s="64"/>
      <c r="T865" s="64"/>
      <c r="U865" s="64"/>
      <c r="V865" s="64"/>
      <c r="W865" s="64"/>
      <c r="X865" s="64"/>
    </row>
    <row r="866">
      <c r="A866" s="64"/>
      <c r="B866" s="220"/>
      <c r="C866" s="21"/>
      <c r="D866" s="21"/>
      <c r="E866" s="64"/>
      <c r="F866" s="64"/>
      <c r="G866" s="64"/>
      <c r="H866" s="64"/>
      <c r="I866" s="64"/>
      <c r="J866" s="64"/>
      <c r="K866" s="64"/>
      <c r="L866" s="64"/>
      <c r="M866" s="64"/>
      <c r="N866" s="64"/>
      <c r="O866" s="64"/>
      <c r="P866" s="64"/>
      <c r="Q866" s="64"/>
      <c r="R866" s="64"/>
      <c r="S866" s="64"/>
      <c r="T866" s="64"/>
      <c r="U866" s="64"/>
      <c r="V866" s="64"/>
      <c r="W866" s="64"/>
      <c r="X866" s="64"/>
    </row>
    <row r="867">
      <c r="A867" s="64"/>
      <c r="B867" s="220"/>
      <c r="C867" s="21"/>
      <c r="D867" s="21"/>
      <c r="E867" s="64"/>
      <c r="F867" s="64"/>
      <c r="G867" s="64"/>
      <c r="H867" s="64"/>
      <c r="I867" s="64"/>
      <c r="J867" s="64"/>
      <c r="K867" s="64"/>
      <c r="L867" s="64"/>
      <c r="M867" s="64"/>
      <c r="N867" s="64"/>
      <c r="O867" s="64"/>
      <c r="P867" s="64"/>
      <c r="Q867" s="64"/>
      <c r="R867" s="64"/>
      <c r="S867" s="64"/>
      <c r="T867" s="64"/>
      <c r="U867" s="64"/>
      <c r="V867" s="64"/>
      <c r="W867" s="64"/>
      <c r="X867" s="64"/>
    </row>
    <row r="868">
      <c r="A868" s="64"/>
      <c r="B868" s="220"/>
      <c r="C868" s="21"/>
      <c r="D868" s="21"/>
      <c r="E868" s="64"/>
      <c r="F868" s="64"/>
      <c r="G868" s="64"/>
      <c r="H868" s="64"/>
      <c r="I868" s="64"/>
      <c r="J868" s="64"/>
      <c r="K868" s="64"/>
      <c r="L868" s="64"/>
      <c r="M868" s="64"/>
      <c r="N868" s="64"/>
      <c r="O868" s="64"/>
      <c r="P868" s="64"/>
      <c r="Q868" s="64"/>
      <c r="R868" s="64"/>
      <c r="S868" s="64"/>
      <c r="T868" s="64"/>
      <c r="U868" s="64"/>
      <c r="V868" s="64"/>
      <c r="W868" s="64"/>
      <c r="X868" s="64"/>
    </row>
    <row r="869">
      <c r="A869" s="64"/>
      <c r="B869" s="220"/>
      <c r="C869" s="21"/>
      <c r="D869" s="21"/>
      <c r="E869" s="64"/>
      <c r="F869" s="64"/>
      <c r="G869" s="64"/>
      <c r="H869" s="64"/>
      <c r="I869" s="64"/>
      <c r="J869" s="64"/>
      <c r="K869" s="64"/>
      <c r="L869" s="64"/>
      <c r="M869" s="64"/>
      <c r="N869" s="64"/>
      <c r="O869" s="64"/>
      <c r="P869" s="64"/>
      <c r="Q869" s="64"/>
      <c r="R869" s="64"/>
      <c r="S869" s="64"/>
      <c r="T869" s="64"/>
      <c r="U869" s="64"/>
      <c r="V869" s="64"/>
      <c r="W869" s="64"/>
      <c r="X869" s="64"/>
    </row>
    <row r="870">
      <c r="A870" s="64"/>
      <c r="B870" s="220"/>
      <c r="C870" s="21"/>
      <c r="D870" s="21"/>
      <c r="E870" s="64"/>
      <c r="F870" s="64"/>
      <c r="G870" s="64"/>
      <c r="H870" s="64"/>
      <c r="I870" s="64"/>
      <c r="J870" s="64"/>
      <c r="K870" s="64"/>
      <c r="L870" s="64"/>
      <c r="M870" s="64"/>
      <c r="N870" s="64"/>
      <c r="O870" s="64"/>
      <c r="P870" s="64"/>
      <c r="Q870" s="64"/>
      <c r="R870" s="64"/>
      <c r="S870" s="64"/>
      <c r="T870" s="64"/>
      <c r="U870" s="64"/>
      <c r="V870" s="64"/>
      <c r="W870" s="64"/>
      <c r="X870" s="64"/>
    </row>
    <row r="871">
      <c r="A871" s="64"/>
      <c r="B871" s="220"/>
      <c r="C871" s="21"/>
      <c r="D871" s="21"/>
      <c r="E871" s="64"/>
      <c r="F871" s="64"/>
      <c r="G871" s="64"/>
      <c r="H871" s="64"/>
      <c r="I871" s="64"/>
      <c r="J871" s="64"/>
      <c r="K871" s="64"/>
      <c r="L871" s="64"/>
      <c r="M871" s="64"/>
      <c r="N871" s="64"/>
      <c r="O871" s="64"/>
      <c r="P871" s="64"/>
      <c r="Q871" s="64"/>
      <c r="R871" s="64"/>
      <c r="S871" s="64"/>
      <c r="T871" s="64"/>
      <c r="U871" s="64"/>
      <c r="V871" s="64"/>
      <c r="W871" s="64"/>
      <c r="X871" s="64"/>
    </row>
    <row r="872">
      <c r="A872" s="64"/>
      <c r="B872" s="220"/>
      <c r="C872" s="21"/>
      <c r="D872" s="21"/>
      <c r="E872" s="64"/>
      <c r="F872" s="64"/>
      <c r="G872" s="64"/>
      <c r="H872" s="64"/>
      <c r="I872" s="64"/>
      <c r="J872" s="64"/>
      <c r="K872" s="64"/>
      <c r="L872" s="64"/>
      <c r="M872" s="64"/>
      <c r="N872" s="64"/>
      <c r="O872" s="64"/>
      <c r="P872" s="64"/>
      <c r="Q872" s="64"/>
      <c r="R872" s="64"/>
      <c r="S872" s="64"/>
      <c r="T872" s="64"/>
      <c r="U872" s="64"/>
      <c r="V872" s="64"/>
      <c r="W872" s="64"/>
      <c r="X872" s="64"/>
    </row>
    <row r="873">
      <c r="A873" s="64"/>
      <c r="B873" s="220"/>
      <c r="C873" s="21"/>
      <c r="D873" s="21"/>
      <c r="E873" s="64"/>
      <c r="F873" s="64"/>
      <c r="G873" s="64"/>
      <c r="H873" s="64"/>
      <c r="I873" s="64"/>
      <c r="J873" s="64"/>
      <c r="K873" s="64"/>
      <c r="L873" s="64"/>
      <c r="M873" s="64"/>
      <c r="N873" s="64"/>
      <c r="O873" s="64"/>
      <c r="P873" s="64"/>
      <c r="Q873" s="64"/>
      <c r="R873" s="64"/>
      <c r="S873" s="64"/>
      <c r="T873" s="64"/>
      <c r="U873" s="64"/>
      <c r="V873" s="64"/>
      <c r="W873" s="64"/>
      <c r="X873" s="64"/>
    </row>
    <row r="874">
      <c r="A874" s="64"/>
      <c r="B874" s="220"/>
      <c r="C874" s="21"/>
      <c r="D874" s="21"/>
      <c r="E874" s="64"/>
      <c r="F874" s="64"/>
      <c r="G874" s="64"/>
      <c r="H874" s="64"/>
      <c r="I874" s="64"/>
      <c r="J874" s="64"/>
      <c r="K874" s="64"/>
      <c r="L874" s="64"/>
      <c r="M874" s="64"/>
      <c r="N874" s="64"/>
      <c r="O874" s="64"/>
      <c r="P874" s="64"/>
      <c r="Q874" s="64"/>
      <c r="R874" s="64"/>
      <c r="S874" s="64"/>
      <c r="T874" s="64"/>
      <c r="U874" s="64"/>
      <c r="V874" s="64"/>
      <c r="W874" s="64"/>
      <c r="X874" s="64"/>
    </row>
    <row r="875">
      <c r="A875" s="64"/>
      <c r="B875" s="220"/>
      <c r="C875" s="21"/>
      <c r="D875" s="21"/>
      <c r="E875" s="64"/>
      <c r="F875" s="64"/>
      <c r="G875" s="64"/>
      <c r="H875" s="64"/>
      <c r="I875" s="64"/>
      <c r="J875" s="64"/>
      <c r="K875" s="64"/>
      <c r="L875" s="64"/>
      <c r="M875" s="64"/>
      <c r="N875" s="64"/>
      <c r="O875" s="64"/>
      <c r="P875" s="64"/>
      <c r="Q875" s="64"/>
      <c r="R875" s="64"/>
      <c r="S875" s="64"/>
      <c r="T875" s="64"/>
      <c r="U875" s="64"/>
      <c r="V875" s="64"/>
      <c r="W875" s="64"/>
      <c r="X875" s="64"/>
    </row>
    <row r="876">
      <c r="A876" s="64"/>
      <c r="B876" s="220"/>
      <c r="C876" s="21"/>
      <c r="D876" s="21"/>
      <c r="E876" s="64"/>
      <c r="F876" s="64"/>
      <c r="G876" s="64"/>
      <c r="H876" s="64"/>
      <c r="I876" s="64"/>
      <c r="J876" s="64"/>
      <c r="K876" s="64"/>
      <c r="L876" s="64"/>
      <c r="M876" s="64"/>
      <c r="N876" s="64"/>
      <c r="O876" s="64"/>
      <c r="P876" s="64"/>
      <c r="Q876" s="64"/>
      <c r="R876" s="64"/>
      <c r="S876" s="64"/>
      <c r="T876" s="64"/>
      <c r="U876" s="64"/>
      <c r="V876" s="64"/>
      <c r="W876" s="64"/>
      <c r="X876" s="64"/>
    </row>
    <row r="877">
      <c r="A877" s="64"/>
      <c r="B877" s="220"/>
      <c r="C877" s="21"/>
      <c r="D877" s="21"/>
      <c r="E877" s="64"/>
      <c r="F877" s="64"/>
      <c r="G877" s="64"/>
      <c r="H877" s="64"/>
      <c r="I877" s="64"/>
      <c r="J877" s="64"/>
      <c r="K877" s="64"/>
      <c r="L877" s="64"/>
      <c r="M877" s="64"/>
      <c r="N877" s="64"/>
      <c r="O877" s="64"/>
      <c r="P877" s="64"/>
      <c r="Q877" s="64"/>
      <c r="R877" s="64"/>
      <c r="S877" s="64"/>
      <c r="T877" s="64"/>
      <c r="U877" s="64"/>
      <c r="V877" s="64"/>
      <c r="W877" s="64"/>
      <c r="X877" s="64"/>
    </row>
    <row r="878">
      <c r="A878" s="64"/>
      <c r="B878" s="220"/>
      <c r="C878" s="21"/>
      <c r="D878" s="21"/>
      <c r="E878" s="64"/>
      <c r="F878" s="64"/>
      <c r="G878" s="64"/>
      <c r="H878" s="64"/>
      <c r="I878" s="64"/>
      <c r="J878" s="64"/>
      <c r="K878" s="64"/>
      <c r="L878" s="64"/>
      <c r="M878" s="64"/>
      <c r="N878" s="64"/>
      <c r="O878" s="64"/>
      <c r="P878" s="64"/>
      <c r="Q878" s="64"/>
      <c r="R878" s="64"/>
      <c r="S878" s="64"/>
      <c r="T878" s="64"/>
      <c r="U878" s="64"/>
      <c r="V878" s="64"/>
      <c r="W878" s="64"/>
      <c r="X878" s="64"/>
    </row>
    <row r="879">
      <c r="A879" s="64"/>
      <c r="B879" s="220"/>
      <c r="C879" s="21"/>
      <c r="D879" s="21"/>
      <c r="E879" s="64"/>
      <c r="F879" s="64"/>
      <c r="G879" s="64"/>
      <c r="H879" s="64"/>
      <c r="I879" s="64"/>
      <c r="J879" s="64"/>
      <c r="K879" s="64"/>
      <c r="L879" s="64"/>
      <c r="M879" s="64"/>
      <c r="N879" s="64"/>
      <c r="O879" s="64"/>
      <c r="P879" s="64"/>
      <c r="Q879" s="64"/>
      <c r="R879" s="64"/>
      <c r="S879" s="64"/>
      <c r="T879" s="64"/>
      <c r="U879" s="64"/>
      <c r="V879" s="64"/>
      <c r="W879" s="64"/>
      <c r="X879" s="64"/>
    </row>
    <row r="880">
      <c r="A880" s="64"/>
      <c r="B880" s="220"/>
      <c r="C880" s="21"/>
      <c r="D880" s="21"/>
      <c r="E880" s="64"/>
      <c r="F880" s="64"/>
      <c r="G880" s="64"/>
      <c r="H880" s="64"/>
      <c r="I880" s="64"/>
      <c r="J880" s="64"/>
      <c r="K880" s="64"/>
      <c r="L880" s="64"/>
      <c r="M880" s="64"/>
      <c r="N880" s="64"/>
      <c r="O880" s="64"/>
      <c r="P880" s="64"/>
      <c r="Q880" s="64"/>
      <c r="R880" s="64"/>
      <c r="S880" s="64"/>
      <c r="T880" s="64"/>
      <c r="U880" s="64"/>
      <c r="V880" s="64"/>
      <c r="W880" s="64"/>
      <c r="X880" s="64"/>
    </row>
    <row r="881">
      <c r="A881" s="64"/>
      <c r="B881" s="220"/>
      <c r="C881" s="21"/>
      <c r="D881" s="21"/>
      <c r="E881" s="64"/>
      <c r="F881" s="64"/>
      <c r="G881" s="64"/>
      <c r="H881" s="64"/>
      <c r="I881" s="64"/>
      <c r="J881" s="64"/>
      <c r="K881" s="64"/>
      <c r="L881" s="64"/>
      <c r="M881" s="64"/>
      <c r="N881" s="64"/>
      <c r="O881" s="64"/>
      <c r="P881" s="64"/>
      <c r="Q881" s="64"/>
      <c r="R881" s="64"/>
      <c r="S881" s="64"/>
      <c r="T881" s="64"/>
      <c r="U881" s="64"/>
      <c r="V881" s="64"/>
      <c r="W881" s="64"/>
      <c r="X881" s="64"/>
    </row>
    <row r="882">
      <c r="A882" s="64"/>
      <c r="B882" s="220"/>
      <c r="C882" s="21"/>
      <c r="D882" s="21"/>
      <c r="E882" s="64"/>
      <c r="F882" s="64"/>
      <c r="G882" s="64"/>
      <c r="H882" s="64"/>
      <c r="I882" s="64"/>
      <c r="J882" s="64"/>
      <c r="K882" s="64"/>
      <c r="L882" s="64"/>
      <c r="M882" s="64"/>
      <c r="N882" s="64"/>
      <c r="O882" s="64"/>
      <c r="P882" s="64"/>
      <c r="Q882" s="64"/>
      <c r="R882" s="64"/>
      <c r="S882" s="64"/>
      <c r="T882" s="64"/>
      <c r="U882" s="64"/>
      <c r="V882" s="64"/>
      <c r="W882" s="64"/>
      <c r="X882" s="64"/>
    </row>
    <row r="883">
      <c r="A883" s="64"/>
      <c r="B883" s="220"/>
      <c r="C883" s="21"/>
      <c r="D883" s="21"/>
      <c r="E883" s="64"/>
      <c r="F883" s="64"/>
      <c r="G883" s="64"/>
      <c r="H883" s="64"/>
      <c r="I883" s="64"/>
      <c r="J883" s="64"/>
      <c r="K883" s="64"/>
      <c r="L883" s="64"/>
      <c r="M883" s="64"/>
      <c r="N883" s="64"/>
      <c r="O883" s="64"/>
      <c r="P883" s="64"/>
      <c r="Q883" s="64"/>
      <c r="R883" s="64"/>
      <c r="S883" s="64"/>
      <c r="T883" s="64"/>
      <c r="U883" s="64"/>
      <c r="V883" s="64"/>
      <c r="W883" s="64"/>
      <c r="X883" s="64"/>
    </row>
    <row r="884">
      <c r="A884" s="64"/>
      <c r="B884" s="220"/>
      <c r="C884" s="21"/>
      <c r="D884" s="21"/>
      <c r="E884" s="64"/>
      <c r="F884" s="64"/>
      <c r="G884" s="64"/>
      <c r="H884" s="64"/>
      <c r="I884" s="64"/>
      <c r="J884" s="64"/>
      <c r="K884" s="64"/>
      <c r="L884" s="64"/>
      <c r="M884" s="64"/>
      <c r="N884" s="64"/>
      <c r="O884" s="64"/>
      <c r="P884" s="64"/>
      <c r="Q884" s="64"/>
      <c r="R884" s="64"/>
      <c r="S884" s="64"/>
      <c r="T884" s="64"/>
      <c r="U884" s="64"/>
      <c r="V884" s="64"/>
      <c r="W884" s="64"/>
      <c r="X884" s="64"/>
    </row>
    <row r="885">
      <c r="A885" s="64"/>
      <c r="B885" s="220"/>
      <c r="C885" s="21"/>
      <c r="D885" s="21"/>
      <c r="E885" s="64"/>
      <c r="F885" s="64"/>
      <c r="G885" s="64"/>
      <c r="H885" s="64"/>
      <c r="I885" s="64"/>
      <c r="J885" s="64"/>
      <c r="K885" s="64"/>
      <c r="L885" s="64"/>
      <c r="M885" s="64"/>
      <c r="N885" s="64"/>
      <c r="O885" s="64"/>
      <c r="P885" s="64"/>
      <c r="Q885" s="64"/>
      <c r="R885" s="64"/>
      <c r="S885" s="64"/>
      <c r="T885" s="64"/>
      <c r="U885" s="64"/>
      <c r="V885" s="64"/>
      <c r="W885" s="64"/>
      <c r="X885" s="64"/>
    </row>
    <row r="886">
      <c r="A886" s="64"/>
      <c r="B886" s="220"/>
      <c r="C886" s="21"/>
      <c r="D886" s="21"/>
      <c r="E886" s="64"/>
      <c r="F886" s="64"/>
      <c r="G886" s="64"/>
      <c r="H886" s="64"/>
      <c r="I886" s="64"/>
      <c r="J886" s="64"/>
      <c r="K886" s="64"/>
      <c r="L886" s="64"/>
      <c r="M886" s="64"/>
      <c r="N886" s="64"/>
      <c r="O886" s="64"/>
      <c r="P886" s="64"/>
      <c r="Q886" s="64"/>
      <c r="R886" s="64"/>
      <c r="S886" s="64"/>
      <c r="T886" s="64"/>
      <c r="U886" s="64"/>
      <c r="V886" s="64"/>
      <c r="W886" s="64"/>
      <c r="X886" s="64"/>
    </row>
    <row r="887">
      <c r="A887" s="64"/>
      <c r="B887" s="220"/>
      <c r="C887" s="21"/>
      <c r="D887" s="21"/>
      <c r="E887" s="64"/>
      <c r="F887" s="64"/>
      <c r="G887" s="64"/>
      <c r="H887" s="64"/>
      <c r="I887" s="64"/>
      <c r="J887" s="64"/>
      <c r="K887" s="64"/>
      <c r="L887" s="64"/>
      <c r="M887" s="64"/>
      <c r="N887" s="64"/>
      <c r="O887" s="64"/>
      <c r="P887" s="64"/>
      <c r="Q887" s="64"/>
      <c r="R887" s="64"/>
      <c r="S887" s="64"/>
      <c r="T887" s="64"/>
      <c r="U887" s="64"/>
      <c r="V887" s="64"/>
      <c r="W887" s="64"/>
      <c r="X887" s="64"/>
    </row>
    <row r="888">
      <c r="A888" s="64"/>
      <c r="B888" s="220"/>
      <c r="C888" s="21"/>
      <c r="D888" s="21"/>
      <c r="E888" s="64"/>
      <c r="F888" s="64"/>
      <c r="G888" s="64"/>
      <c r="H888" s="64"/>
      <c r="I888" s="64"/>
      <c r="J888" s="64"/>
      <c r="K888" s="64"/>
      <c r="L888" s="64"/>
      <c r="M888" s="64"/>
      <c r="N888" s="64"/>
      <c r="O888" s="64"/>
      <c r="P888" s="64"/>
      <c r="Q888" s="64"/>
      <c r="R888" s="64"/>
      <c r="S888" s="64"/>
      <c r="T888" s="64"/>
      <c r="U888" s="64"/>
      <c r="V888" s="64"/>
      <c r="W888" s="64"/>
      <c r="X888" s="64"/>
    </row>
    <row r="889">
      <c r="A889" s="64"/>
      <c r="B889" s="220"/>
      <c r="C889" s="21"/>
      <c r="D889" s="21"/>
      <c r="E889" s="64"/>
      <c r="F889" s="64"/>
      <c r="G889" s="64"/>
      <c r="H889" s="64"/>
      <c r="I889" s="64"/>
      <c r="J889" s="64"/>
      <c r="K889" s="64"/>
      <c r="L889" s="64"/>
      <c r="M889" s="64"/>
      <c r="N889" s="64"/>
      <c r="O889" s="64"/>
      <c r="P889" s="64"/>
      <c r="Q889" s="64"/>
      <c r="R889" s="64"/>
      <c r="S889" s="64"/>
      <c r="T889" s="64"/>
      <c r="U889" s="64"/>
      <c r="V889" s="64"/>
      <c r="W889" s="64"/>
      <c r="X889" s="64"/>
    </row>
    <row r="890">
      <c r="A890" s="64"/>
      <c r="B890" s="220"/>
      <c r="C890" s="21"/>
      <c r="D890" s="21"/>
      <c r="E890" s="64"/>
      <c r="F890" s="64"/>
      <c r="G890" s="64"/>
      <c r="H890" s="64"/>
      <c r="I890" s="64"/>
      <c r="J890" s="64"/>
      <c r="K890" s="64"/>
      <c r="L890" s="64"/>
      <c r="M890" s="64"/>
      <c r="N890" s="64"/>
      <c r="O890" s="64"/>
      <c r="P890" s="64"/>
      <c r="Q890" s="64"/>
      <c r="R890" s="64"/>
      <c r="S890" s="64"/>
      <c r="T890" s="64"/>
      <c r="U890" s="64"/>
      <c r="V890" s="64"/>
      <c r="W890" s="64"/>
      <c r="X890" s="64"/>
    </row>
    <row r="891">
      <c r="A891" s="64"/>
      <c r="B891" s="220"/>
      <c r="C891" s="21"/>
      <c r="D891" s="21"/>
      <c r="E891" s="64"/>
      <c r="F891" s="64"/>
      <c r="G891" s="64"/>
      <c r="H891" s="64"/>
      <c r="I891" s="64"/>
      <c r="J891" s="64"/>
      <c r="K891" s="64"/>
      <c r="L891" s="64"/>
      <c r="M891" s="64"/>
      <c r="N891" s="64"/>
      <c r="O891" s="64"/>
      <c r="P891" s="64"/>
      <c r="Q891" s="64"/>
      <c r="R891" s="64"/>
      <c r="S891" s="64"/>
      <c r="T891" s="64"/>
      <c r="U891" s="64"/>
      <c r="V891" s="64"/>
      <c r="W891" s="64"/>
      <c r="X891" s="64"/>
    </row>
    <row r="892">
      <c r="A892" s="64"/>
      <c r="B892" s="220"/>
      <c r="C892" s="21"/>
      <c r="D892" s="21"/>
      <c r="E892" s="64"/>
      <c r="F892" s="64"/>
      <c r="G892" s="64"/>
      <c r="H892" s="64"/>
      <c r="I892" s="64"/>
      <c r="J892" s="64"/>
      <c r="K892" s="64"/>
      <c r="L892" s="64"/>
      <c r="M892" s="64"/>
      <c r="N892" s="64"/>
      <c r="O892" s="64"/>
      <c r="P892" s="64"/>
      <c r="Q892" s="64"/>
      <c r="R892" s="64"/>
      <c r="S892" s="64"/>
      <c r="T892" s="64"/>
      <c r="U892" s="64"/>
      <c r="V892" s="64"/>
      <c r="W892" s="64"/>
      <c r="X892" s="64"/>
    </row>
    <row r="893">
      <c r="A893" s="64"/>
      <c r="B893" s="220"/>
      <c r="C893" s="21"/>
      <c r="D893" s="21"/>
      <c r="E893" s="64"/>
      <c r="F893" s="64"/>
      <c r="G893" s="64"/>
      <c r="H893" s="64"/>
      <c r="I893" s="64"/>
      <c r="J893" s="64"/>
      <c r="K893" s="64"/>
      <c r="L893" s="64"/>
      <c r="M893" s="64"/>
      <c r="N893" s="64"/>
      <c r="O893" s="64"/>
      <c r="P893" s="64"/>
      <c r="Q893" s="64"/>
      <c r="R893" s="64"/>
      <c r="S893" s="64"/>
      <c r="T893" s="64"/>
      <c r="U893" s="64"/>
      <c r="V893" s="64"/>
      <c r="W893" s="64"/>
      <c r="X893" s="64"/>
    </row>
    <row r="894">
      <c r="A894" s="64"/>
      <c r="B894" s="220"/>
      <c r="C894" s="21"/>
      <c r="D894" s="21"/>
      <c r="E894" s="64"/>
      <c r="F894" s="64"/>
      <c r="G894" s="64"/>
      <c r="H894" s="64"/>
      <c r="I894" s="64"/>
      <c r="J894" s="64"/>
      <c r="K894" s="64"/>
      <c r="L894" s="64"/>
      <c r="M894" s="64"/>
      <c r="N894" s="64"/>
      <c r="O894" s="64"/>
      <c r="P894" s="64"/>
      <c r="Q894" s="64"/>
      <c r="R894" s="64"/>
      <c r="S894" s="64"/>
      <c r="T894" s="64"/>
      <c r="U894" s="64"/>
      <c r="V894" s="64"/>
      <c r="W894" s="64"/>
      <c r="X894" s="64"/>
    </row>
    <row r="895">
      <c r="A895" s="64"/>
      <c r="B895" s="220"/>
      <c r="C895" s="21"/>
      <c r="D895" s="21"/>
      <c r="E895" s="64"/>
      <c r="F895" s="64"/>
      <c r="G895" s="64"/>
      <c r="H895" s="64"/>
      <c r="I895" s="64"/>
      <c r="J895" s="64"/>
      <c r="K895" s="64"/>
      <c r="L895" s="64"/>
      <c r="M895" s="64"/>
      <c r="N895" s="64"/>
      <c r="O895" s="64"/>
      <c r="P895" s="64"/>
      <c r="Q895" s="64"/>
      <c r="R895" s="64"/>
      <c r="S895" s="64"/>
      <c r="T895" s="64"/>
      <c r="U895" s="64"/>
      <c r="V895" s="64"/>
      <c r="W895" s="64"/>
      <c r="X895" s="64"/>
    </row>
    <row r="896">
      <c r="A896" s="64"/>
      <c r="B896" s="220"/>
      <c r="C896" s="21"/>
      <c r="D896" s="21"/>
      <c r="E896" s="64"/>
      <c r="F896" s="64"/>
      <c r="G896" s="64"/>
      <c r="H896" s="64"/>
      <c r="I896" s="64"/>
      <c r="J896" s="64"/>
      <c r="K896" s="64"/>
      <c r="L896" s="64"/>
      <c r="M896" s="64"/>
      <c r="N896" s="64"/>
      <c r="O896" s="64"/>
      <c r="P896" s="64"/>
      <c r="Q896" s="64"/>
      <c r="R896" s="64"/>
      <c r="S896" s="64"/>
      <c r="T896" s="64"/>
      <c r="U896" s="64"/>
      <c r="V896" s="64"/>
      <c r="W896" s="64"/>
      <c r="X896" s="64"/>
    </row>
    <row r="897">
      <c r="A897" s="64"/>
      <c r="B897" s="220"/>
      <c r="C897" s="21"/>
      <c r="D897" s="21"/>
      <c r="E897" s="64"/>
      <c r="F897" s="64"/>
      <c r="G897" s="64"/>
      <c r="H897" s="64"/>
      <c r="I897" s="64"/>
      <c r="J897" s="64"/>
      <c r="K897" s="64"/>
      <c r="L897" s="64"/>
      <c r="M897" s="64"/>
      <c r="N897" s="64"/>
      <c r="O897" s="64"/>
      <c r="P897" s="64"/>
      <c r="Q897" s="64"/>
      <c r="R897" s="64"/>
      <c r="S897" s="64"/>
      <c r="T897" s="64"/>
      <c r="U897" s="64"/>
      <c r="V897" s="64"/>
      <c r="W897" s="64"/>
      <c r="X897" s="64"/>
    </row>
    <row r="898">
      <c r="A898" s="64"/>
      <c r="B898" s="220"/>
      <c r="C898" s="21"/>
      <c r="D898" s="21"/>
      <c r="E898" s="64"/>
      <c r="F898" s="64"/>
      <c r="G898" s="64"/>
      <c r="H898" s="64"/>
      <c r="I898" s="64"/>
      <c r="J898" s="64"/>
      <c r="K898" s="64"/>
      <c r="L898" s="64"/>
      <c r="M898" s="64"/>
      <c r="N898" s="64"/>
      <c r="O898" s="64"/>
      <c r="P898" s="64"/>
      <c r="Q898" s="64"/>
      <c r="R898" s="64"/>
      <c r="S898" s="64"/>
      <c r="T898" s="64"/>
      <c r="U898" s="64"/>
      <c r="V898" s="64"/>
      <c r="W898" s="64"/>
      <c r="X898" s="64"/>
    </row>
    <row r="899">
      <c r="A899" s="64"/>
      <c r="B899" s="220"/>
      <c r="C899" s="21"/>
      <c r="D899" s="21"/>
      <c r="E899" s="64"/>
      <c r="F899" s="64"/>
      <c r="G899" s="64"/>
      <c r="H899" s="64"/>
      <c r="I899" s="64"/>
      <c r="J899" s="64"/>
      <c r="K899" s="64"/>
      <c r="L899" s="64"/>
      <c r="M899" s="64"/>
      <c r="N899" s="64"/>
      <c r="O899" s="64"/>
      <c r="P899" s="64"/>
      <c r="Q899" s="64"/>
      <c r="R899" s="64"/>
      <c r="S899" s="64"/>
      <c r="T899" s="64"/>
      <c r="U899" s="64"/>
      <c r="V899" s="64"/>
      <c r="W899" s="64"/>
      <c r="X899" s="64"/>
    </row>
    <row r="900">
      <c r="A900" s="64"/>
      <c r="B900" s="220"/>
      <c r="C900" s="21"/>
      <c r="D900" s="21"/>
      <c r="E900" s="64"/>
      <c r="F900" s="64"/>
      <c r="G900" s="64"/>
      <c r="H900" s="64"/>
      <c r="I900" s="64"/>
      <c r="J900" s="64"/>
      <c r="K900" s="64"/>
      <c r="L900" s="64"/>
      <c r="M900" s="64"/>
      <c r="N900" s="64"/>
      <c r="O900" s="64"/>
      <c r="P900" s="64"/>
      <c r="Q900" s="64"/>
      <c r="R900" s="64"/>
      <c r="S900" s="64"/>
      <c r="T900" s="64"/>
      <c r="U900" s="64"/>
      <c r="V900" s="64"/>
      <c r="W900" s="64"/>
      <c r="X900" s="64"/>
    </row>
    <row r="901">
      <c r="A901" s="64"/>
      <c r="B901" s="220"/>
      <c r="C901" s="21"/>
      <c r="D901" s="21"/>
      <c r="E901" s="64"/>
      <c r="F901" s="64"/>
      <c r="G901" s="64"/>
      <c r="H901" s="64"/>
      <c r="I901" s="64"/>
      <c r="J901" s="64"/>
      <c r="K901" s="64"/>
      <c r="L901" s="64"/>
      <c r="M901" s="64"/>
      <c r="N901" s="64"/>
      <c r="O901" s="64"/>
      <c r="P901" s="64"/>
      <c r="Q901" s="64"/>
      <c r="R901" s="64"/>
      <c r="S901" s="64"/>
      <c r="T901" s="64"/>
      <c r="U901" s="64"/>
      <c r="V901" s="64"/>
      <c r="W901" s="64"/>
      <c r="X901" s="64"/>
    </row>
    <row r="902">
      <c r="A902" s="64"/>
      <c r="B902" s="220"/>
      <c r="C902" s="21"/>
      <c r="D902" s="21"/>
      <c r="E902" s="64"/>
      <c r="F902" s="64"/>
      <c r="G902" s="64"/>
      <c r="H902" s="64"/>
      <c r="I902" s="64"/>
      <c r="J902" s="64"/>
      <c r="K902" s="64"/>
      <c r="L902" s="64"/>
      <c r="M902" s="64"/>
      <c r="N902" s="64"/>
      <c r="O902" s="64"/>
      <c r="P902" s="64"/>
      <c r="Q902" s="64"/>
      <c r="R902" s="64"/>
      <c r="S902" s="64"/>
      <c r="T902" s="64"/>
      <c r="U902" s="64"/>
      <c r="V902" s="64"/>
      <c r="W902" s="64"/>
      <c r="X902" s="64"/>
    </row>
    <row r="903">
      <c r="A903" s="64"/>
      <c r="B903" s="220"/>
      <c r="C903" s="21"/>
      <c r="D903" s="21"/>
      <c r="E903" s="64"/>
      <c r="F903" s="64"/>
      <c r="G903" s="64"/>
      <c r="H903" s="64"/>
      <c r="I903" s="64"/>
      <c r="J903" s="64"/>
      <c r="K903" s="64"/>
      <c r="L903" s="64"/>
      <c r="M903" s="64"/>
      <c r="N903" s="64"/>
      <c r="O903" s="64"/>
      <c r="P903" s="64"/>
      <c r="Q903" s="64"/>
      <c r="R903" s="64"/>
      <c r="S903" s="64"/>
      <c r="T903" s="64"/>
      <c r="U903" s="64"/>
      <c r="V903" s="64"/>
      <c r="W903" s="64"/>
      <c r="X903" s="64"/>
    </row>
    <row r="904">
      <c r="A904" s="64"/>
      <c r="B904" s="220"/>
      <c r="C904" s="21"/>
      <c r="D904" s="21"/>
      <c r="E904" s="64"/>
      <c r="F904" s="64"/>
      <c r="G904" s="64"/>
      <c r="H904" s="64"/>
      <c r="I904" s="64"/>
      <c r="J904" s="64"/>
      <c r="K904" s="64"/>
      <c r="L904" s="64"/>
      <c r="M904" s="64"/>
      <c r="N904" s="64"/>
      <c r="O904" s="64"/>
      <c r="P904" s="64"/>
      <c r="Q904" s="64"/>
      <c r="R904" s="64"/>
      <c r="S904" s="64"/>
      <c r="T904" s="64"/>
      <c r="U904" s="64"/>
      <c r="V904" s="64"/>
      <c r="W904" s="64"/>
      <c r="X904" s="64"/>
    </row>
    <row r="905">
      <c r="A905" s="64"/>
      <c r="B905" s="220"/>
      <c r="C905" s="21"/>
      <c r="D905" s="21"/>
      <c r="E905" s="64"/>
      <c r="F905" s="64"/>
      <c r="G905" s="64"/>
      <c r="H905" s="64"/>
      <c r="I905" s="64"/>
      <c r="J905" s="64"/>
      <c r="K905" s="64"/>
      <c r="L905" s="64"/>
      <c r="M905" s="64"/>
      <c r="N905" s="64"/>
      <c r="O905" s="64"/>
      <c r="P905" s="64"/>
      <c r="Q905" s="64"/>
      <c r="R905" s="64"/>
      <c r="S905" s="64"/>
      <c r="T905" s="64"/>
      <c r="U905" s="64"/>
      <c r="V905" s="64"/>
      <c r="W905" s="64"/>
      <c r="X905" s="64"/>
    </row>
    <row r="906">
      <c r="A906" s="64"/>
      <c r="B906" s="220"/>
      <c r="C906" s="21"/>
      <c r="D906" s="21"/>
      <c r="E906" s="64"/>
      <c r="F906" s="64"/>
      <c r="G906" s="64"/>
      <c r="H906" s="64"/>
      <c r="I906" s="64"/>
      <c r="J906" s="64"/>
      <c r="K906" s="64"/>
      <c r="L906" s="64"/>
      <c r="M906" s="64"/>
      <c r="N906" s="64"/>
      <c r="O906" s="64"/>
      <c r="P906" s="64"/>
      <c r="Q906" s="64"/>
      <c r="R906" s="64"/>
      <c r="S906" s="64"/>
      <c r="T906" s="64"/>
      <c r="U906" s="64"/>
      <c r="V906" s="64"/>
      <c r="W906" s="64"/>
      <c r="X906" s="64"/>
    </row>
    <row r="907">
      <c r="A907" s="64"/>
      <c r="B907" s="220"/>
      <c r="C907" s="21"/>
      <c r="D907" s="21"/>
      <c r="E907" s="64"/>
      <c r="F907" s="64"/>
      <c r="G907" s="64"/>
      <c r="H907" s="64"/>
      <c r="I907" s="64"/>
      <c r="J907" s="64"/>
      <c r="K907" s="64"/>
      <c r="L907" s="64"/>
      <c r="M907" s="64"/>
      <c r="N907" s="64"/>
      <c r="O907" s="64"/>
      <c r="P907" s="64"/>
      <c r="Q907" s="64"/>
      <c r="R907" s="64"/>
      <c r="S907" s="64"/>
      <c r="T907" s="64"/>
      <c r="U907" s="64"/>
      <c r="V907" s="64"/>
      <c r="W907" s="64"/>
      <c r="X907" s="64"/>
    </row>
    <row r="908">
      <c r="A908" s="64"/>
      <c r="B908" s="220"/>
      <c r="C908" s="21"/>
      <c r="D908" s="21"/>
      <c r="E908" s="64"/>
      <c r="F908" s="64"/>
      <c r="G908" s="64"/>
      <c r="H908" s="64"/>
      <c r="I908" s="64"/>
      <c r="J908" s="64"/>
      <c r="K908" s="64"/>
      <c r="L908" s="64"/>
      <c r="M908" s="64"/>
      <c r="N908" s="64"/>
      <c r="O908" s="64"/>
      <c r="P908" s="64"/>
      <c r="Q908" s="64"/>
      <c r="R908" s="64"/>
      <c r="S908" s="64"/>
      <c r="T908" s="64"/>
      <c r="U908" s="64"/>
      <c r="V908" s="64"/>
      <c r="W908" s="64"/>
      <c r="X908" s="64"/>
    </row>
    <row r="909">
      <c r="A909" s="64"/>
      <c r="B909" s="220"/>
      <c r="C909" s="21"/>
      <c r="D909" s="21"/>
      <c r="E909" s="64"/>
      <c r="F909" s="64"/>
      <c r="G909" s="64"/>
      <c r="H909" s="64"/>
      <c r="I909" s="64"/>
      <c r="J909" s="64"/>
      <c r="K909" s="64"/>
      <c r="L909" s="64"/>
      <c r="M909" s="64"/>
      <c r="N909" s="64"/>
      <c r="O909" s="64"/>
      <c r="P909" s="64"/>
      <c r="Q909" s="64"/>
      <c r="R909" s="64"/>
      <c r="S909" s="64"/>
      <c r="T909" s="64"/>
      <c r="U909" s="64"/>
      <c r="V909" s="64"/>
      <c r="W909" s="64"/>
      <c r="X909" s="64"/>
    </row>
    <row r="910">
      <c r="A910" s="64"/>
      <c r="B910" s="220"/>
      <c r="C910" s="21"/>
      <c r="D910" s="21"/>
      <c r="E910" s="64"/>
      <c r="F910" s="64"/>
      <c r="G910" s="64"/>
      <c r="H910" s="64"/>
      <c r="I910" s="64"/>
      <c r="J910" s="64"/>
      <c r="K910" s="64"/>
      <c r="L910" s="64"/>
      <c r="M910" s="64"/>
      <c r="N910" s="64"/>
      <c r="O910" s="64"/>
      <c r="P910" s="64"/>
      <c r="Q910" s="64"/>
      <c r="R910" s="64"/>
      <c r="S910" s="64"/>
      <c r="T910" s="64"/>
      <c r="U910" s="64"/>
      <c r="V910" s="64"/>
      <c r="W910" s="64"/>
      <c r="X910" s="64"/>
    </row>
    <row r="911">
      <c r="A911" s="64"/>
      <c r="B911" s="220"/>
      <c r="C911" s="21"/>
      <c r="D911" s="21"/>
      <c r="E911" s="64"/>
      <c r="F911" s="64"/>
      <c r="G911" s="64"/>
      <c r="H911" s="64"/>
      <c r="I911" s="64"/>
      <c r="J911" s="64"/>
      <c r="K911" s="64"/>
      <c r="L911" s="64"/>
      <c r="M911" s="64"/>
      <c r="N911" s="64"/>
      <c r="O911" s="64"/>
      <c r="P911" s="64"/>
      <c r="Q911" s="64"/>
      <c r="R911" s="64"/>
      <c r="S911" s="64"/>
      <c r="T911" s="64"/>
      <c r="U911" s="64"/>
      <c r="V911" s="64"/>
      <c r="W911" s="64"/>
      <c r="X911" s="64"/>
    </row>
    <row r="912">
      <c r="A912" s="64"/>
      <c r="B912" s="220"/>
      <c r="C912" s="21"/>
      <c r="D912" s="21"/>
      <c r="E912" s="64"/>
      <c r="F912" s="64"/>
      <c r="G912" s="64"/>
      <c r="H912" s="64"/>
      <c r="I912" s="64"/>
      <c r="J912" s="64"/>
      <c r="K912" s="64"/>
      <c r="L912" s="64"/>
      <c r="M912" s="64"/>
      <c r="N912" s="64"/>
      <c r="O912" s="64"/>
      <c r="P912" s="64"/>
      <c r="Q912" s="64"/>
      <c r="R912" s="64"/>
      <c r="S912" s="64"/>
      <c r="T912" s="64"/>
      <c r="U912" s="64"/>
      <c r="V912" s="64"/>
      <c r="W912" s="64"/>
      <c r="X912" s="64"/>
    </row>
    <row r="913">
      <c r="A913" s="64"/>
      <c r="B913" s="220"/>
      <c r="C913" s="21"/>
      <c r="D913" s="21"/>
      <c r="E913" s="64"/>
      <c r="F913" s="64"/>
      <c r="G913" s="64"/>
      <c r="H913" s="64"/>
      <c r="I913" s="64"/>
      <c r="J913" s="64"/>
      <c r="K913" s="64"/>
      <c r="L913" s="64"/>
      <c r="M913" s="64"/>
      <c r="N913" s="64"/>
      <c r="O913" s="64"/>
      <c r="P913" s="64"/>
      <c r="Q913" s="64"/>
      <c r="R913" s="64"/>
      <c r="S913" s="64"/>
      <c r="T913" s="64"/>
      <c r="U913" s="64"/>
      <c r="V913" s="64"/>
      <c r="W913" s="64"/>
      <c r="X913" s="64"/>
    </row>
    <row r="914">
      <c r="A914" s="64"/>
      <c r="B914" s="220"/>
      <c r="C914" s="21"/>
      <c r="D914" s="21"/>
      <c r="E914" s="64"/>
      <c r="F914" s="64"/>
      <c r="G914" s="64"/>
      <c r="H914" s="64"/>
      <c r="I914" s="64"/>
      <c r="J914" s="64"/>
      <c r="K914" s="64"/>
      <c r="L914" s="64"/>
      <c r="M914" s="64"/>
      <c r="N914" s="64"/>
      <c r="O914" s="64"/>
      <c r="P914" s="64"/>
      <c r="Q914" s="64"/>
      <c r="R914" s="64"/>
      <c r="S914" s="64"/>
      <c r="T914" s="64"/>
      <c r="U914" s="64"/>
      <c r="V914" s="64"/>
      <c r="W914" s="64"/>
      <c r="X914" s="64"/>
    </row>
    <row r="915">
      <c r="A915" s="64"/>
      <c r="B915" s="220"/>
      <c r="C915" s="21"/>
      <c r="D915" s="21"/>
      <c r="E915" s="64"/>
      <c r="F915" s="64"/>
      <c r="G915" s="64"/>
      <c r="H915" s="64"/>
      <c r="I915" s="64"/>
      <c r="J915" s="64"/>
      <c r="K915" s="64"/>
      <c r="L915" s="64"/>
      <c r="M915" s="64"/>
      <c r="N915" s="64"/>
      <c r="O915" s="64"/>
      <c r="P915" s="64"/>
      <c r="Q915" s="64"/>
      <c r="R915" s="64"/>
      <c r="S915" s="64"/>
      <c r="T915" s="64"/>
      <c r="U915" s="64"/>
      <c r="V915" s="64"/>
      <c r="W915" s="64"/>
      <c r="X915" s="64"/>
    </row>
    <row r="916">
      <c r="A916" s="64"/>
      <c r="B916" s="220"/>
      <c r="C916" s="21"/>
      <c r="D916" s="21"/>
      <c r="E916" s="64"/>
      <c r="F916" s="64"/>
      <c r="G916" s="64"/>
      <c r="H916" s="64"/>
      <c r="I916" s="64"/>
      <c r="J916" s="64"/>
      <c r="K916" s="64"/>
      <c r="L916" s="64"/>
      <c r="M916" s="64"/>
      <c r="N916" s="64"/>
      <c r="O916" s="64"/>
      <c r="P916" s="64"/>
      <c r="Q916" s="64"/>
      <c r="R916" s="64"/>
      <c r="S916" s="64"/>
      <c r="T916" s="64"/>
      <c r="U916" s="64"/>
      <c r="V916" s="64"/>
      <c r="W916" s="64"/>
      <c r="X916" s="64"/>
    </row>
    <row r="917">
      <c r="A917" s="64"/>
      <c r="B917" s="220"/>
      <c r="C917" s="21"/>
      <c r="D917" s="21"/>
      <c r="E917" s="64"/>
      <c r="F917" s="64"/>
      <c r="G917" s="64"/>
      <c r="H917" s="64"/>
      <c r="I917" s="64"/>
      <c r="J917" s="64"/>
      <c r="K917" s="64"/>
      <c r="L917" s="64"/>
      <c r="M917" s="64"/>
      <c r="N917" s="64"/>
      <c r="O917" s="64"/>
      <c r="P917" s="64"/>
      <c r="Q917" s="64"/>
      <c r="R917" s="64"/>
      <c r="S917" s="64"/>
      <c r="T917" s="64"/>
      <c r="U917" s="64"/>
      <c r="V917" s="64"/>
      <c r="W917" s="64"/>
      <c r="X917" s="64"/>
    </row>
    <row r="918">
      <c r="A918" s="64"/>
      <c r="B918" s="220"/>
      <c r="C918" s="21"/>
      <c r="D918" s="21"/>
      <c r="E918" s="64"/>
      <c r="F918" s="64"/>
      <c r="G918" s="64"/>
      <c r="H918" s="64"/>
      <c r="I918" s="64"/>
      <c r="J918" s="64"/>
      <c r="K918" s="64"/>
      <c r="L918" s="64"/>
      <c r="M918" s="64"/>
      <c r="N918" s="64"/>
      <c r="O918" s="64"/>
      <c r="P918" s="64"/>
      <c r="Q918" s="64"/>
      <c r="R918" s="64"/>
      <c r="S918" s="64"/>
      <c r="T918" s="64"/>
      <c r="U918" s="64"/>
      <c r="V918" s="64"/>
      <c r="W918" s="64"/>
      <c r="X918" s="64"/>
    </row>
    <row r="919">
      <c r="A919" s="64"/>
      <c r="B919" s="220"/>
      <c r="C919" s="21"/>
      <c r="D919" s="21"/>
      <c r="E919" s="64"/>
      <c r="F919" s="64"/>
      <c r="G919" s="64"/>
      <c r="H919" s="64"/>
      <c r="I919" s="64"/>
      <c r="J919" s="64"/>
      <c r="K919" s="64"/>
      <c r="L919" s="64"/>
      <c r="M919" s="64"/>
      <c r="N919" s="64"/>
      <c r="O919" s="64"/>
      <c r="P919" s="64"/>
      <c r="Q919" s="64"/>
      <c r="R919" s="64"/>
      <c r="S919" s="64"/>
      <c r="T919" s="64"/>
      <c r="U919" s="64"/>
      <c r="V919" s="64"/>
      <c r="W919" s="64"/>
      <c r="X919" s="64"/>
    </row>
    <row r="920">
      <c r="A920" s="64"/>
      <c r="B920" s="220"/>
      <c r="C920" s="21"/>
      <c r="D920" s="21"/>
      <c r="E920" s="64"/>
      <c r="F920" s="64"/>
      <c r="G920" s="64"/>
      <c r="H920" s="64"/>
      <c r="I920" s="64"/>
      <c r="J920" s="64"/>
      <c r="K920" s="64"/>
      <c r="L920" s="64"/>
      <c r="M920" s="64"/>
      <c r="N920" s="64"/>
      <c r="O920" s="64"/>
      <c r="P920" s="64"/>
      <c r="Q920" s="64"/>
      <c r="R920" s="64"/>
      <c r="S920" s="64"/>
      <c r="T920" s="64"/>
      <c r="U920" s="64"/>
      <c r="V920" s="64"/>
      <c r="W920" s="64"/>
      <c r="X920" s="64"/>
    </row>
    <row r="921">
      <c r="A921" s="64"/>
      <c r="B921" s="220"/>
      <c r="C921" s="21"/>
      <c r="D921" s="21"/>
      <c r="E921" s="64"/>
      <c r="F921" s="64"/>
      <c r="G921" s="64"/>
      <c r="H921" s="64"/>
      <c r="I921" s="64"/>
      <c r="J921" s="64"/>
      <c r="K921" s="64"/>
      <c r="L921" s="64"/>
      <c r="M921" s="64"/>
      <c r="N921" s="64"/>
      <c r="O921" s="64"/>
      <c r="P921" s="64"/>
      <c r="Q921" s="64"/>
      <c r="R921" s="64"/>
      <c r="S921" s="64"/>
      <c r="T921" s="64"/>
      <c r="U921" s="64"/>
      <c r="V921" s="64"/>
      <c r="W921" s="64"/>
      <c r="X921" s="64"/>
    </row>
    <row r="922">
      <c r="A922" s="64"/>
      <c r="B922" s="220"/>
      <c r="C922" s="21"/>
      <c r="D922" s="21"/>
      <c r="E922" s="64"/>
      <c r="F922" s="64"/>
      <c r="G922" s="64"/>
      <c r="H922" s="64"/>
      <c r="I922" s="64"/>
      <c r="J922" s="64"/>
      <c r="K922" s="64"/>
      <c r="L922" s="64"/>
      <c r="M922" s="64"/>
      <c r="N922" s="64"/>
      <c r="O922" s="64"/>
      <c r="P922" s="64"/>
      <c r="Q922" s="64"/>
      <c r="R922" s="64"/>
      <c r="S922" s="64"/>
      <c r="T922" s="64"/>
      <c r="U922" s="64"/>
      <c r="V922" s="64"/>
      <c r="W922" s="64"/>
      <c r="X922" s="64"/>
    </row>
    <row r="923">
      <c r="A923" s="64"/>
      <c r="B923" s="220"/>
      <c r="C923" s="21"/>
      <c r="D923" s="21"/>
      <c r="E923" s="64"/>
      <c r="F923" s="64"/>
      <c r="G923" s="64"/>
      <c r="H923" s="64"/>
      <c r="I923" s="64"/>
      <c r="J923" s="64"/>
      <c r="K923" s="64"/>
      <c r="L923" s="64"/>
      <c r="M923" s="64"/>
      <c r="N923" s="64"/>
      <c r="O923" s="64"/>
      <c r="P923" s="64"/>
      <c r="Q923" s="64"/>
      <c r="R923" s="64"/>
      <c r="S923" s="64"/>
      <c r="T923" s="64"/>
      <c r="U923" s="64"/>
      <c r="V923" s="64"/>
      <c r="W923" s="64"/>
      <c r="X923" s="64"/>
    </row>
    <row r="924">
      <c r="A924" s="64"/>
      <c r="B924" s="220"/>
      <c r="C924" s="21"/>
      <c r="D924" s="21"/>
      <c r="E924" s="64"/>
      <c r="F924" s="64"/>
      <c r="G924" s="64"/>
      <c r="H924" s="64"/>
      <c r="I924" s="64"/>
      <c r="J924" s="64"/>
      <c r="K924" s="64"/>
      <c r="L924" s="64"/>
      <c r="M924" s="64"/>
      <c r="N924" s="64"/>
      <c r="O924" s="64"/>
      <c r="P924" s="64"/>
      <c r="Q924" s="64"/>
      <c r="R924" s="64"/>
      <c r="S924" s="64"/>
      <c r="T924" s="64"/>
      <c r="U924" s="64"/>
      <c r="V924" s="64"/>
      <c r="W924" s="64"/>
      <c r="X924" s="64"/>
    </row>
    <row r="925">
      <c r="A925" s="64"/>
      <c r="B925" s="220"/>
      <c r="C925" s="21"/>
      <c r="D925" s="21"/>
      <c r="E925" s="64"/>
      <c r="F925" s="64"/>
      <c r="G925" s="64"/>
      <c r="H925" s="64"/>
      <c r="I925" s="64"/>
      <c r="J925" s="64"/>
      <c r="K925" s="64"/>
      <c r="L925" s="64"/>
      <c r="M925" s="64"/>
      <c r="N925" s="64"/>
      <c r="O925" s="64"/>
      <c r="P925" s="64"/>
      <c r="Q925" s="64"/>
      <c r="R925" s="64"/>
      <c r="S925" s="64"/>
      <c r="T925" s="64"/>
      <c r="U925" s="64"/>
      <c r="V925" s="64"/>
      <c r="W925" s="64"/>
      <c r="X925" s="64"/>
    </row>
    <row r="926">
      <c r="A926" s="64"/>
      <c r="B926" s="220"/>
      <c r="C926" s="21"/>
      <c r="D926" s="21"/>
      <c r="E926" s="64"/>
      <c r="F926" s="64"/>
      <c r="G926" s="64"/>
      <c r="H926" s="64"/>
      <c r="I926" s="64"/>
      <c r="J926" s="64"/>
      <c r="K926" s="64"/>
      <c r="L926" s="64"/>
      <c r="M926" s="64"/>
      <c r="N926" s="64"/>
      <c r="O926" s="64"/>
      <c r="P926" s="64"/>
      <c r="Q926" s="64"/>
      <c r="R926" s="64"/>
      <c r="S926" s="64"/>
      <c r="T926" s="64"/>
      <c r="U926" s="64"/>
      <c r="V926" s="64"/>
      <c r="W926" s="64"/>
      <c r="X926" s="64"/>
    </row>
    <row r="927">
      <c r="A927" s="64"/>
      <c r="B927" s="220"/>
      <c r="C927" s="21"/>
      <c r="D927" s="21"/>
      <c r="E927" s="64"/>
      <c r="F927" s="64"/>
      <c r="G927" s="64"/>
      <c r="H927" s="64"/>
      <c r="I927" s="64"/>
      <c r="J927" s="64"/>
      <c r="K927" s="64"/>
      <c r="L927" s="64"/>
      <c r="M927" s="64"/>
      <c r="N927" s="64"/>
      <c r="O927" s="64"/>
      <c r="P927" s="64"/>
      <c r="Q927" s="64"/>
      <c r="R927" s="64"/>
      <c r="S927" s="64"/>
      <c r="T927" s="64"/>
      <c r="U927" s="64"/>
      <c r="V927" s="64"/>
      <c r="W927" s="64"/>
      <c r="X927" s="64"/>
    </row>
    <row r="928">
      <c r="A928" s="64"/>
      <c r="B928" s="220"/>
      <c r="C928" s="21"/>
      <c r="D928" s="21"/>
      <c r="E928" s="64"/>
      <c r="F928" s="64"/>
      <c r="G928" s="64"/>
      <c r="H928" s="64"/>
      <c r="I928" s="64"/>
      <c r="J928" s="64"/>
      <c r="K928" s="64"/>
      <c r="L928" s="64"/>
      <c r="M928" s="64"/>
      <c r="N928" s="64"/>
      <c r="O928" s="64"/>
      <c r="P928" s="64"/>
      <c r="Q928" s="64"/>
      <c r="R928" s="64"/>
      <c r="S928" s="64"/>
      <c r="T928" s="64"/>
      <c r="U928" s="64"/>
      <c r="V928" s="64"/>
      <c r="W928" s="64"/>
      <c r="X928" s="64"/>
    </row>
    <row r="929">
      <c r="A929" s="64"/>
      <c r="B929" s="220"/>
      <c r="C929" s="21"/>
      <c r="D929" s="21"/>
      <c r="E929" s="64"/>
      <c r="F929" s="64"/>
      <c r="G929" s="64"/>
      <c r="H929" s="64"/>
      <c r="I929" s="64"/>
      <c r="J929" s="64"/>
      <c r="K929" s="64"/>
      <c r="L929" s="64"/>
      <c r="M929" s="64"/>
      <c r="N929" s="64"/>
      <c r="O929" s="64"/>
      <c r="P929" s="64"/>
      <c r="Q929" s="64"/>
      <c r="R929" s="64"/>
      <c r="S929" s="64"/>
      <c r="T929" s="64"/>
      <c r="U929" s="64"/>
      <c r="V929" s="64"/>
      <c r="W929" s="64"/>
      <c r="X929" s="64"/>
    </row>
    <row r="930">
      <c r="A930" s="64"/>
      <c r="B930" s="220"/>
      <c r="C930" s="21"/>
      <c r="D930" s="21"/>
      <c r="E930" s="64"/>
      <c r="F930" s="64"/>
      <c r="G930" s="64"/>
      <c r="H930" s="64"/>
      <c r="I930" s="64"/>
      <c r="J930" s="64"/>
      <c r="K930" s="64"/>
      <c r="L930" s="64"/>
      <c r="M930" s="64"/>
      <c r="N930" s="64"/>
      <c r="O930" s="64"/>
      <c r="P930" s="64"/>
      <c r="Q930" s="64"/>
      <c r="R930" s="64"/>
      <c r="S930" s="64"/>
      <c r="T930" s="64"/>
      <c r="U930" s="64"/>
      <c r="V930" s="64"/>
      <c r="W930" s="64"/>
      <c r="X930" s="64"/>
    </row>
    <row r="931">
      <c r="A931" s="64"/>
      <c r="B931" s="220"/>
      <c r="C931" s="21"/>
      <c r="D931" s="21"/>
      <c r="E931" s="64"/>
      <c r="F931" s="64"/>
      <c r="G931" s="64"/>
      <c r="H931" s="64"/>
      <c r="I931" s="64"/>
      <c r="J931" s="64"/>
      <c r="K931" s="64"/>
      <c r="L931" s="64"/>
      <c r="M931" s="64"/>
      <c r="N931" s="64"/>
      <c r="O931" s="64"/>
      <c r="P931" s="64"/>
      <c r="Q931" s="64"/>
      <c r="R931" s="64"/>
      <c r="S931" s="64"/>
      <c r="T931" s="64"/>
      <c r="U931" s="64"/>
      <c r="V931" s="64"/>
      <c r="W931" s="64"/>
      <c r="X931" s="64"/>
    </row>
    <row r="932">
      <c r="A932" s="64"/>
      <c r="B932" s="220"/>
      <c r="C932" s="21"/>
      <c r="D932" s="21"/>
      <c r="E932" s="64"/>
      <c r="F932" s="64"/>
      <c r="G932" s="64"/>
      <c r="H932" s="64"/>
      <c r="I932" s="64"/>
      <c r="J932" s="64"/>
      <c r="K932" s="64"/>
      <c r="L932" s="64"/>
      <c r="M932" s="64"/>
      <c r="N932" s="64"/>
      <c r="O932" s="64"/>
      <c r="P932" s="64"/>
      <c r="Q932" s="64"/>
      <c r="R932" s="64"/>
      <c r="S932" s="64"/>
      <c r="T932" s="64"/>
      <c r="U932" s="64"/>
      <c r="V932" s="64"/>
      <c r="W932" s="64"/>
      <c r="X932" s="64"/>
    </row>
    <row r="933">
      <c r="A933" s="64"/>
      <c r="B933" s="220"/>
      <c r="C933" s="21"/>
      <c r="D933" s="21"/>
      <c r="E933" s="64"/>
      <c r="F933" s="64"/>
      <c r="G933" s="64"/>
      <c r="H933" s="64"/>
      <c r="I933" s="64"/>
      <c r="J933" s="64"/>
      <c r="K933" s="64"/>
      <c r="L933" s="64"/>
      <c r="M933" s="64"/>
      <c r="N933" s="64"/>
      <c r="O933" s="64"/>
      <c r="P933" s="64"/>
      <c r="Q933" s="64"/>
      <c r="R933" s="64"/>
      <c r="S933" s="64"/>
      <c r="T933" s="64"/>
      <c r="U933" s="64"/>
      <c r="V933" s="64"/>
      <c r="W933" s="64"/>
      <c r="X933" s="64"/>
    </row>
    <row r="934">
      <c r="A934" s="64"/>
      <c r="B934" s="220"/>
      <c r="C934" s="21"/>
      <c r="D934" s="21"/>
      <c r="E934" s="64"/>
      <c r="F934" s="64"/>
      <c r="G934" s="64"/>
      <c r="H934" s="64"/>
      <c r="I934" s="64"/>
      <c r="J934" s="64"/>
      <c r="K934" s="64"/>
      <c r="L934" s="64"/>
      <c r="M934" s="64"/>
      <c r="N934" s="64"/>
      <c r="O934" s="64"/>
      <c r="P934" s="64"/>
      <c r="Q934" s="64"/>
      <c r="R934" s="64"/>
      <c r="S934" s="64"/>
      <c r="T934" s="64"/>
      <c r="U934" s="64"/>
      <c r="V934" s="64"/>
      <c r="W934" s="64"/>
      <c r="X934" s="64"/>
    </row>
    <row r="935">
      <c r="A935" s="64"/>
      <c r="B935" s="220"/>
      <c r="C935" s="21"/>
      <c r="D935" s="21"/>
      <c r="E935" s="64"/>
      <c r="F935" s="64"/>
      <c r="G935" s="64"/>
      <c r="H935" s="64"/>
      <c r="I935" s="64"/>
      <c r="J935" s="64"/>
      <c r="K935" s="64"/>
      <c r="L935" s="64"/>
      <c r="M935" s="64"/>
      <c r="N935" s="64"/>
      <c r="O935" s="64"/>
      <c r="P935" s="64"/>
      <c r="Q935" s="64"/>
      <c r="R935" s="64"/>
      <c r="S935" s="64"/>
      <c r="T935" s="64"/>
      <c r="U935" s="64"/>
      <c r="V935" s="64"/>
      <c r="W935" s="64"/>
      <c r="X935" s="64"/>
    </row>
    <row r="936">
      <c r="A936" s="64"/>
      <c r="B936" s="220"/>
      <c r="C936" s="21"/>
      <c r="D936" s="21"/>
      <c r="E936" s="64"/>
      <c r="F936" s="64"/>
      <c r="G936" s="64"/>
      <c r="H936" s="64"/>
      <c r="I936" s="64"/>
      <c r="J936" s="64"/>
      <c r="K936" s="64"/>
      <c r="L936" s="64"/>
      <c r="M936" s="64"/>
      <c r="N936" s="64"/>
      <c r="O936" s="64"/>
      <c r="P936" s="64"/>
      <c r="Q936" s="64"/>
      <c r="R936" s="64"/>
      <c r="S936" s="64"/>
      <c r="T936" s="64"/>
      <c r="U936" s="64"/>
      <c r="V936" s="64"/>
      <c r="W936" s="64"/>
      <c r="X936" s="64"/>
    </row>
    <row r="937">
      <c r="A937" s="64"/>
      <c r="B937" s="220"/>
      <c r="C937" s="21"/>
      <c r="D937" s="21"/>
      <c r="E937" s="64"/>
      <c r="F937" s="64"/>
      <c r="G937" s="64"/>
      <c r="H937" s="64"/>
      <c r="I937" s="64"/>
      <c r="J937" s="64"/>
      <c r="K937" s="64"/>
      <c r="L937" s="64"/>
      <c r="M937" s="64"/>
      <c r="N937" s="64"/>
      <c r="O937" s="64"/>
      <c r="P937" s="64"/>
      <c r="Q937" s="64"/>
      <c r="R937" s="64"/>
      <c r="S937" s="64"/>
      <c r="T937" s="64"/>
      <c r="U937" s="64"/>
      <c r="V937" s="64"/>
      <c r="W937" s="64"/>
      <c r="X937" s="64"/>
    </row>
    <row r="938">
      <c r="A938" s="64"/>
      <c r="B938" s="220"/>
      <c r="C938" s="21"/>
      <c r="D938" s="21"/>
      <c r="E938" s="64"/>
      <c r="F938" s="64"/>
      <c r="G938" s="64"/>
      <c r="H938" s="64"/>
      <c r="I938" s="64"/>
      <c r="J938" s="64"/>
      <c r="K938" s="64"/>
      <c r="L938" s="64"/>
      <c r="M938" s="64"/>
      <c r="N938" s="64"/>
      <c r="O938" s="64"/>
      <c r="P938" s="64"/>
      <c r="Q938" s="64"/>
      <c r="R938" s="64"/>
      <c r="S938" s="64"/>
      <c r="T938" s="64"/>
      <c r="U938" s="64"/>
      <c r="V938" s="64"/>
      <c r="W938" s="64"/>
      <c r="X938" s="64"/>
    </row>
    <row r="939">
      <c r="A939" s="64"/>
      <c r="B939" s="220"/>
      <c r="C939" s="21"/>
      <c r="D939" s="21"/>
      <c r="E939" s="64"/>
      <c r="F939" s="64"/>
      <c r="G939" s="64"/>
      <c r="H939" s="64"/>
      <c r="I939" s="64"/>
      <c r="J939" s="64"/>
      <c r="K939" s="64"/>
      <c r="L939" s="64"/>
      <c r="M939" s="64"/>
      <c r="N939" s="64"/>
      <c r="O939" s="64"/>
      <c r="P939" s="64"/>
      <c r="Q939" s="64"/>
      <c r="R939" s="64"/>
      <c r="S939" s="64"/>
      <c r="T939" s="64"/>
      <c r="U939" s="64"/>
      <c r="V939" s="64"/>
      <c r="W939" s="64"/>
      <c r="X939" s="64"/>
    </row>
    <row r="940">
      <c r="A940" s="64"/>
      <c r="B940" s="220"/>
      <c r="C940" s="21"/>
      <c r="D940" s="21"/>
      <c r="E940" s="64"/>
      <c r="F940" s="64"/>
      <c r="G940" s="64"/>
      <c r="H940" s="64"/>
      <c r="I940" s="64"/>
      <c r="J940" s="64"/>
      <c r="K940" s="64"/>
      <c r="L940" s="64"/>
      <c r="M940" s="64"/>
      <c r="N940" s="64"/>
      <c r="O940" s="64"/>
      <c r="P940" s="64"/>
      <c r="Q940" s="64"/>
      <c r="R940" s="64"/>
      <c r="S940" s="64"/>
      <c r="T940" s="64"/>
      <c r="U940" s="64"/>
      <c r="V940" s="64"/>
      <c r="W940" s="64"/>
      <c r="X940" s="64"/>
    </row>
    <row r="941">
      <c r="A941" s="64"/>
      <c r="B941" s="220"/>
      <c r="C941" s="21"/>
      <c r="D941" s="21"/>
      <c r="E941" s="64"/>
      <c r="F941" s="64"/>
      <c r="G941" s="64"/>
      <c r="H941" s="64"/>
      <c r="I941" s="64"/>
      <c r="J941" s="64"/>
      <c r="K941" s="64"/>
      <c r="L941" s="64"/>
      <c r="M941" s="64"/>
      <c r="N941" s="64"/>
      <c r="O941" s="64"/>
      <c r="P941" s="64"/>
      <c r="Q941" s="64"/>
      <c r="R941" s="64"/>
      <c r="S941" s="64"/>
      <c r="T941" s="64"/>
      <c r="U941" s="64"/>
      <c r="V941" s="64"/>
      <c r="W941" s="64"/>
      <c r="X941" s="64"/>
    </row>
    <row r="942">
      <c r="A942" s="64"/>
      <c r="B942" s="220"/>
      <c r="C942" s="21"/>
      <c r="D942" s="21"/>
      <c r="E942" s="64"/>
      <c r="F942" s="64"/>
      <c r="G942" s="64"/>
      <c r="H942" s="64"/>
      <c r="I942" s="64"/>
      <c r="J942" s="64"/>
      <c r="K942" s="64"/>
      <c r="L942" s="64"/>
      <c r="M942" s="64"/>
      <c r="N942" s="64"/>
      <c r="O942" s="64"/>
      <c r="P942" s="64"/>
      <c r="Q942" s="64"/>
      <c r="R942" s="64"/>
      <c r="S942" s="64"/>
      <c r="T942" s="64"/>
      <c r="U942" s="64"/>
      <c r="V942" s="64"/>
      <c r="W942" s="64"/>
      <c r="X942" s="64"/>
    </row>
    <row r="943">
      <c r="A943" s="64"/>
      <c r="B943" s="220"/>
      <c r="C943" s="21"/>
      <c r="D943" s="21"/>
      <c r="E943" s="64"/>
      <c r="F943" s="64"/>
      <c r="G943" s="64"/>
      <c r="H943" s="64"/>
      <c r="I943" s="64"/>
      <c r="J943" s="64"/>
      <c r="K943" s="64"/>
      <c r="L943" s="64"/>
      <c r="M943" s="64"/>
      <c r="N943" s="64"/>
      <c r="O943" s="64"/>
      <c r="P943" s="64"/>
      <c r="Q943" s="64"/>
      <c r="R943" s="64"/>
      <c r="S943" s="64"/>
      <c r="T943" s="64"/>
      <c r="U943" s="64"/>
      <c r="V943" s="64"/>
      <c r="W943" s="64"/>
      <c r="X943" s="64"/>
    </row>
    <row r="944">
      <c r="A944" s="64"/>
      <c r="B944" s="220"/>
      <c r="C944" s="21"/>
      <c r="D944" s="21"/>
      <c r="E944" s="64"/>
      <c r="F944" s="64"/>
      <c r="G944" s="64"/>
      <c r="H944" s="64"/>
      <c r="I944" s="64"/>
      <c r="J944" s="64"/>
      <c r="K944" s="64"/>
      <c r="L944" s="64"/>
      <c r="M944" s="64"/>
      <c r="N944" s="64"/>
      <c r="O944" s="64"/>
      <c r="P944" s="64"/>
      <c r="Q944" s="64"/>
      <c r="R944" s="64"/>
      <c r="S944" s="64"/>
      <c r="T944" s="64"/>
      <c r="U944" s="64"/>
      <c r="V944" s="64"/>
      <c r="W944" s="64"/>
      <c r="X944" s="64"/>
    </row>
    <row r="945">
      <c r="A945" s="64"/>
      <c r="B945" s="220"/>
      <c r="C945" s="21"/>
      <c r="D945" s="21"/>
      <c r="E945" s="64"/>
      <c r="F945" s="64"/>
      <c r="G945" s="64"/>
      <c r="H945" s="64"/>
      <c r="I945" s="64"/>
      <c r="J945" s="64"/>
      <c r="K945" s="64"/>
      <c r="L945" s="64"/>
      <c r="M945" s="64"/>
      <c r="N945" s="64"/>
      <c r="O945" s="64"/>
      <c r="P945" s="64"/>
      <c r="Q945" s="64"/>
      <c r="R945" s="64"/>
      <c r="S945" s="64"/>
      <c r="T945" s="64"/>
      <c r="U945" s="64"/>
      <c r="V945" s="64"/>
      <c r="W945" s="64"/>
      <c r="X945" s="64"/>
    </row>
    <row r="946">
      <c r="A946" s="64"/>
      <c r="B946" s="220"/>
      <c r="C946" s="21"/>
      <c r="D946" s="21"/>
      <c r="E946" s="64"/>
      <c r="F946" s="64"/>
      <c r="G946" s="64"/>
      <c r="H946" s="64"/>
      <c r="I946" s="64"/>
      <c r="J946" s="64"/>
      <c r="K946" s="64"/>
      <c r="L946" s="64"/>
      <c r="M946" s="64"/>
      <c r="N946" s="64"/>
      <c r="O946" s="64"/>
      <c r="P946" s="64"/>
      <c r="Q946" s="64"/>
      <c r="R946" s="64"/>
      <c r="S946" s="64"/>
      <c r="T946" s="64"/>
      <c r="U946" s="64"/>
      <c r="V946" s="64"/>
      <c r="W946" s="64"/>
      <c r="X946" s="64"/>
    </row>
    <row r="947">
      <c r="A947" s="64"/>
      <c r="B947" s="220"/>
      <c r="C947" s="21"/>
      <c r="D947" s="21"/>
      <c r="E947" s="64"/>
      <c r="F947" s="64"/>
      <c r="G947" s="64"/>
      <c r="H947" s="64"/>
      <c r="I947" s="64"/>
      <c r="J947" s="64"/>
      <c r="K947" s="64"/>
      <c r="L947" s="64"/>
      <c r="M947" s="64"/>
      <c r="N947" s="64"/>
      <c r="O947" s="64"/>
      <c r="P947" s="64"/>
      <c r="Q947" s="64"/>
      <c r="R947" s="64"/>
      <c r="S947" s="64"/>
      <c r="T947" s="64"/>
      <c r="U947" s="64"/>
      <c r="V947" s="64"/>
      <c r="W947" s="64"/>
      <c r="X947" s="64"/>
    </row>
    <row r="948">
      <c r="A948" s="64"/>
      <c r="B948" s="220"/>
      <c r="C948" s="21"/>
      <c r="D948" s="21"/>
      <c r="E948" s="64"/>
      <c r="F948" s="64"/>
      <c r="G948" s="64"/>
      <c r="H948" s="64"/>
      <c r="I948" s="64"/>
      <c r="J948" s="64"/>
      <c r="K948" s="64"/>
      <c r="L948" s="64"/>
      <c r="M948" s="64"/>
      <c r="N948" s="64"/>
      <c r="O948" s="64"/>
      <c r="P948" s="64"/>
      <c r="Q948" s="64"/>
      <c r="R948" s="64"/>
      <c r="S948" s="64"/>
      <c r="T948" s="64"/>
      <c r="U948" s="64"/>
      <c r="V948" s="64"/>
      <c r="W948" s="64"/>
      <c r="X948" s="64"/>
    </row>
    <row r="949">
      <c r="A949" s="64"/>
      <c r="B949" s="220"/>
      <c r="C949" s="21"/>
      <c r="D949" s="21"/>
      <c r="E949" s="64"/>
      <c r="F949" s="64"/>
      <c r="G949" s="64"/>
      <c r="H949" s="64"/>
      <c r="I949" s="64"/>
      <c r="J949" s="64"/>
      <c r="K949" s="64"/>
      <c r="L949" s="64"/>
      <c r="M949" s="64"/>
      <c r="N949" s="64"/>
      <c r="O949" s="64"/>
      <c r="P949" s="64"/>
      <c r="Q949" s="64"/>
      <c r="R949" s="64"/>
      <c r="S949" s="64"/>
      <c r="T949" s="64"/>
      <c r="U949" s="64"/>
      <c r="V949" s="64"/>
      <c r="W949" s="64"/>
      <c r="X949" s="64"/>
    </row>
    <row r="950">
      <c r="A950" s="64"/>
      <c r="B950" s="220"/>
      <c r="C950" s="21"/>
      <c r="D950" s="21"/>
      <c r="E950" s="64"/>
      <c r="F950" s="64"/>
      <c r="G950" s="64"/>
      <c r="H950" s="64"/>
      <c r="I950" s="64"/>
      <c r="J950" s="64"/>
      <c r="K950" s="64"/>
      <c r="L950" s="64"/>
      <c r="M950" s="64"/>
      <c r="N950" s="64"/>
      <c r="O950" s="64"/>
      <c r="P950" s="64"/>
      <c r="Q950" s="64"/>
      <c r="R950" s="64"/>
      <c r="S950" s="64"/>
      <c r="T950" s="64"/>
      <c r="U950" s="64"/>
      <c r="V950" s="64"/>
      <c r="W950" s="64"/>
      <c r="X950" s="64"/>
    </row>
    <row r="951">
      <c r="A951" s="64"/>
      <c r="B951" s="220"/>
      <c r="C951" s="21"/>
      <c r="D951" s="21"/>
      <c r="E951" s="64"/>
      <c r="F951" s="64"/>
      <c r="G951" s="64"/>
      <c r="H951" s="64"/>
      <c r="I951" s="64"/>
      <c r="J951" s="64"/>
      <c r="K951" s="64"/>
      <c r="L951" s="64"/>
      <c r="M951" s="64"/>
      <c r="N951" s="64"/>
      <c r="O951" s="64"/>
      <c r="P951" s="64"/>
      <c r="Q951" s="64"/>
      <c r="R951" s="64"/>
      <c r="S951" s="64"/>
      <c r="T951" s="64"/>
      <c r="U951" s="64"/>
      <c r="V951" s="64"/>
      <c r="W951" s="64"/>
      <c r="X951" s="64"/>
    </row>
    <row r="952">
      <c r="A952" s="64"/>
      <c r="B952" s="220"/>
      <c r="C952" s="21"/>
      <c r="D952" s="21"/>
      <c r="E952" s="64"/>
      <c r="F952" s="64"/>
      <c r="G952" s="64"/>
      <c r="H952" s="64"/>
      <c r="I952" s="64"/>
      <c r="J952" s="64"/>
      <c r="K952" s="64"/>
      <c r="L952" s="64"/>
      <c r="M952" s="64"/>
      <c r="N952" s="64"/>
      <c r="O952" s="64"/>
      <c r="P952" s="64"/>
      <c r="Q952" s="64"/>
      <c r="R952" s="64"/>
      <c r="S952" s="64"/>
      <c r="T952" s="64"/>
      <c r="U952" s="64"/>
      <c r="V952" s="64"/>
      <c r="W952" s="64"/>
      <c r="X952" s="64"/>
    </row>
    <row r="953">
      <c r="A953" s="64"/>
      <c r="B953" s="220"/>
      <c r="C953" s="21"/>
      <c r="D953" s="21"/>
      <c r="E953" s="64"/>
      <c r="F953" s="64"/>
      <c r="G953" s="64"/>
      <c r="H953" s="64"/>
      <c r="I953" s="64"/>
      <c r="J953" s="64"/>
      <c r="K953" s="64"/>
      <c r="L953" s="64"/>
      <c r="M953" s="64"/>
      <c r="N953" s="64"/>
      <c r="O953" s="64"/>
      <c r="P953" s="64"/>
      <c r="Q953" s="64"/>
      <c r="R953" s="64"/>
      <c r="S953" s="64"/>
      <c r="T953" s="64"/>
      <c r="U953" s="64"/>
      <c r="V953" s="64"/>
      <c r="W953" s="64"/>
      <c r="X953" s="64"/>
    </row>
    <row r="954">
      <c r="A954" s="64"/>
      <c r="B954" s="220"/>
      <c r="C954" s="21"/>
      <c r="D954" s="21"/>
      <c r="E954" s="64"/>
      <c r="F954" s="64"/>
      <c r="G954" s="64"/>
      <c r="H954" s="64"/>
      <c r="I954" s="64"/>
      <c r="J954" s="64"/>
      <c r="K954" s="64"/>
      <c r="L954" s="64"/>
      <c r="M954" s="64"/>
      <c r="N954" s="64"/>
      <c r="O954" s="64"/>
      <c r="P954" s="64"/>
      <c r="Q954" s="64"/>
      <c r="R954" s="64"/>
      <c r="S954" s="64"/>
      <c r="T954" s="64"/>
      <c r="U954" s="64"/>
      <c r="V954" s="64"/>
      <c r="W954" s="64"/>
      <c r="X954" s="64"/>
    </row>
    <row r="955">
      <c r="A955" s="64"/>
      <c r="B955" s="220"/>
      <c r="C955" s="21"/>
      <c r="D955" s="21"/>
      <c r="E955" s="64"/>
      <c r="F955" s="64"/>
      <c r="G955" s="64"/>
      <c r="H955" s="64"/>
      <c r="I955" s="64"/>
      <c r="J955" s="64"/>
      <c r="K955" s="64"/>
      <c r="L955" s="64"/>
      <c r="M955" s="64"/>
      <c r="N955" s="64"/>
      <c r="O955" s="64"/>
      <c r="P955" s="64"/>
      <c r="Q955" s="64"/>
      <c r="R955" s="64"/>
      <c r="S955" s="64"/>
      <c r="T955" s="64"/>
      <c r="U955" s="64"/>
      <c r="V955" s="64"/>
      <c r="W955" s="64"/>
      <c r="X955" s="64"/>
    </row>
    <row r="956">
      <c r="A956" s="64"/>
      <c r="B956" s="220"/>
      <c r="C956" s="21"/>
      <c r="D956" s="21"/>
      <c r="E956" s="64"/>
      <c r="F956" s="64"/>
      <c r="G956" s="64"/>
      <c r="H956" s="64"/>
      <c r="I956" s="64"/>
      <c r="J956" s="64"/>
      <c r="K956" s="64"/>
      <c r="L956" s="64"/>
      <c r="M956" s="64"/>
      <c r="N956" s="64"/>
      <c r="O956" s="64"/>
      <c r="P956" s="64"/>
      <c r="Q956" s="64"/>
      <c r="R956" s="64"/>
      <c r="S956" s="64"/>
      <c r="T956" s="64"/>
      <c r="U956" s="64"/>
      <c r="V956" s="64"/>
      <c r="W956" s="64"/>
      <c r="X956" s="64"/>
    </row>
    <row r="957">
      <c r="A957" s="64"/>
      <c r="B957" s="220"/>
      <c r="C957" s="21"/>
      <c r="D957" s="21"/>
      <c r="E957" s="64"/>
      <c r="F957" s="64"/>
      <c r="G957" s="64"/>
      <c r="H957" s="64"/>
      <c r="I957" s="64"/>
      <c r="J957" s="64"/>
      <c r="K957" s="64"/>
      <c r="L957" s="64"/>
      <c r="M957" s="64"/>
      <c r="N957" s="64"/>
      <c r="O957" s="64"/>
      <c r="P957" s="64"/>
      <c r="Q957" s="64"/>
      <c r="R957" s="64"/>
      <c r="S957" s="64"/>
      <c r="T957" s="64"/>
      <c r="U957" s="64"/>
      <c r="V957" s="64"/>
      <c r="W957" s="64"/>
      <c r="X957" s="64"/>
    </row>
    <row r="958">
      <c r="A958" s="64"/>
      <c r="B958" s="220"/>
      <c r="C958" s="21"/>
      <c r="D958" s="21"/>
      <c r="E958" s="64"/>
      <c r="F958" s="64"/>
      <c r="G958" s="64"/>
      <c r="H958" s="64"/>
      <c r="I958" s="64"/>
      <c r="J958" s="64"/>
      <c r="K958" s="64"/>
      <c r="L958" s="64"/>
      <c r="M958" s="64"/>
      <c r="N958" s="64"/>
      <c r="O958" s="64"/>
      <c r="P958" s="64"/>
      <c r="Q958" s="64"/>
      <c r="R958" s="64"/>
      <c r="S958" s="64"/>
      <c r="T958" s="64"/>
      <c r="U958" s="64"/>
      <c r="V958" s="64"/>
      <c r="W958" s="64"/>
      <c r="X958" s="64"/>
    </row>
    <row r="959">
      <c r="A959" s="64"/>
      <c r="B959" s="220"/>
      <c r="C959" s="21"/>
      <c r="D959" s="21"/>
      <c r="E959" s="64"/>
      <c r="F959" s="64"/>
      <c r="G959" s="64"/>
      <c r="H959" s="64"/>
      <c r="I959" s="64"/>
      <c r="J959" s="64"/>
      <c r="K959" s="64"/>
      <c r="L959" s="64"/>
      <c r="M959" s="64"/>
      <c r="N959" s="64"/>
      <c r="O959" s="64"/>
      <c r="P959" s="64"/>
      <c r="Q959" s="64"/>
      <c r="R959" s="64"/>
      <c r="S959" s="64"/>
      <c r="T959" s="64"/>
      <c r="U959" s="64"/>
      <c r="V959" s="64"/>
      <c r="W959" s="64"/>
      <c r="X959" s="64"/>
    </row>
    <row r="960">
      <c r="A960" s="64"/>
      <c r="B960" s="220"/>
      <c r="C960" s="21"/>
      <c r="D960" s="21"/>
      <c r="E960" s="64"/>
      <c r="F960" s="64"/>
      <c r="G960" s="64"/>
      <c r="H960" s="64"/>
      <c r="I960" s="64"/>
      <c r="J960" s="64"/>
      <c r="K960" s="64"/>
      <c r="L960" s="64"/>
      <c r="M960" s="64"/>
      <c r="N960" s="64"/>
      <c r="O960" s="64"/>
      <c r="P960" s="64"/>
      <c r="Q960" s="64"/>
      <c r="R960" s="64"/>
      <c r="S960" s="64"/>
      <c r="T960" s="64"/>
      <c r="U960" s="64"/>
      <c r="V960" s="64"/>
      <c r="W960" s="64"/>
      <c r="X960" s="64"/>
    </row>
    <row r="961">
      <c r="A961" s="64"/>
      <c r="B961" s="220"/>
      <c r="C961" s="21"/>
      <c r="D961" s="21"/>
      <c r="E961" s="64"/>
      <c r="F961" s="64"/>
      <c r="G961" s="64"/>
      <c r="H961" s="64"/>
      <c r="I961" s="64"/>
      <c r="J961" s="64"/>
      <c r="K961" s="64"/>
      <c r="L961" s="64"/>
      <c r="M961" s="64"/>
      <c r="N961" s="64"/>
      <c r="O961" s="64"/>
      <c r="P961" s="64"/>
      <c r="Q961" s="64"/>
      <c r="R961" s="64"/>
      <c r="S961" s="64"/>
      <c r="T961" s="64"/>
      <c r="U961" s="64"/>
      <c r="V961" s="64"/>
      <c r="W961" s="64"/>
      <c r="X961" s="64"/>
    </row>
    <row r="962">
      <c r="A962" s="64"/>
      <c r="B962" s="220"/>
      <c r="C962" s="21"/>
      <c r="D962" s="21"/>
      <c r="E962" s="64"/>
      <c r="F962" s="64"/>
      <c r="G962" s="64"/>
      <c r="H962" s="64"/>
      <c r="I962" s="64"/>
      <c r="J962" s="64"/>
      <c r="K962" s="64"/>
      <c r="L962" s="64"/>
      <c r="M962" s="64"/>
      <c r="N962" s="64"/>
      <c r="O962" s="64"/>
      <c r="P962" s="64"/>
      <c r="Q962" s="64"/>
      <c r="R962" s="64"/>
      <c r="S962" s="64"/>
      <c r="T962" s="64"/>
      <c r="U962" s="64"/>
      <c r="V962" s="64"/>
      <c r="W962" s="64"/>
      <c r="X962" s="64"/>
    </row>
    <row r="963">
      <c r="A963" s="64"/>
      <c r="B963" s="220"/>
      <c r="C963" s="21"/>
      <c r="D963" s="21"/>
      <c r="E963" s="64"/>
      <c r="F963" s="64"/>
      <c r="G963" s="64"/>
      <c r="H963" s="64"/>
      <c r="I963" s="64"/>
      <c r="J963" s="64"/>
      <c r="K963" s="64"/>
      <c r="L963" s="64"/>
      <c r="M963" s="64"/>
      <c r="N963" s="64"/>
      <c r="O963" s="64"/>
      <c r="P963" s="64"/>
      <c r="Q963" s="64"/>
      <c r="R963" s="64"/>
      <c r="S963" s="64"/>
      <c r="T963" s="64"/>
      <c r="U963" s="64"/>
      <c r="V963" s="64"/>
      <c r="W963" s="64"/>
      <c r="X963" s="64"/>
    </row>
    <row r="964">
      <c r="A964" s="64"/>
      <c r="B964" s="220"/>
      <c r="C964" s="21"/>
      <c r="D964" s="21"/>
      <c r="E964" s="64"/>
      <c r="F964" s="64"/>
      <c r="G964" s="64"/>
      <c r="H964" s="64"/>
      <c r="I964" s="64"/>
      <c r="J964" s="64"/>
      <c r="K964" s="64"/>
      <c r="L964" s="64"/>
      <c r="M964" s="64"/>
      <c r="N964" s="64"/>
      <c r="O964" s="64"/>
      <c r="P964" s="64"/>
      <c r="Q964" s="64"/>
      <c r="R964" s="64"/>
      <c r="S964" s="64"/>
      <c r="T964" s="64"/>
      <c r="U964" s="64"/>
      <c r="V964" s="64"/>
      <c r="W964" s="64"/>
      <c r="X964" s="64"/>
    </row>
    <row r="965">
      <c r="A965" s="64"/>
      <c r="B965" s="220"/>
      <c r="C965" s="21"/>
      <c r="D965" s="21"/>
      <c r="E965" s="64"/>
      <c r="F965" s="64"/>
      <c r="G965" s="64"/>
      <c r="H965" s="64"/>
      <c r="I965" s="64"/>
      <c r="J965" s="64"/>
      <c r="K965" s="64"/>
      <c r="L965" s="64"/>
      <c r="M965" s="64"/>
      <c r="N965" s="64"/>
      <c r="O965" s="64"/>
      <c r="P965" s="64"/>
      <c r="Q965" s="64"/>
      <c r="R965" s="64"/>
      <c r="S965" s="64"/>
      <c r="T965" s="64"/>
      <c r="U965" s="64"/>
      <c r="V965" s="64"/>
      <c r="W965" s="64"/>
      <c r="X965" s="64"/>
    </row>
    <row r="966">
      <c r="A966" s="64"/>
      <c r="B966" s="220"/>
      <c r="C966" s="21"/>
      <c r="D966" s="21"/>
      <c r="E966" s="64"/>
      <c r="F966" s="64"/>
      <c r="G966" s="64"/>
      <c r="H966" s="64"/>
      <c r="I966" s="64"/>
      <c r="J966" s="64"/>
      <c r="K966" s="64"/>
      <c r="L966" s="64"/>
      <c r="M966" s="64"/>
      <c r="N966" s="64"/>
      <c r="O966" s="64"/>
      <c r="P966" s="64"/>
      <c r="Q966" s="64"/>
      <c r="R966" s="64"/>
      <c r="S966" s="64"/>
      <c r="T966" s="64"/>
      <c r="U966" s="64"/>
      <c r="V966" s="64"/>
      <c r="W966" s="64"/>
      <c r="X966" s="64"/>
    </row>
    <row r="967">
      <c r="A967" s="64"/>
      <c r="B967" s="220"/>
      <c r="C967" s="21"/>
      <c r="D967" s="21"/>
      <c r="E967" s="64"/>
      <c r="F967" s="64"/>
      <c r="G967" s="64"/>
      <c r="H967" s="64"/>
      <c r="I967" s="64"/>
      <c r="J967" s="64"/>
      <c r="K967" s="64"/>
      <c r="L967" s="64"/>
      <c r="M967" s="64"/>
      <c r="N967" s="64"/>
      <c r="O967" s="64"/>
      <c r="P967" s="64"/>
      <c r="Q967" s="64"/>
      <c r="R967" s="64"/>
      <c r="S967" s="64"/>
      <c r="T967" s="64"/>
      <c r="U967" s="64"/>
      <c r="V967" s="64"/>
      <c r="W967" s="64"/>
      <c r="X967" s="64"/>
    </row>
    <row r="968">
      <c r="A968" s="64"/>
      <c r="B968" s="220"/>
      <c r="C968" s="21"/>
      <c r="D968" s="21"/>
      <c r="E968" s="64"/>
      <c r="F968" s="64"/>
      <c r="G968" s="64"/>
      <c r="H968" s="64"/>
      <c r="I968" s="64"/>
      <c r="J968" s="64"/>
      <c r="K968" s="64"/>
      <c r="L968" s="64"/>
      <c r="M968" s="64"/>
      <c r="N968" s="64"/>
      <c r="O968" s="64"/>
      <c r="P968" s="64"/>
      <c r="Q968" s="64"/>
      <c r="R968" s="64"/>
      <c r="S968" s="64"/>
      <c r="T968" s="64"/>
      <c r="U968" s="64"/>
      <c r="V968" s="64"/>
      <c r="W968" s="64"/>
      <c r="X968" s="64"/>
    </row>
    <row r="969">
      <c r="A969" s="64"/>
      <c r="B969" s="220"/>
      <c r="C969" s="21"/>
      <c r="D969" s="21"/>
      <c r="E969" s="64"/>
      <c r="F969" s="64"/>
      <c r="G969" s="64"/>
      <c r="H969" s="64"/>
      <c r="I969" s="64"/>
      <c r="J969" s="64"/>
      <c r="K969" s="64"/>
      <c r="L969" s="64"/>
      <c r="M969" s="64"/>
      <c r="N969" s="64"/>
      <c r="O969" s="64"/>
      <c r="P969" s="64"/>
      <c r="Q969" s="64"/>
      <c r="R969" s="64"/>
      <c r="S969" s="64"/>
      <c r="T969" s="64"/>
      <c r="U969" s="64"/>
      <c r="V969" s="64"/>
      <c r="W969" s="64"/>
      <c r="X969" s="64"/>
    </row>
    <row r="970">
      <c r="A970" s="64"/>
      <c r="B970" s="220"/>
      <c r="C970" s="21"/>
      <c r="D970" s="21"/>
      <c r="E970" s="64"/>
      <c r="F970" s="64"/>
      <c r="G970" s="64"/>
      <c r="H970" s="64"/>
      <c r="I970" s="64"/>
      <c r="J970" s="64"/>
      <c r="K970" s="64"/>
      <c r="L970" s="64"/>
      <c r="M970" s="64"/>
      <c r="N970" s="64"/>
      <c r="O970" s="64"/>
      <c r="P970" s="64"/>
      <c r="Q970" s="64"/>
      <c r="R970" s="64"/>
      <c r="S970" s="64"/>
      <c r="T970" s="64"/>
      <c r="U970" s="64"/>
      <c r="V970" s="64"/>
      <c r="W970" s="64"/>
      <c r="X970" s="64"/>
    </row>
    <row r="971">
      <c r="A971" s="64"/>
      <c r="B971" s="220"/>
      <c r="C971" s="21"/>
      <c r="D971" s="21"/>
      <c r="E971" s="64"/>
      <c r="F971" s="64"/>
      <c r="G971" s="64"/>
      <c r="H971" s="64"/>
      <c r="I971" s="64"/>
      <c r="J971" s="64"/>
      <c r="K971" s="64"/>
      <c r="L971" s="64"/>
      <c r="M971" s="64"/>
      <c r="N971" s="64"/>
      <c r="O971" s="64"/>
      <c r="P971" s="64"/>
      <c r="Q971" s="64"/>
      <c r="R971" s="64"/>
      <c r="S971" s="64"/>
      <c r="T971" s="64"/>
      <c r="U971" s="64"/>
      <c r="V971" s="64"/>
      <c r="W971" s="64"/>
      <c r="X971" s="64"/>
    </row>
    <row r="972">
      <c r="A972" s="64"/>
      <c r="B972" s="220"/>
      <c r="C972" s="21"/>
      <c r="D972" s="21"/>
      <c r="E972" s="64"/>
      <c r="F972" s="64"/>
      <c r="G972" s="64"/>
      <c r="H972" s="64"/>
      <c r="I972" s="64"/>
      <c r="J972" s="64"/>
      <c r="K972" s="64"/>
      <c r="L972" s="64"/>
      <c r="M972" s="64"/>
      <c r="N972" s="64"/>
      <c r="O972" s="64"/>
      <c r="P972" s="64"/>
      <c r="Q972" s="64"/>
      <c r="R972" s="64"/>
      <c r="S972" s="64"/>
      <c r="T972" s="64"/>
      <c r="U972" s="64"/>
      <c r="V972" s="64"/>
      <c r="W972" s="64"/>
      <c r="X972" s="64"/>
    </row>
    <row r="973">
      <c r="A973" s="64"/>
      <c r="B973" s="220"/>
      <c r="C973" s="21"/>
      <c r="D973" s="21"/>
      <c r="E973" s="64"/>
      <c r="F973" s="64"/>
      <c r="G973" s="64"/>
      <c r="H973" s="64"/>
      <c r="I973" s="64"/>
      <c r="J973" s="64"/>
      <c r="K973" s="64"/>
      <c r="L973" s="64"/>
      <c r="M973" s="64"/>
      <c r="N973" s="64"/>
      <c r="O973" s="64"/>
      <c r="P973" s="64"/>
      <c r="Q973" s="64"/>
      <c r="R973" s="64"/>
      <c r="S973" s="64"/>
      <c r="T973" s="64"/>
      <c r="U973" s="64"/>
      <c r="V973" s="64"/>
      <c r="W973" s="64"/>
      <c r="X973" s="64"/>
    </row>
    <row r="974">
      <c r="A974" s="64"/>
      <c r="B974" s="220"/>
      <c r="C974" s="21"/>
      <c r="D974" s="21"/>
      <c r="E974" s="64"/>
      <c r="F974" s="64"/>
      <c r="G974" s="64"/>
      <c r="H974" s="64"/>
      <c r="I974" s="64"/>
      <c r="J974" s="64"/>
      <c r="K974" s="64"/>
      <c r="L974" s="64"/>
      <c r="M974" s="64"/>
      <c r="N974" s="64"/>
      <c r="O974" s="64"/>
      <c r="P974" s="64"/>
      <c r="Q974" s="64"/>
      <c r="R974" s="64"/>
      <c r="S974" s="64"/>
      <c r="T974" s="64"/>
      <c r="U974" s="64"/>
      <c r="V974" s="64"/>
      <c r="W974" s="64"/>
      <c r="X974" s="64"/>
    </row>
    <row r="975">
      <c r="A975" s="64"/>
      <c r="B975" s="220"/>
      <c r="C975" s="21"/>
      <c r="D975" s="21"/>
      <c r="E975" s="64"/>
      <c r="F975" s="64"/>
      <c r="G975" s="64"/>
      <c r="H975" s="64"/>
      <c r="I975" s="64"/>
      <c r="J975" s="64"/>
      <c r="K975" s="64"/>
      <c r="L975" s="64"/>
      <c r="M975" s="64"/>
      <c r="N975" s="64"/>
      <c r="O975" s="64"/>
      <c r="P975" s="64"/>
      <c r="Q975" s="64"/>
      <c r="R975" s="64"/>
      <c r="S975" s="64"/>
      <c r="T975" s="64"/>
      <c r="U975" s="64"/>
      <c r="V975" s="64"/>
      <c r="W975" s="64"/>
      <c r="X975" s="64"/>
    </row>
    <row r="976">
      <c r="A976" s="64"/>
      <c r="B976" s="220"/>
      <c r="C976" s="21"/>
      <c r="D976" s="21"/>
      <c r="E976" s="64"/>
      <c r="F976" s="64"/>
      <c r="G976" s="64"/>
      <c r="H976" s="64"/>
      <c r="I976" s="64"/>
      <c r="J976" s="64"/>
      <c r="K976" s="64"/>
      <c r="L976" s="64"/>
      <c r="M976" s="64"/>
      <c r="N976" s="64"/>
      <c r="O976" s="64"/>
      <c r="P976" s="64"/>
      <c r="Q976" s="64"/>
      <c r="R976" s="64"/>
      <c r="S976" s="64"/>
      <c r="T976" s="64"/>
      <c r="U976" s="64"/>
      <c r="V976" s="64"/>
      <c r="W976" s="64"/>
      <c r="X976" s="64"/>
    </row>
    <row r="977">
      <c r="A977" s="64"/>
      <c r="B977" s="220"/>
      <c r="C977" s="21"/>
      <c r="D977" s="21"/>
      <c r="E977" s="64"/>
      <c r="F977" s="64"/>
      <c r="G977" s="64"/>
      <c r="H977" s="64"/>
      <c r="I977" s="64"/>
      <c r="J977" s="64"/>
      <c r="K977" s="64"/>
      <c r="L977" s="64"/>
      <c r="M977" s="64"/>
      <c r="N977" s="64"/>
      <c r="O977" s="64"/>
      <c r="P977" s="64"/>
      <c r="Q977" s="64"/>
      <c r="R977" s="64"/>
      <c r="S977" s="64"/>
      <c r="T977" s="64"/>
      <c r="U977" s="64"/>
      <c r="V977" s="64"/>
      <c r="W977" s="64"/>
      <c r="X977" s="64"/>
    </row>
    <row r="978">
      <c r="A978" s="64"/>
      <c r="B978" s="220"/>
      <c r="C978" s="21"/>
      <c r="D978" s="21"/>
      <c r="E978" s="64"/>
      <c r="F978" s="64"/>
      <c r="G978" s="64"/>
      <c r="H978" s="64"/>
      <c r="I978" s="64"/>
      <c r="J978" s="64"/>
      <c r="K978" s="64"/>
      <c r="L978" s="64"/>
      <c r="M978" s="64"/>
      <c r="N978" s="64"/>
      <c r="O978" s="64"/>
      <c r="P978" s="64"/>
      <c r="Q978" s="64"/>
      <c r="R978" s="64"/>
      <c r="S978" s="64"/>
      <c r="T978" s="64"/>
      <c r="U978" s="64"/>
      <c r="V978" s="64"/>
      <c r="W978" s="64"/>
      <c r="X978" s="64"/>
    </row>
    <row r="979">
      <c r="A979" s="64"/>
      <c r="B979" s="220"/>
      <c r="C979" s="21"/>
      <c r="D979" s="21"/>
      <c r="E979" s="64"/>
      <c r="F979" s="64"/>
      <c r="G979" s="64"/>
      <c r="H979" s="64"/>
      <c r="I979" s="64"/>
      <c r="J979" s="64"/>
      <c r="K979" s="64"/>
      <c r="L979" s="64"/>
      <c r="M979" s="64"/>
      <c r="N979" s="64"/>
      <c r="O979" s="64"/>
      <c r="P979" s="64"/>
      <c r="Q979" s="64"/>
      <c r="R979" s="64"/>
      <c r="S979" s="64"/>
      <c r="T979" s="64"/>
      <c r="U979" s="64"/>
      <c r="V979" s="64"/>
      <c r="W979" s="64"/>
      <c r="X979" s="64"/>
    </row>
    <row r="980">
      <c r="A980" s="64"/>
      <c r="B980" s="220"/>
      <c r="C980" s="21"/>
      <c r="D980" s="21"/>
      <c r="E980" s="64"/>
      <c r="F980" s="64"/>
      <c r="G980" s="64"/>
      <c r="H980" s="64"/>
      <c r="I980" s="64"/>
      <c r="J980" s="64"/>
      <c r="K980" s="64"/>
      <c r="L980" s="64"/>
      <c r="M980" s="64"/>
      <c r="N980" s="64"/>
      <c r="O980" s="64"/>
      <c r="P980" s="64"/>
      <c r="Q980" s="64"/>
      <c r="R980" s="64"/>
      <c r="S980" s="64"/>
      <c r="T980" s="64"/>
      <c r="U980" s="64"/>
      <c r="V980" s="64"/>
      <c r="W980" s="64"/>
      <c r="X980" s="64"/>
    </row>
    <row r="981">
      <c r="A981" s="64"/>
      <c r="B981" s="220"/>
      <c r="C981" s="21"/>
      <c r="D981" s="21"/>
      <c r="E981" s="64"/>
      <c r="F981" s="64"/>
      <c r="G981" s="64"/>
      <c r="H981" s="64"/>
      <c r="I981" s="64"/>
      <c r="J981" s="64"/>
      <c r="K981" s="64"/>
      <c r="L981" s="64"/>
      <c r="M981" s="64"/>
      <c r="N981" s="64"/>
      <c r="O981" s="64"/>
      <c r="P981" s="64"/>
      <c r="Q981" s="64"/>
      <c r="R981" s="64"/>
      <c r="S981" s="64"/>
      <c r="T981" s="64"/>
      <c r="U981" s="64"/>
      <c r="V981" s="64"/>
      <c r="W981" s="64"/>
      <c r="X981" s="64"/>
    </row>
    <row r="982">
      <c r="A982" s="64"/>
      <c r="B982" s="220"/>
      <c r="C982" s="21"/>
      <c r="D982" s="21"/>
      <c r="E982" s="64"/>
      <c r="F982" s="64"/>
      <c r="G982" s="64"/>
      <c r="H982" s="64"/>
      <c r="I982" s="64"/>
      <c r="J982" s="64"/>
      <c r="K982" s="64"/>
      <c r="L982" s="64"/>
      <c r="M982" s="64"/>
      <c r="N982" s="64"/>
      <c r="O982" s="64"/>
      <c r="P982" s="64"/>
      <c r="Q982" s="64"/>
      <c r="R982" s="64"/>
      <c r="S982" s="64"/>
      <c r="T982" s="64"/>
      <c r="U982" s="64"/>
      <c r="V982" s="64"/>
      <c r="W982" s="64"/>
      <c r="X982" s="64"/>
    </row>
    <row r="983">
      <c r="A983" s="64"/>
      <c r="B983" s="220"/>
      <c r="C983" s="21"/>
      <c r="D983" s="21"/>
      <c r="E983" s="64"/>
      <c r="F983" s="64"/>
      <c r="G983" s="64"/>
      <c r="H983" s="64"/>
      <c r="I983" s="64"/>
      <c r="J983" s="64"/>
      <c r="K983" s="64"/>
      <c r="L983" s="64"/>
      <c r="M983" s="64"/>
      <c r="N983" s="64"/>
      <c r="O983" s="64"/>
      <c r="P983" s="64"/>
      <c r="Q983" s="64"/>
      <c r="R983" s="64"/>
      <c r="S983" s="64"/>
      <c r="T983" s="64"/>
      <c r="U983" s="64"/>
      <c r="V983" s="64"/>
      <c r="W983" s="64"/>
      <c r="X983" s="64"/>
    </row>
    <row r="984">
      <c r="A984" s="64"/>
      <c r="B984" s="220"/>
      <c r="C984" s="21"/>
      <c r="D984" s="21"/>
      <c r="E984" s="64"/>
      <c r="F984" s="64"/>
      <c r="G984" s="64"/>
      <c r="H984" s="64"/>
      <c r="I984" s="64"/>
      <c r="J984" s="64"/>
      <c r="K984" s="64"/>
      <c r="L984" s="64"/>
      <c r="M984" s="64"/>
      <c r="N984" s="64"/>
      <c r="O984" s="64"/>
      <c r="P984" s="64"/>
      <c r="Q984" s="64"/>
      <c r="R984" s="64"/>
      <c r="S984" s="64"/>
      <c r="T984" s="64"/>
      <c r="U984" s="64"/>
      <c r="V984" s="64"/>
      <c r="W984" s="64"/>
      <c r="X984" s="64"/>
    </row>
    <row r="985">
      <c r="A985" s="64"/>
      <c r="B985" s="220"/>
      <c r="C985" s="21"/>
      <c r="D985" s="21"/>
      <c r="E985" s="64"/>
      <c r="F985" s="64"/>
      <c r="G985" s="64"/>
      <c r="H985" s="64"/>
      <c r="I985" s="64"/>
      <c r="J985" s="64"/>
      <c r="K985" s="64"/>
      <c r="L985" s="64"/>
      <c r="M985" s="64"/>
      <c r="N985" s="64"/>
      <c r="O985" s="64"/>
      <c r="P985" s="64"/>
      <c r="Q985" s="64"/>
      <c r="R985" s="64"/>
      <c r="S985" s="64"/>
      <c r="T985" s="64"/>
      <c r="U985" s="64"/>
      <c r="V985" s="64"/>
      <c r="W985" s="64"/>
      <c r="X985" s="64"/>
    </row>
    <row r="986">
      <c r="A986" s="64"/>
      <c r="B986" s="220"/>
      <c r="C986" s="21"/>
      <c r="D986" s="21"/>
      <c r="E986" s="64"/>
      <c r="F986" s="64"/>
      <c r="G986" s="64"/>
      <c r="H986" s="64"/>
      <c r="I986" s="64"/>
      <c r="J986" s="64"/>
      <c r="K986" s="64"/>
      <c r="L986" s="64"/>
      <c r="M986" s="64"/>
      <c r="N986" s="64"/>
      <c r="O986" s="64"/>
      <c r="P986" s="64"/>
      <c r="Q986" s="64"/>
      <c r="R986" s="64"/>
      <c r="S986" s="64"/>
      <c r="T986" s="64"/>
      <c r="U986" s="64"/>
      <c r="V986" s="64"/>
      <c r="W986" s="64"/>
      <c r="X986" s="64"/>
    </row>
    <row r="987">
      <c r="A987" s="64"/>
      <c r="B987" s="220"/>
      <c r="C987" s="21"/>
      <c r="D987" s="21"/>
      <c r="E987" s="64"/>
      <c r="F987" s="64"/>
      <c r="G987" s="64"/>
      <c r="H987" s="64"/>
      <c r="I987" s="64"/>
      <c r="J987" s="64"/>
      <c r="K987" s="64"/>
      <c r="L987" s="64"/>
      <c r="M987" s="64"/>
      <c r="N987" s="64"/>
      <c r="O987" s="64"/>
      <c r="P987" s="64"/>
      <c r="Q987" s="64"/>
      <c r="R987" s="64"/>
      <c r="S987" s="64"/>
      <c r="T987" s="64"/>
      <c r="U987" s="64"/>
      <c r="V987" s="64"/>
      <c r="W987" s="64"/>
      <c r="X987" s="64"/>
    </row>
    <row r="988">
      <c r="A988" s="64"/>
      <c r="B988" s="220"/>
      <c r="C988" s="21"/>
      <c r="D988" s="21"/>
      <c r="E988" s="64"/>
      <c r="F988" s="64"/>
      <c r="G988" s="64"/>
      <c r="H988" s="64"/>
      <c r="I988" s="64"/>
      <c r="J988" s="64"/>
      <c r="K988" s="64"/>
      <c r="L988" s="64"/>
      <c r="M988" s="64"/>
      <c r="N988" s="64"/>
      <c r="O988" s="64"/>
      <c r="P988" s="64"/>
      <c r="Q988" s="64"/>
      <c r="R988" s="64"/>
      <c r="S988" s="64"/>
      <c r="T988" s="64"/>
      <c r="U988" s="64"/>
      <c r="V988" s="64"/>
      <c r="W988" s="64"/>
      <c r="X988" s="64"/>
    </row>
    <row r="989">
      <c r="A989" s="64"/>
      <c r="B989" s="220"/>
      <c r="C989" s="21"/>
      <c r="D989" s="21"/>
      <c r="E989" s="64"/>
      <c r="F989" s="64"/>
      <c r="G989" s="64"/>
      <c r="H989" s="64"/>
      <c r="I989" s="64"/>
      <c r="J989" s="64"/>
      <c r="K989" s="64"/>
      <c r="L989" s="64"/>
      <c r="M989" s="64"/>
      <c r="N989" s="64"/>
      <c r="O989" s="64"/>
      <c r="P989" s="64"/>
      <c r="Q989" s="64"/>
      <c r="R989" s="64"/>
      <c r="S989" s="64"/>
      <c r="T989" s="64"/>
      <c r="U989" s="64"/>
      <c r="V989" s="64"/>
      <c r="W989" s="64"/>
      <c r="X989" s="64"/>
    </row>
    <row r="990">
      <c r="A990" s="64"/>
      <c r="B990" s="220"/>
      <c r="C990" s="21"/>
      <c r="D990" s="21"/>
      <c r="E990" s="64"/>
      <c r="F990" s="64"/>
      <c r="G990" s="64"/>
      <c r="H990" s="64"/>
      <c r="I990" s="64"/>
      <c r="J990" s="64"/>
      <c r="K990" s="64"/>
      <c r="L990" s="64"/>
      <c r="M990" s="64"/>
      <c r="N990" s="64"/>
      <c r="O990" s="64"/>
      <c r="P990" s="64"/>
      <c r="Q990" s="64"/>
      <c r="R990" s="64"/>
      <c r="S990" s="64"/>
      <c r="T990" s="64"/>
      <c r="U990" s="64"/>
      <c r="V990" s="64"/>
      <c r="W990" s="64"/>
      <c r="X990" s="64"/>
    </row>
    <row r="991">
      <c r="A991" s="64"/>
      <c r="B991" s="220"/>
      <c r="C991" s="21"/>
      <c r="D991" s="21"/>
      <c r="E991" s="64"/>
      <c r="F991" s="64"/>
      <c r="G991" s="64"/>
      <c r="H991" s="64"/>
      <c r="I991" s="64"/>
      <c r="J991" s="64"/>
      <c r="K991" s="64"/>
      <c r="L991" s="64"/>
      <c r="M991" s="64"/>
      <c r="N991" s="64"/>
      <c r="O991" s="64"/>
      <c r="P991" s="64"/>
      <c r="Q991" s="64"/>
      <c r="R991" s="64"/>
      <c r="S991" s="64"/>
      <c r="T991" s="64"/>
      <c r="U991" s="64"/>
      <c r="V991" s="64"/>
      <c r="W991" s="64"/>
      <c r="X991" s="64"/>
    </row>
    <row r="992">
      <c r="A992" s="64"/>
      <c r="B992" s="220"/>
      <c r="C992" s="21"/>
      <c r="D992" s="21"/>
      <c r="E992" s="64"/>
      <c r="F992" s="64"/>
      <c r="G992" s="64"/>
      <c r="H992" s="64"/>
      <c r="I992" s="64"/>
      <c r="J992" s="64"/>
      <c r="K992" s="64"/>
      <c r="L992" s="64"/>
      <c r="M992" s="64"/>
      <c r="N992" s="64"/>
      <c r="O992" s="64"/>
      <c r="P992" s="64"/>
      <c r="Q992" s="64"/>
      <c r="R992" s="64"/>
      <c r="S992" s="64"/>
      <c r="T992" s="64"/>
      <c r="U992" s="64"/>
      <c r="V992" s="64"/>
      <c r="W992" s="64"/>
      <c r="X992" s="64"/>
    </row>
    <row r="993">
      <c r="A993" s="64"/>
      <c r="B993" s="220"/>
      <c r="C993" s="21"/>
      <c r="D993" s="21"/>
      <c r="E993" s="64"/>
      <c r="F993" s="64"/>
      <c r="G993" s="64"/>
      <c r="H993" s="64"/>
      <c r="I993" s="64"/>
      <c r="J993" s="64"/>
      <c r="K993" s="64"/>
      <c r="L993" s="64"/>
      <c r="M993" s="64"/>
      <c r="N993" s="64"/>
      <c r="O993" s="64"/>
      <c r="P993" s="64"/>
      <c r="Q993" s="64"/>
      <c r="R993" s="64"/>
      <c r="S993" s="64"/>
      <c r="T993" s="64"/>
      <c r="U993" s="64"/>
      <c r="V993" s="64"/>
      <c r="W993" s="64"/>
      <c r="X993" s="64"/>
    </row>
    <row r="994">
      <c r="A994" s="64"/>
      <c r="B994" s="220"/>
      <c r="C994" s="21"/>
      <c r="D994" s="21"/>
      <c r="E994" s="64"/>
      <c r="F994" s="64"/>
      <c r="G994" s="64"/>
      <c r="H994" s="64"/>
      <c r="I994" s="64"/>
      <c r="J994" s="64"/>
      <c r="K994" s="64"/>
      <c r="L994" s="64"/>
      <c r="M994" s="64"/>
      <c r="N994" s="64"/>
      <c r="O994" s="64"/>
      <c r="P994" s="64"/>
      <c r="Q994" s="64"/>
      <c r="R994" s="64"/>
      <c r="S994" s="64"/>
      <c r="T994" s="64"/>
      <c r="U994" s="64"/>
      <c r="V994" s="64"/>
      <c r="W994" s="64"/>
      <c r="X994" s="64"/>
    </row>
    <row r="995">
      <c r="A995" s="64"/>
      <c r="B995" s="220"/>
      <c r="C995" s="21"/>
      <c r="D995" s="21"/>
      <c r="E995" s="64"/>
      <c r="F995" s="64"/>
      <c r="G995" s="64"/>
      <c r="H995" s="64"/>
      <c r="I995" s="64"/>
      <c r="J995" s="64"/>
      <c r="K995" s="64"/>
      <c r="L995" s="64"/>
      <c r="M995" s="64"/>
      <c r="N995" s="64"/>
      <c r="O995" s="64"/>
      <c r="P995" s="64"/>
      <c r="Q995" s="64"/>
      <c r="R995" s="64"/>
      <c r="S995" s="64"/>
      <c r="T995" s="64"/>
      <c r="U995" s="64"/>
      <c r="V995" s="64"/>
      <c r="W995" s="64"/>
      <c r="X995" s="64"/>
    </row>
    <row r="996">
      <c r="A996" s="64"/>
      <c r="B996" s="220"/>
      <c r="C996" s="21"/>
      <c r="D996" s="21"/>
      <c r="E996" s="64"/>
      <c r="F996" s="64"/>
      <c r="G996" s="64"/>
      <c r="H996" s="64"/>
      <c r="I996" s="64"/>
      <c r="J996" s="64"/>
      <c r="K996" s="64"/>
      <c r="L996" s="64"/>
      <c r="M996" s="64"/>
      <c r="N996" s="64"/>
      <c r="O996" s="64"/>
      <c r="P996" s="64"/>
      <c r="Q996" s="64"/>
      <c r="R996" s="64"/>
      <c r="S996" s="64"/>
      <c r="T996" s="64"/>
      <c r="U996" s="64"/>
      <c r="V996" s="64"/>
      <c r="W996" s="64"/>
      <c r="X996" s="64"/>
    </row>
    <row r="997">
      <c r="A997" s="64"/>
      <c r="B997" s="220"/>
      <c r="C997" s="21"/>
      <c r="D997" s="21"/>
      <c r="E997" s="64"/>
      <c r="F997" s="64"/>
      <c r="G997" s="64"/>
      <c r="H997" s="64"/>
      <c r="I997" s="64"/>
      <c r="J997" s="64"/>
      <c r="K997" s="64"/>
      <c r="L997" s="64"/>
      <c r="M997" s="64"/>
      <c r="N997" s="64"/>
      <c r="O997" s="64"/>
      <c r="P997" s="64"/>
      <c r="Q997" s="64"/>
      <c r="R997" s="64"/>
      <c r="S997" s="64"/>
      <c r="T997" s="64"/>
      <c r="U997" s="64"/>
      <c r="V997" s="64"/>
      <c r="W997" s="64"/>
      <c r="X997" s="64"/>
    </row>
    <row r="998">
      <c r="A998" s="64"/>
      <c r="B998" s="220"/>
      <c r="C998" s="21"/>
      <c r="D998" s="21"/>
      <c r="E998" s="64"/>
      <c r="F998" s="64"/>
      <c r="G998" s="64"/>
      <c r="H998" s="64"/>
      <c r="I998" s="64"/>
      <c r="J998" s="64"/>
      <c r="K998" s="64"/>
      <c r="L998" s="64"/>
      <c r="M998" s="64"/>
      <c r="N998" s="64"/>
      <c r="O998" s="64"/>
      <c r="P998" s="64"/>
      <c r="Q998" s="64"/>
      <c r="R998" s="64"/>
      <c r="S998" s="64"/>
      <c r="T998" s="64"/>
      <c r="U998" s="64"/>
      <c r="V998" s="64"/>
      <c r="W998" s="64"/>
      <c r="X998" s="64"/>
    </row>
    <row r="999">
      <c r="A999" s="64"/>
      <c r="B999" s="220"/>
      <c r="C999" s="21"/>
      <c r="D999" s="21"/>
      <c r="E999" s="64"/>
      <c r="F999" s="64"/>
      <c r="G999" s="64"/>
      <c r="H999" s="64"/>
      <c r="I999" s="64"/>
      <c r="J999" s="64"/>
      <c r="K999" s="64"/>
      <c r="L999" s="64"/>
      <c r="M999" s="64"/>
      <c r="N999" s="64"/>
      <c r="O999" s="64"/>
      <c r="P999" s="64"/>
      <c r="Q999" s="64"/>
      <c r="R999" s="64"/>
      <c r="S999" s="64"/>
      <c r="T999" s="64"/>
      <c r="U999" s="64"/>
      <c r="V999" s="64"/>
      <c r="W999" s="64"/>
      <c r="X999" s="64"/>
    </row>
    <row r="1000">
      <c r="A1000" s="64"/>
      <c r="B1000" s="220"/>
      <c r="C1000" s="21"/>
      <c r="D1000" s="21"/>
      <c r="E1000" s="64"/>
      <c r="F1000" s="64"/>
      <c r="G1000" s="64"/>
      <c r="H1000" s="64"/>
      <c r="I1000" s="64"/>
      <c r="J1000" s="64"/>
      <c r="K1000" s="64"/>
      <c r="L1000" s="64"/>
      <c r="M1000" s="64"/>
      <c r="N1000" s="64"/>
      <c r="O1000" s="64"/>
      <c r="P1000" s="64"/>
      <c r="Q1000" s="64"/>
      <c r="R1000" s="64"/>
      <c r="S1000" s="64"/>
      <c r="T1000" s="64"/>
      <c r="U1000" s="64"/>
      <c r="V1000" s="64"/>
      <c r="W1000" s="64"/>
      <c r="X1000" s="64"/>
    </row>
    <row r="1001">
      <c r="A1001" s="64"/>
      <c r="B1001" s="220"/>
      <c r="C1001" s="21"/>
      <c r="D1001" s="21"/>
      <c r="E1001" s="64"/>
      <c r="F1001" s="64"/>
      <c r="G1001" s="64"/>
      <c r="H1001" s="64"/>
      <c r="I1001" s="64"/>
      <c r="J1001" s="64"/>
      <c r="K1001" s="64"/>
      <c r="L1001" s="64"/>
      <c r="M1001" s="64"/>
      <c r="N1001" s="64"/>
      <c r="O1001" s="64"/>
      <c r="P1001" s="64"/>
      <c r="Q1001" s="64"/>
      <c r="R1001" s="64"/>
      <c r="S1001" s="64"/>
      <c r="T1001" s="64"/>
      <c r="U1001" s="64"/>
      <c r="V1001" s="64"/>
      <c r="W1001" s="64"/>
      <c r="X1001" s="64"/>
    </row>
    <row r="1002">
      <c r="A1002" s="64"/>
      <c r="B1002" s="220"/>
      <c r="C1002" s="21"/>
      <c r="D1002" s="21"/>
      <c r="E1002" s="64"/>
      <c r="F1002" s="64"/>
      <c r="G1002" s="64"/>
      <c r="H1002" s="64"/>
      <c r="I1002" s="64"/>
      <c r="J1002" s="64"/>
      <c r="K1002" s="64"/>
      <c r="L1002" s="64"/>
      <c r="M1002" s="64"/>
      <c r="N1002" s="64"/>
      <c r="O1002" s="64"/>
      <c r="P1002" s="64"/>
      <c r="Q1002" s="64"/>
      <c r="R1002" s="64"/>
      <c r="S1002" s="64"/>
      <c r="T1002" s="64"/>
      <c r="U1002" s="64"/>
      <c r="V1002" s="64"/>
      <c r="W1002" s="64"/>
      <c r="X1002" s="64"/>
    </row>
    <row r="1003">
      <c r="A1003" s="64"/>
      <c r="B1003" s="220"/>
      <c r="C1003" s="21"/>
      <c r="D1003" s="21"/>
      <c r="E1003" s="64"/>
      <c r="F1003" s="64"/>
      <c r="G1003" s="64"/>
      <c r="H1003" s="64"/>
      <c r="I1003" s="64"/>
      <c r="J1003" s="64"/>
      <c r="K1003" s="64"/>
      <c r="L1003" s="64"/>
      <c r="M1003" s="64"/>
      <c r="N1003" s="64"/>
      <c r="O1003" s="64"/>
      <c r="P1003" s="64"/>
      <c r="Q1003" s="64"/>
      <c r="R1003" s="64"/>
      <c r="S1003" s="64"/>
      <c r="T1003" s="64"/>
      <c r="U1003" s="64"/>
      <c r="V1003" s="64"/>
      <c r="W1003" s="64"/>
      <c r="X1003" s="64"/>
    </row>
    <row r="1004">
      <c r="A1004" s="64"/>
      <c r="B1004" s="220"/>
      <c r="C1004" s="21"/>
      <c r="D1004" s="21"/>
      <c r="E1004" s="64"/>
      <c r="F1004" s="64"/>
      <c r="G1004" s="64"/>
      <c r="H1004" s="64"/>
      <c r="I1004" s="64"/>
      <c r="J1004" s="64"/>
      <c r="K1004" s="64"/>
      <c r="L1004" s="64"/>
      <c r="M1004" s="64"/>
      <c r="N1004" s="64"/>
      <c r="O1004" s="64"/>
      <c r="P1004" s="64"/>
      <c r="Q1004" s="64"/>
      <c r="R1004" s="64"/>
      <c r="S1004" s="64"/>
      <c r="T1004" s="64"/>
      <c r="U1004" s="64"/>
      <c r="V1004" s="64"/>
      <c r="W1004" s="64"/>
      <c r="X1004" s="64"/>
    </row>
    <row r="1005">
      <c r="A1005" s="64"/>
      <c r="B1005" s="220"/>
      <c r="C1005" s="21"/>
      <c r="D1005" s="21"/>
      <c r="E1005" s="64"/>
      <c r="F1005" s="64"/>
      <c r="G1005" s="64"/>
      <c r="H1005" s="64"/>
      <c r="I1005" s="64"/>
      <c r="J1005" s="64"/>
      <c r="K1005" s="64"/>
      <c r="L1005" s="64"/>
      <c r="M1005" s="64"/>
      <c r="N1005" s="64"/>
      <c r="O1005" s="64"/>
      <c r="P1005" s="64"/>
      <c r="Q1005" s="64"/>
      <c r="R1005" s="64"/>
      <c r="S1005" s="64"/>
      <c r="T1005" s="64"/>
      <c r="U1005" s="64"/>
      <c r="V1005" s="64"/>
      <c r="W1005" s="64"/>
      <c r="X1005" s="64"/>
    </row>
    <row r="1006">
      <c r="A1006" s="64"/>
      <c r="B1006" s="220"/>
      <c r="C1006" s="21"/>
      <c r="D1006" s="21"/>
      <c r="E1006" s="64"/>
      <c r="F1006" s="64"/>
      <c r="G1006" s="64"/>
      <c r="H1006" s="64"/>
      <c r="I1006" s="64"/>
      <c r="J1006" s="64"/>
      <c r="K1006" s="64"/>
      <c r="L1006" s="64"/>
      <c r="M1006" s="64"/>
      <c r="N1006" s="64"/>
      <c r="O1006" s="64"/>
      <c r="P1006" s="64"/>
      <c r="Q1006" s="64"/>
      <c r="R1006" s="64"/>
      <c r="S1006" s="64"/>
      <c r="T1006" s="64"/>
      <c r="U1006" s="64"/>
      <c r="V1006" s="64"/>
      <c r="W1006" s="64"/>
      <c r="X1006" s="64"/>
    </row>
    <row r="1007">
      <c r="A1007" s="64"/>
      <c r="B1007" s="220"/>
      <c r="C1007" s="21"/>
      <c r="D1007" s="21"/>
      <c r="E1007" s="64"/>
      <c r="F1007" s="64"/>
      <c r="G1007" s="64"/>
      <c r="H1007" s="64"/>
      <c r="I1007" s="64"/>
      <c r="J1007" s="64"/>
      <c r="K1007" s="64"/>
      <c r="L1007" s="64"/>
      <c r="M1007" s="64"/>
      <c r="N1007" s="64"/>
      <c r="O1007" s="64"/>
      <c r="P1007" s="64"/>
      <c r="Q1007" s="64"/>
      <c r="R1007" s="64"/>
      <c r="S1007" s="64"/>
      <c r="T1007" s="64"/>
      <c r="U1007" s="64"/>
      <c r="V1007" s="64"/>
      <c r="W1007" s="64"/>
      <c r="X1007" s="64"/>
    </row>
    <row r="1008">
      <c r="A1008" s="64"/>
      <c r="B1008" s="220"/>
      <c r="C1008" s="21"/>
      <c r="D1008" s="21"/>
      <c r="E1008" s="64"/>
      <c r="F1008" s="64"/>
      <c r="G1008" s="64"/>
      <c r="H1008" s="64"/>
      <c r="I1008" s="64"/>
      <c r="J1008" s="64"/>
      <c r="K1008" s="64"/>
      <c r="L1008" s="64"/>
      <c r="M1008" s="64"/>
      <c r="N1008" s="64"/>
      <c r="O1008" s="64"/>
      <c r="P1008" s="64"/>
      <c r="Q1008" s="64"/>
      <c r="R1008" s="64"/>
      <c r="S1008" s="64"/>
      <c r="T1008" s="64"/>
      <c r="U1008" s="64"/>
      <c r="V1008" s="64"/>
      <c r="W1008" s="64"/>
      <c r="X1008" s="64"/>
    </row>
    <row r="1009">
      <c r="A1009" s="64"/>
      <c r="B1009" s="220"/>
      <c r="C1009" s="21"/>
      <c r="D1009" s="21"/>
      <c r="E1009" s="64"/>
      <c r="F1009" s="64"/>
      <c r="G1009" s="64"/>
      <c r="H1009" s="64"/>
      <c r="I1009" s="64"/>
      <c r="J1009" s="64"/>
      <c r="K1009" s="64"/>
      <c r="L1009" s="64"/>
      <c r="M1009" s="64"/>
      <c r="N1009" s="64"/>
      <c r="O1009" s="64"/>
      <c r="P1009" s="64"/>
      <c r="Q1009" s="64"/>
      <c r="R1009" s="64"/>
      <c r="S1009" s="64"/>
      <c r="T1009" s="64"/>
      <c r="U1009" s="64"/>
      <c r="V1009" s="64"/>
      <c r="W1009" s="64"/>
      <c r="X1009" s="64"/>
    </row>
    <row r="1010">
      <c r="A1010" s="64"/>
      <c r="B1010" s="220"/>
      <c r="C1010" s="21"/>
      <c r="D1010" s="21"/>
      <c r="E1010" s="64"/>
      <c r="F1010" s="64"/>
      <c r="G1010" s="64"/>
      <c r="H1010" s="64"/>
      <c r="I1010" s="64"/>
      <c r="J1010" s="64"/>
      <c r="K1010" s="64"/>
      <c r="L1010" s="64"/>
      <c r="M1010" s="64"/>
      <c r="N1010" s="64"/>
      <c r="O1010" s="64"/>
      <c r="P1010" s="64"/>
      <c r="Q1010" s="64"/>
      <c r="R1010" s="64"/>
      <c r="S1010" s="64"/>
      <c r="T1010" s="64"/>
      <c r="U1010" s="64"/>
      <c r="V1010" s="64"/>
      <c r="W1010" s="64"/>
      <c r="X1010" s="64"/>
    </row>
    <row r="1011">
      <c r="A1011" s="64"/>
      <c r="B1011" s="220"/>
      <c r="C1011" s="21"/>
      <c r="D1011" s="21"/>
      <c r="E1011" s="64"/>
      <c r="F1011" s="64"/>
      <c r="G1011" s="64"/>
      <c r="H1011" s="64"/>
      <c r="I1011" s="64"/>
      <c r="J1011" s="64"/>
      <c r="K1011" s="64"/>
      <c r="L1011" s="64"/>
      <c r="M1011" s="64"/>
      <c r="N1011" s="64"/>
      <c r="O1011" s="64"/>
      <c r="P1011" s="64"/>
      <c r="Q1011" s="64"/>
      <c r="R1011" s="64"/>
      <c r="S1011" s="64"/>
      <c r="T1011" s="64"/>
      <c r="U1011" s="64"/>
      <c r="V1011" s="64"/>
      <c r="W1011" s="64"/>
      <c r="X1011" s="64"/>
    </row>
    <row r="1012">
      <c r="A1012" s="64"/>
      <c r="B1012" s="220"/>
      <c r="C1012" s="21"/>
      <c r="D1012" s="21"/>
      <c r="E1012" s="64"/>
      <c r="F1012" s="64"/>
      <c r="G1012" s="64"/>
      <c r="H1012" s="64"/>
      <c r="I1012" s="64"/>
      <c r="J1012" s="64"/>
      <c r="K1012" s="64"/>
      <c r="L1012" s="64"/>
      <c r="M1012" s="64"/>
      <c r="N1012" s="64"/>
      <c r="O1012" s="64"/>
      <c r="P1012" s="64"/>
      <c r="Q1012" s="64"/>
      <c r="R1012" s="64"/>
      <c r="S1012" s="64"/>
      <c r="T1012" s="64"/>
      <c r="U1012" s="64"/>
      <c r="V1012" s="64"/>
      <c r="W1012" s="64"/>
      <c r="X1012" s="64"/>
    </row>
    <row r="1013">
      <c r="A1013" s="64"/>
      <c r="B1013" s="220"/>
      <c r="C1013" s="21"/>
      <c r="D1013" s="21"/>
      <c r="E1013" s="64"/>
      <c r="F1013" s="64"/>
      <c r="G1013" s="64"/>
      <c r="H1013" s="64"/>
      <c r="I1013" s="64"/>
      <c r="J1013" s="64"/>
      <c r="K1013" s="64"/>
      <c r="L1013" s="64"/>
      <c r="M1013" s="64"/>
      <c r="N1013" s="64"/>
      <c r="O1013" s="64"/>
      <c r="P1013" s="64"/>
      <c r="Q1013" s="64"/>
      <c r="R1013" s="64"/>
      <c r="S1013" s="64"/>
      <c r="T1013" s="64"/>
      <c r="U1013" s="64"/>
      <c r="V1013" s="64"/>
      <c r="W1013" s="64"/>
      <c r="X1013" s="64"/>
    </row>
    <row r="1014">
      <c r="A1014" s="64"/>
      <c r="B1014" s="220"/>
      <c r="C1014" s="21"/>
      <c r="D1014" s="21"/>
      <c r="E1014" s="64"/>
      <c r="F1014" s="64"/>
      <c r="G1014" s="64"/>
      <c r="H1014" s="64"/>
      <c r="I1014" s="64"/>
      <c r="J1014" s="64"/>
      <c r="K1014" s="64"/>
      <c r="L1014" s="64"/>
      <c r="M1014" s="64"/>
      <c r="N1014" s="64"/>
      <c r="O1014" s="64"/>
      <c r="P1014" s="64"/>
      <c r="Q1014" s="64"/>
      <c r="R1014" s="64"/>
      <c r="S1014" s="64"/>
      <c r="T1014" s="64"/>
      <c r="U1014" s="64"/>
      <c r="V1014" s="64"/>
      <c r="W1014" s="64"/>
      <c r="X1014" s="64"/>
    </row>
    <row r="1015">
      <c r="A1015" s="64"/>
      <c r="B1015" s="220"/>
      <c r="C1015" s="21"/>
      <c r="D1015" s="21"/>
      <c r="E1015" s="64"/>
      <c r="F1015" s="64"/>
      <c r="G1015" s="64"/>
      <c r="H1015" s="64"/>
      <c r="I1015" s="64"/>
      <c r="J1015" s="64"/>
      <c r="K1015" s="64"/>
      <c r="L1015" s="64"/>
      <c r="M1015" s="64"/>
      <c r="N1015" s="64"/>
      <c r="O1015" s="64"/>
      <c r="P1015" s="64"/>
      <c r="Q1015" s="64"/>
      <c r="R1015" s="64"/>
      <c r="S1015" s="64"/>
      <c r="T1015" s="64"/>
      <c r="U1015" s="64"/>
      <c r="V1015" s="64"/>
      <c r="W1015" s="64"/>
      <c r="X1015" s="64"/>
    </row>
    <row r="1016">
      <c r="A1016" s="64"/>
      <c r="B1016" s="220"/>
      <c r="C1016" s="21"/>
      <c r="D1016" s="21"/>
      <c r="E1016" s="64"/>
      <c r="F1016" s="64"/>
      <c r="G1016" s="64"/>
      <c r="H1016" s="64"/>
      <c r="I1016" s="64"/>
      <c r="J1016" s="64"/>
      <c r="K1016" s="64"/>
      <c r="L1016" s="64"/>
      <c r="M1016" s="64"/>
      <c r="N1016" s="64"/>
      <c r="O1016" s="64"/>
      <c r="P1016" s="64"/>
      <c r="Q1016" s="64"/>
      <c r="R1016" s="64"/>
      <c r="S1016" s="64"/>
      <c r="T1016" s="64"/>
      <c r="U1016" s="64"/>
      <c r="V1016" s="64"/>
      <c r="W1016" s="64"/>
      <c r="X1016" s="64"/>
    </row>
    <row r="1017">
      <c r="A1017" s="64"/>
      <c r="B1017" s="220"/>
      <c r="C1017" s="21"/>
      <c r="D1017" s="21"/>
      <c r="E1017" s="64"/>
      <c r="F1017" s="64"/>
      <c r="G1017" s="64"/>
      <c r="H1017" s="64"/>
      <c r="I1017" s="64"/>
      <c r="J1017" s="64"/>
      <c r="K1017" s="64"/>
      <c r="L1017" s="64"/>
      <c r="M1017" s="64"/>
      <c r="N1017" s="64"/>
      <c r="O1017" s="64"/>
      <c r="P1017" s="64"/>
      <c r="Q1017" s="64"/>
      <c r="R1017" s="64"/>
      <c r="S1017" s="64"/>
      <c r="T1017" s="64"/>
      <c r="U1017" s="64"/>
      <c r="V1017" s="64"/>
      <c r="W1017" s="64"/>
      <c r="X1017" s="64"/>
    </row>
    <row r="1018">
      <c r="A1018" s="64"/>
      <c r="B1018" s="220"/>
      <c r="C1018" s="21"/>
      <c r="D1018" s="21"/>
      <c r="E1018" s="64"/>
      <c r="F1018" s="64"/>
      <c r="G1018" s="64"/>
      <c r="H1018" s="64"/>
      <c r="I1018" s="64"/>
      <c r="J1018" s="64"/>
      <c r="K1018" s="64"/>
      <c r="L1018" s="64"/>
      <c r="M1018" s="64"/>
      <c r="N1018" s="64"/>
      <c r="O1018" s="64"/>
      <c r="P1018" s="64"/>
      <c r="Q1018" s="64"/>
      <c r="R1018" s="64"/>
      <c r="S1018" s="64"/>
      <c r="T1018" s="64"/>
      <c r="U1018" s="64"/>
      <c r="V1018" s="64"/>
      <c r="W1018" s="64"/>
      <c r="X1018" s="64"/>
    </row>
    <row r="1019">
      <c r="A1019" s="64"/>
      <c r="B1019" s="220"/>
      <c r="C1019" s="21"/>
      <c r="D1019" s="21"/>
      <c r="E1019" s="64"/>
      <c r="F1019" s="64"/>
      <c r="G1019" s="64"/>
      <c r="H1019" s="64"/>
      <c r="I1019" s="64"/>
      <c r="J1019" s="64"/>
      <c r="K1019" s="64"/>
      <c r="L1019" s="64"/>
      <c r="M1019" s="64"/>
      <c r="N1019" s="64"/>
      <c r="O1019" s="64"/>
      <c r="P1019" s="64"/>
      <c r="Q1019" s="64"/>
      <c r="R1019" s="64"/>
      <c r="S1019" s="64"/>
      <c r="T1019" s="64"/>
      <c r="U1019" s="64"/>
      <c r="V1019" s="64"/>
      <c r="W1019" s="64"/>
      <c r="X1019" s="64"/>
    </row>
    <row r="1020">
      <c r="A1020" s="64"/>
      <c r="B1020" s="220"/>
      <c r="C1020" s="21"/>
      <c r="D1020" s="21"/>
      <c r="E1020" s="64"/>
      <c r="F1020" s="64"/>
      <c r="G1020" s="64"/>
      <c r="H1020" s="64"/>
      <c r="I1020" s="64"/>
      <c r="J1020" s="64"/>
      <c r="K1020" s="64"/>
      <c r="L1020" s="64"/>
      <c r="M1020" s="64"/>
      <c r="N1020" s="64"/>
      <c r="O1020" s="64"/>
      <c r="P1020" s="64"/>
      <c r="Q1020" s="64"/>
      <c r="R1020" s="64"/>
      <c r="S1020" s="64"/>
      <c r="T1020" s="64"/>
      <c r="U1020" s="64"/>
      <c r="V1020" s="64"/>
      <c r="W1020" s="64"/>
      <c r="X1020" s="64"/>
    </row>
    <row r="1021">
      <c r="A1021" s="64"/>
      <c r="B1021" s="220"/>
      <c r="C1021" s="21"/>
      <c r="D1021" s="21"/>
      <c r="E1021" s="64"/>
      <c r="F1021" s="64"/>
      <c r="G1021" s="64"/>
      <c r="H1021" s="64"/>
      <c r="I1021" s="64"/>
      <c r="J1021" s="64"/>
      <c r="K1021" s="64"/>
      <c r="L1021" s="64"/>
      <c r="M1021" s="64"/>
      <c r="N1021" s="64"/>
      <c r="O1021" s="64"/>
      <c r="P1021" s="64"/>
      <c r="Q1021" s="64"/>
      <c r="R1021" s="64"/>
      <c r="S1021" s="64"/>
      <c r="T1021" s="64"/>
      <c r="U1021" s="64"/>
      <c r="V1021" s="64"/>
      <c r="W1021" s="64"/>
      <c r="X1021" s="64"/>
    </row>
    <row r="1022">
      <c r="A1022" s="64"/>
      <c r="B1022" s="220"/>
      <c r="C1022" s="21"/>
      <c r="D1022" s="21"/>
      <c r="E1022" s="64"/>
      <c r="F1022" s="64"/>
      <c r="G1022" s="64"/>
      <c r="H1022" s="64"/>
      <c r="I1022" s="64"/>
      <c r="J1022" s="64"/>
      <c r="K1022" s="64"/>
      <c r="L1022" s="64"/>
      <c r="M1022" s="64"/>
      <c r="N1022" s="64"/>
      <c r="O1022" s="64"/>
      <c r="P1022" s="64"/>
      <c r="Q1022" s="64"/>
      <c r="R1022" s="64"/>
      <c r="S1022" s="64"/>
      <c r="T1022" s="64"/>
      <c r="U1022" s="64"/>
      <c r="V1022" s="64"/>
      <c r="W1022" s="64"/>
      <c r="X1022" s="64"/>
    </row>
    <row r="1023">
      <c r="A1023" s="64"/>
      <c r="B1023" s="220"/>
      <c r="C1023" s="21"/>
      <c r="D1023" s="21"/>
      <c r="E1023" s="64"/>
      <c r="F1023" s="64"/>
      <c r="G1023" s="64"/>
      <c r="H1023" s="64"/>
      <c r="I1023" s="64"/>
      <c r="J1023" s="64"/>
      <c r="K1023" s="64"/>
      <c r="L1023" s="64"/>
      <c r="M1023" s="64"/>
      <c r="N1023" s="64"/>
      <c r="O1023" s="64"/>
      <c r="P1023" s="64"/>
      <c r="Q1023" s="64"/>
      <c r="R1023" s="64"/>
      <c r="S1023" s="64"/>
      <c r="T1023" s="64"/>
      <c r="U1023" s="64"/>
      <c r="V1023" s="64"/>
      <c r="W1023" s="64"/>
      <c r="X1023" s="64"/>
    </row>
    <row r="1024">
      <c r="A1024" s="64"/>
      <c r="B1024" s="220"/>
      <c r="C1024" s="21"/>
      <c r="D1024" s="21"/>
      <c r="E1024" s="64"/>
      <c r="F1024" s="64"/>
      <c r="G1024" s="64"/>
      <c r="H1024" s="64"/>
      <c r="I1024" s="64"/>
      <c r="J1024" s="64"/>
      <c r="K1024" s="64"/>
      <c r="L1024" s="64"/>
      <c r="M1024" s="64"/>
      <c r="N1024" s="64"/>
      <c r="O1024" s="64"/>
      <c r="P1024" s="64"/>
      <c r="Q1024" s="64"/>
      <c r="R1024" s="64"/>
      <c r="S1024" s="64"/>
      <c r="T1024" s="64"/>
      <c r="U1024" s="64"/>
      <c r="V1024" s="64"/>
      <c r="W1024" s="64"/>
      <c r="X1024" s="64"/>
    </row>
    <row r="1025">
      <c r="A1025" s="64"/>
      <c r="B1025" s="220"/>
      <c r="C1025" s="21"/>
      <c r="D1025" s="21"/>
      <c r="E1025" s="64"/>
      <c r="F1025" s="64"/>
      <c r="G1025" s="64"/>
      <c r="H1025" s="64"/>
      <c r="I1025" s="64"/>
      <c r="J1025" s="64"/>
      <c r="K1025" s="64"/>
      <c r="L1025" s="64"/>
      <c r="M1025" s="64"/>
      <c r="N1025" s="64"/>
      <c r="O1025" s="64"/>
      <c r="P1025" s="64"/>
      <c r="Q1025" s="64"/>
      <c r="R1025" s="64"/>
      <c r="S1025" s="64"/>
      <c r="T1025" s="64"/>
      <c r="U1025" s="64"/>
      <c r="V1025" s="64"/>
      <c r="W1025" s="64"/>
      <c r="X1025" s="64"/>
    </row>
    <row r="1026">
      <c r="A1026" s="64"/>
      <c r="B1026" s="220"/>
      <c r="C1026" s="21"/>
      <c r="D1026" s="21"/>
      <c r="E1026" s="64"/>
      <c r="F1026" s="64"/>
      <c r="G1026" s="64"/>
      <c r="H1026" s="64"/>
      <c r="I1026" s="64"/>
      <c r="J1026" s="64"/>
      <c r="K1026" s="64"/>
      <c r="L1026" s="64"/>
      <c r="M1026" s="64"/>
      <c r="N1026" s="64"/>
      <c r="O1026" s="64"/>
      <c r="P1026" s="64"/>
      <c r="Q1026" s="64"/>
      <c r="R1026" s="64"/>
      <c r="S1026" s="64"/>
      <c r="T1026" s="64"/>
      <c r="U1026" s="64"/>
      <c r="V1026" s="64"/>
      <c r="W1026" s="64"/>
      <c r="X1026" s="64"/>
    </row>
    <row r="1027">
      <c r="A1027" s="64"/>
      <c r="B1027" s="220"/>
      <c r="C1027" s="21"/>
      <c r="D1027" s="21"/>
      <c r="E1027" s="64"/>
      <c r="F1027" s="64"/>
      <c r="G1027" s="64"/>
      <c r="H1027" s="64"/>
      <c r="I1027" s="64"/>
      <c r="J1027" s="64"/>
      <c r="K1027" s="64"/>
      <c r="L1027" s="64"/>
      <c r="M1027" s="64"/>
      <c r="N1027" s="64"/>
      <c r="O1027" s="64"/>
      <c r="P1027" s="64"/>
      <c r="Q1027" s="64"/>
      <c r="R1027" s="64"/>
      <c r="S1027" s="64"/>
      <c r="T1027" s="64"/>
      <c r="U1027" s="64"/>
      <c r="V1027" s="64"/>
      <c r="W1027" s="64"/>
      <c r="X1027" s="64"/>
    </row>
    <row r="1028">
      <c r="A1028" s="64"/>
      <c r="B1028" s="220"/>
      <c r="C1028" s="21"/>
      <c r="D1028" s="21"/>
      <c r="E1028" s="64"/>
      <c r="F1028" s="64"/>
      <c r="G1028" s="64"/>
      <c r="H1028" s="64"/>
      <c r="I1028" s="64"/>
      <c r="J1028" s="64"/>
      <c r="K1028" s="64"/>
      <c r="L1028" s="64"/>
      <c r="M1028" s="64"/>
      <c r="N1028" s="64"/>
      <c r="O1028" s="64"/>
      <c r="P1028" s="64"/>
      <c r="Q1028" s="64"/>
      <c r="R1028" s="64"/>
      <c r="S1028" s="64"/>
      <c r="T1028" s="64"/>
      <c r="U1028" s="64"/>
      <c r="V1028" s="64"/>
      <c r="W1028" s="64"/>
      <c r="X1028" s="64"/>
    </row>
    <row r="1029">
      <c r="A1029" s="64"/>
      <c r="B1029" s="220"/>
      <c r="C1029" s="21"/>
      <c r="D1029" s="21"/>
      <c r="E1029" s="64"/>
      <c r="F1029" s="64"/>
      <c r="G1029" s="64"/>
      <c r="H1029" s="64"/>
      <c r="I1029" s="64"/>
      <c r="J1029" s="64"/>
      <c r="K1029" s="64"/>
      <c r="L1029" s="64"/>
      <c r="M1029" s="64"/>
      <c r="N1029" s="64"/>
      <c r="O1029" s="64"/>
      <c r="P1029" s="64"/>
      <c r="Q1029" s="64"/>
      <c r="R1029" s="64"/>
      <c r="S1029" s="64"/>
      <c r="T1029" s="64"/>
      <c r="U1029" s="64"/>
      <c r="V1029" s="64"/>
      <c r="W1029" s="64"/>
      <c r="X1029" s="64"/>
    </row>
    <row r="1030">
      <c r="A1030" s="64"/>
      <c r="B1030" s="220"/>
      <c r="C1030" s="21"/>
      <c r="D1030" s="21"/>
      <c r="E1030" s="64"/>
      <c r="F1030" s="64"/>
      <c r="G1030" s="64"/>
      <c r="H1030" s="64"/>
      <c r="I1030" s="64"/>
      <c r="J1030" s="64"/>
      <c r="K1030" s="64"/>
      <c r="L1030" s="64"/>
      <c r="M1030" s="64"/>
      <c r="N1030" s="64"/>
      <c r="O1030" s="64"/>
      <c r="P1030" s="64"/>
      <c r="Q1030" s="64"/>
      <c r="R1030" s="64"/>
      <c r="S1030" s="64"/>
      <c r="T1030" s="64"/>
      <c r="U1030" s="64"/>
      <c r="V1030" s="64"/>
      <c r="W1030" s="64"/>
      <c r="X1030" s="64"/>
    </row>
    <row r="1031">
      <c r="A1031" s="64"/>
      <c r="B1031" s="220"/>
      <c r="C1031" s="21"/>
      <c r="D1031" s="21"/>
      <c r="E1031" s="64"/>
      <c r="F1031" s="64"/>
      <c r="G1031" s="64"/>
      <c r="H1031" s="64"/>
      <c r="I1031" s="64"/>
      <c r="J1031" s="64"/>
      <c r="K1031" s="64"/>
      <c r="L1031" s="64"/>
      <c r="M1031" s="64"/>
      <c r="N1031" s="64"/>
      <c r="O1031" s="64"/>
      <c r="P1031" s="64"/>
      <c r="Q1031" s="64"/>
      <c r="R1031" s="64"/>
      <c r="S1031" s="64"/>
      <c r="T1031" s="64"/>
      <c r="U1031" s="64"/>
      <c r="V1031" s="64"/>
      <c r="W1031" s="64"/>
      <c r="X1031" s="64"/>
    </row>
    <row r="1032">
      <c r="A1032" s="64"/>
      <c r="B1032" s="220"/>
      <c r="C1032" s="21"/>
      <c r="D1032" s="21"/>
      <c r="E1032" s="64"/>
      <c r="F1032" s="64"/>
      <c r="G1032" s="64"/>
      <c r="H1032" s="64"/>
      <c r="I1032" s="64"/>
      <c r="J1032" s="64"/>
      <c r="K1032" s="64"/>
      <c r="L1032" s="64"/>
      <c r="M1032" s="64"/>
      <c r="N1032" s="64"/>
      <c r="O1032" s="64"/>
      <c r="P1032" s="64"/>
      <c r="Q1032" s="64"/>
      <c r="R1032" s="64"/>
      <c r="S1032" s="64"/>
      <c r="T1032" s="64"/>
      <c r="U1032" s="64"/>
      <c r="V1032" s="64"/>
      <c r="W1032" s="64"/>
      <c r="X1032" s="64"/>
    </row>
    <row r="1033">
      <c r="A1033" s="64"/>
      <c r="B1033" s="220"/>
      <c r="C1033" s="21"/>
      <c r="D1033" s="21"/>
      <c r="E1033" s="64"/>
      <c r="F1033" s="64"/>
      <c r="G1033" s="64"/>
      <c r="H1033" s="64"/>
      <c r="I1033" s="64"/>
      <c r="J1033" s="64"/>
      <c r="K1033" s="64"/>
      <c r="L1033" s="64"/>
      <c r="M1033" s="64"/>
      <c r="N1033" s="64"/>
      <c r="O1033" s="64"/>
      <c r="P1033" s="64"/>
      <c r="Q1033" s="64"/>
      <c r="R1033" s="64"/>
      <c r="S1033" s="64"/>
      <c r="T1033" s="64"/>
      <c r="U1033" s="64"/>
      <c r="V1033" s="64"/>
      <c r="W1033" s="64"/>
      <c r="X1033" s="64"/>
    </row>
    <row r="1034">
      <c r="A1034" s="64"/>
      <c r="B1034" s="220"/>
      <c r="C1034" s="21"/>
      <c r="D1034" s="21"/>
      <c r="E1034" s="64"/>
      <c r="F1034" s="64"/>
      <c r="G1034" s="64"/>
      <c r="H1034" s="64"/>
      <c r="I1034" s="64"/>
      <c r="J1034" s="64"/>
      <c r="K1034" s="64"/>
      <c r="L1034" s="64"/>
      <c r="M1034" s="64"/>
      <c r="N1034" s="64"/>
      <c r="O1034" s="64"/>
      <c r="P1034" s="64"/>
      <c r="Q1034" s="64"/>
      <c r="R1034" s="64"/>
      <c r="S1034" s="64"/>
      <c r="T1034" s="64"/>
      <c r="U1034" s="64"/>
      <c r="V1034" s="64"/>
      <c r="W1034" s="64"/>
      <c r="X1034" s="64"/>
    </row>
    <row r="1035">
      <c r="A1035" s="64"/>
      <c r="B1035" s="220"/>
      <c r="C1035" s="21"/>
      <c r="D1035" s="21"/>
      <c r="E1035" s="64"/>
      <c r="F1035" s="64"/>
      <c r="G1035" s="64"/>
      <c r="H1035" s="64"/>
      <c r="I1035" s="64"/>
      <c r="J1035" s="64"/>
      <c r="K1035" s="64"/>
      <c r="L1035" s="64"/>
      <c r="M1035" s="64"/>
      <c r="N1035" s="64"/>
      <c r="O1035" s="64"/>
      <c r="P1035" s="64"/>
      <c r="Q1035" s="64"/>
      <c r="R1035" s="64"/>
      <c r="S1035" s="64"/>
      <c r="T1035" s="64"/>
      <c r="U1035" s="64"/>
      <c r="V1035" s="64"/>
      <c r="W1035" s="64"/>
      <c r="X1035" s="64"/>
    </row>
    <row r="1036">
      <c r="A1036" s="64"/>
      <c r="B1036" s="220"/>
      <c r="C1036" s="21"/>
      <c r="D1036" s="21"/>
      <c r="E1036" s="64"/>
      <c r="F1036" s="64"/>
      <c r="G1036" s="64"/>
      <c r="H1036" s="64"/>
      <c r="I1036" s="64"/>
      <c r="J1036" s="64"/>
      <c r="K1036" s="64"/>
      <c r="L1036" s="64"/>
      <c r="M1036" s="64"/>
      <c r="N1036" s="64"/>
      <c r="O1036" s="64"/>
      <c r="P1036" s="64"/>
      <c r="Q1036" s="64"/>
      <c r="R1036" s="64"/>
      <c r="S1036" s="64"/>
      <c r="T1036" s="64"/>
      <c r="U1036" s="64"/>
      <c r="V1036" s="64"/>
      <c r="W1036" s="64"/>
      <c r="X1036" s="64"/>
    </row>
    <row r="1037">
      <c r="A1037" s="64"/>
      <c r="B1037" s="220"/>
      <c r="C1037" s="21"/>
      <c r="D1037" s="21"/>
      <c r="E1037" s="64"/>
      <c r="F1037" s="64"/>
      <c r="G1037" s="64"/>
      <c r="H1037" s="64"/>
      <c r="I1037" s="64"/>
      <c r="J1037" s="64"/>
      <c r="K1037" s="64"/>
      <c r="L1037" s="64"/>
      <c r="M1037" s="64"/>
      <c r="N1037" s="64"/>
      <c r="O1037" s="64"/>
      <c r="P1037" s="64"/>
      <c r="Q1037" s="64"/>
      <c r="R1037" s="64"/>
      <c r="S1037" s="64"/>
      <c r="T1037" s="64"/>
      <c r="U1037" s="64"/>
      <c r="V1037" s="64"/>
      <c r="W1037" s="64"/>
      <c r="X1037" s="64"/>
    </row>
    <row r="1038">
      <c r="A1038" s="64"/>
      <c r="B1038" s="220"/>
      <c r="C1038" s="21"/>
      <c r="D1038" s="21"/>
      <c r="E1038" s="64"/>
      <c r="F1038" s="64"/>
      <c r="G1038" s="64"/>
      <c r="H1038" s="64"/>
      <c r="I1038" s="64"/>
      <c r="J1038" s="64"/>
      <c r="K1038" s="64"/>
      <c r="L1038" s="64"/>
      <c r="M1038" s="64"/>
      <c r="N1038" s="64"/>
      <c r="O1038" s="64"/>
      <c r="P1038" s="64"/>
      <c r="Q1038" s="64"/>
      <c r="R1038" s="64"/>
      <c r="S1038" s="64"/>
      <c r="T1038" s="64"/>
      <c r="U1038" s="64"/>
      <c r="V1038" s="64"/>
      <c r="W1038" s="64"/>
      <c r="X1038" s="64"/>
    </row>
    <row r="1039">
      <c r="A1039" s="64"/>
      <c r="B1039" s="220"/>
      <c r="C1039" s="21"/>
      <c r="D1039" s="21"/>
      <c r="E1039" s="64"/>
      <c r="F1039" s="64"/>
      <c r="G1039" s="64"/>
      <c r="H1039" s="64"/>
      <c r="I1039" s="64"/>
      <c r="J1039" s="64"/>
      <c r="K1039" s="64"/>
      <c r="L1039" s="64"/>
      <c r="M1039" s="64"/>
      <c r="N1039" s="64"/>
      <c r="O1039" s="64"/>
      <c r="P1039" s="64"/>
      <c r="Q1039" s="64"/>
      <c r="R1039" s="64"/>
      <c r="S1039" s="64"/>
      <c r="T1039" s="64"/>
      <c r="U1039" s="64"/>
      <c r="V1039" s="64"/>
      <c r="W1039" s="64"/>
      <c r="X1039" s="64"/>
    </row>
    <row r="1040">
      <c r="A1040" s="64"/>
      <c r="B1040" s="220"/>
      <c r="C1040" s="21"/>
      <c r="D1040" s="21"/>
      <c r="E1040" s="64"/>
      <c r="F1040" s="64"/>
      <c r="G1040" s="64"/>
      <c r="H1040" s="64"/>
      <c r="I1040" s="64"/>
      <c r="J1040" s="64"/>
      <c r="K1040" s="64"/>
      <c r="L1040" s="64"/>
      <c r="M1040" s="64"/>
      <c r="N1040" s="64"/>
      <c r="O1040" s="64"/>
      <c r="P1040" s="64"/>
      <c r="Q1040" s="64"/>
      <c r="R1040" s="64"/>
      <c r="S1040" s="64"/>
      <c r="T1040" s="64"/>
      <c r="U1040" s="64"/>
      <c r="V1040" s="64"/>
      <c r="W1040" s="64"/>
      <c r="X1040" s="64"/>
    </row>
    <row r="1041">
      <c r="A1041" s="64"/>
      <c r="B1041" s="220"/>
      <c r="C1041" s="21"/>
      <c r="D1041" s="21"/>
      <c r="E1041" s="64"/>
      <c r="F1041" s="64"/>
      <c r="G1041" s="64"/>
      <c r="H1041" s="64"/>
      <c r="I1041" s="64"/>
      <c r="J1041" s="64"/>
      <c r="K1041" s="64"/>
      <c r="L1041" s="64"/>
      <c r="M1041" s="64"/>
      <c r="N1041" s="64"/>
      <c r="O1041" s="64"/>
      <c r="P1041" s="64"/>
      <c r="Q1041" s="64"/>
      <c r="R1041" s="64"/>
      <c r="S1041" s="64"/>
      <c r="T1041" s="64"/>
      <c r="U1041" s="64"/>
      <c r="V1041" s="64"/>
      <c r="W1041" s="64"/>
      <c r="X1041" s="64"/>
    </row>
    <row r="1042">
      <c r="A1042" s="64"/>
      <c r="B1042" s="220"/>
      <c r="C1042" s="21"/>
      <c r="D1042" s="21"/>
      <c r="E1042" s="64"/>
      <c r="F1042" s="64"/>
      <c r="G1042" s="64"/>
      <c r="H1042" s="64"/>
      <c r="I1042" s="64"/>
      <c r="J1042" s="64"/>
      <c r="K1042" s="64"/>
      <c r="L1042" s="64"/>
      <c r="M1042" s="64"/>
      <c r="N1042" s="64"/>
      <c r="O1042" s="64"/>
      <c r="P1042" s="64"/>
      <c r="Q1042" s="64"/>
      <c r="R1042" s="64"/>
      <c r="S1042" s="64"/>
      <c r="T1042" s="64"/>
      <c r="U1042" s="64"/>
      <c r="V1042" s="64"/>
      <c r="W1042" s="64"/>
      <c r="X1042" s="64"/>
    </row>
    <row r="1043">
      <c r="A1043" s="64"/>
      <c r="B1043" s="220"/>
      <c r="C1043" s="21"/>
      <c r="D1043" s="21"/>
      <c r="E1043" s="64"/>
      <c r="F1043" s="64"/>
      <c r="G1043" s="64"/>
      <c r="H1043" s="64"/>
      <c r="I1043" s="64"/>
      <c r="J1043" s="64"/>
      <c r="K1043" s="64"/>
      <c r="L1043" s="64"/>
      <c r="M1043" s="64"/>
      <c r="N1043" s="64"/>
      <c r="O1043" s="64"/>
      <c r="P1043" s="64"/>
      <c r="Q1043" s="64"/>
      <c r="R1043" s="64"/>
      <c r="S1043" s="64"/>
      <c r="T1043" s="64"/>
      <c r="U1043" s="64"/>
      <c r="V1043" s="64"/>
      <c r="W1043" s="64"/>
      <c r="X1043" s="64"/>
    </row>
    <row r="1044">
      <c r="A1044" s="64"/>
      <c r="B1044" s="220"/>
      <c r="C1044" s="21"/>
      <c r="D1044" s="21"/>
      <c r="E1044" s="64"/>
      <c r="F1044" s="64"/>
      <c r="G1044" s="64"/>
      <c r="H1044" s="64"/>
      <c r="I1044" s="64"/>
      <c r="J1044" s="64"/>
      <c r="K1044" s="64"/>
      <c r="L1044" s="64"/>
      <c r="M1044" s="64"/>
      <c r="N1044" s="64"/>
      <c r="O1044" s="64"/>
      <c r="P1044" s="64"/>
      <c r="Q1044" s="64"/>
      <c r="R1044" s="64"/>
      <c r="S1044" s="64"/>
      <c r="T1044" s="64"/>
      <c r="U1044" s="64"/>
      <c r="V1044" s="64"/>
      <c r="W1044" s="64"/>
      <c r="X1044" s="64"/>
    </row>
    <row r="1045">
      <c r="A1045" s="64"/>
      <c r="B1045" s="220"/>
      <c r="C1045" s="21"/>
      <c r="D1045" s="21"/>
      <c r="E1045" s="64"/>
      <c r="F1045" s="64"/>
      <c r="G1045" s="64"/>
      <c r="H1045" s="64"/>
      <c r="I1045" s="64"/>
      <c r="J1045" s="64"/>
      <c r="K1045" s="64"/>
      <c r="L1045" s="64"/>
      <c r="M1045" s="64"/>
      <c r="N1045" s="64"/>
      <c r="O1045" s="64"/>
      <c r="P1045" s="64"/>
      <c r="Q1045" s="64"/>
      <c r="R1045" s="64"/>
      <c r="S1045" s="64"/>
      <c r="T1045" s="64"/>
      <c r="U1045" s="64"/>
      <c r="V1045" s="64"/>
      <c r="W1045" s="64"/>
      <c r="X1045" s="64"/>
    </row>
    <row r="1046">
      <c r="A1046" s="64"/>
      <c r="B1046" s="220"/>
      <c r="C1046" s="21"/>
      <c r="D1046" s="21"/>
      <c r="E1046" s="64"/>
      <c r="F1046" s="64"/>
      <c r="G1046" s="64"/>
      <c r="H1046" s="64"/>
      <c r="I1046" s="64"/>
      <c r="J1046" s="64"/>
      <c r="K1046" s="64"/>
      <c r="L1046" s="64"/>
      <c r="M1046" s="64"/>
      <c r="N1046" s="64"/>
      <c r="O1046" s="64"/>
      <c r="P1046" s="64"/>
      <c r="Q1046" s="64"/>
      <c r="R1046" s="64"/>
      <c r="S1046" s="64"/>
      <c r="T1046" s="64"/>
      <c r="U1046" s="64"/>
      <c r="V1046" s="64"/>
      <c r="W1046" s="64"/>
      <c r="X1046" s="64"/>
    </row>
    <row r="1047">
      <c r="A1047" s="64"/>
      <c r="B1047" s="220"/>
      <c r="C1047" s="21"/>
      <c r="D1047" s="21"/>
      <c r="E1047" s="64"/>
      <c r="F1047" s="64"/>
      <c r="G1047" s="64"/>
      <c r="H1047" s="64"/>
      <c r="I1047" s="64"/>
      <c r="J1047" s="64"/>
      <c r="K1047" s="64"/>
      <c r="L1047" s="64"/>
      <c r="M1047" s="64"/>
      <c r="N1047" s="64"/>
      <c r="O1047" s="64"/>
      <c r="P1047" s="64"/>
      <c r="Q1047" s="64"/>
      <c r="R1047" s="64"/>
      <c r="S1047" s="64"/>
      <c r="T1047" s="64"/>
      <c r="U1047" s="64"/>
      <c r="V1047" s="64"/>
      <c r="W1047" s="64"/>
      <c r="X1047" s="64"/>
    </row>
    <row r="1048">
      <c r="A1048" s="64"/>
      <c r="B1048" s="220"/>
      <c r="C1048" s="21"/>
      <c r="D1048" s="21"/>
      <c r="E1048" s="64"/>
      <c r="F1048" s="64"/>
      <c r="G1048" s="64"/>
      <c r="H1048" s="64"/>
      <c r="I1048" s="64"/>
      <c r="J1048" s="64"/>
      <c r="K1048" s="64"/>
      <c r="L1048" s="64"/>
      <c r="M1048" s="64"/>
      <c r="N1048" s="64"/>
      <c r="O1048" s="64"/>
      <c r="P1048" s="64"/>
      <c r="Q1048" s="64"/>
      <c r="R1048" s="64"/>
      <c r="S1048" s="64"/>
      <c r="T1048" s="64"/>
      <c r="U1048" s="64"/>
      <c r="V1048" s="64"/>
      <c r="W1048" s="64"/>
      <c r="X1048" s="64"/>
    </row>
    <row r="1049">
      <c r="A1049" s="64"/>
      <c r="B1049" s="220"/>
      <c r="C1049" s="21"/>
      <c r="D1049" s="21"/>
      <c r="E1049" s="64"/>
      <c r="F1049" s="64"/>
      <c r="G1049" s="64"/>
      <c r="H1049" s="64"/>
      <c r="I1049" s="64"/>
      <c r="J1049" s="64"/>
      <c r="K1049" s="64"/>
      <c r="L1049" s="64"/>
      <c r="M1049" s="64"/>
      <c r="N1049" s="64"/>
      <c r="O1049" s="64"/>
      <c r="P1049" s="64"/>
      <c r="Q1049" s="64"/>
      <c r="R1049" s="64"/>
      <c r="S1049" s="64"/>
      <c r="T1049" s="64"/>
      <c r="U1049" s="64"/>
      <c r="V1049" s="64"/>
      <c r="W1049" s="64"/>
      <c r="X1049" s="64"/>
    </row>
    <row r="1050">
      <c r="A1050" s="64"/>
      <c r="B1050" s="220"/>
      <c r="C1050" s="21"/>
      <c r="D1050" s="21"/>
      <c r="E1050" s="64"/>
      <c r="F1050" s="64"/>
      <c r="G1050" s="64"/>
      <c r="H1050" s="64"/>
      <c r="I1050" s="64"/>
      <c r="J1050" s="64"/>
      <c r="K1050" s="64"/>
      <c r="L1050" s="64"/>
      <c r="M1050" s="64"/>
      <c r="N1050" s="64"/>
      <c r="O1050" s="64"/>
      <c r="P1050" s="64"/>
      <c r="Q1050" s="64"/>
      <c r="R1050" s="64"/>
      <c r="S1050" s="64"/>
      <c r="T1050" s="64"/>
      <c r="U1050" s="64"/>
      <c r="V1050" s="64"/>
      <c r="W1050" s="64"/>
      <c r="X1050" s="64"/>
    </row>
    <row r="1051">
      <c r="A1051" s="64"/>
      <c r="B1051" s="220"/>
      <c r="C1051" s="21"/>
      <c r="D1051" s="21"/>
      <c r="E1051" s="64"/>
      <c r="F1051" s="64"/>
      <c r="G1051" s="64"/>
      <c r="H1051" s="64"/>
      <c r="I1051" s="64"/>
      <c r="J1051" s="64"/>
      <c r="K1051" s="64"/>
      <c r="L1051" s="64"/>
      <c r="M1051" s="64"/>
      <c r="N1051" s="64"/>
      <c r="O1051" s="64"/>
      <c r="P1051" s="64"/>
      <c r="Q1051" s="64"/>
      <c r="R1051" s="64"/>
      <c r="S1051" s="64"/>
      <c r="T1051" s="64"/>
      <c r="U1051" s="64"/>
      <c r="V1051" s="64"/>
      <c r="W1051" s="64"/>
      <c r="X1051" s="64"/>
    </row>
    <row r="1052">
      <c r="A1052" s="64"/>
      <c r="B1052" s="220"/>
      <c r="C1052" s="21"/>
      <c r="D1052" s="21"/>
      <c r="E1052" s="64"/>
      <c r="F1052" s="64"/>
      <c r="G1052" s="64"/>
      <c r="H1052" s="64"/>
      <c r="I1052" s="64"/>
      <c r="J1052" s="64"/>
      <c r="K1052" s="64"/>
      <c r="L1052" s="64"/>
      <c r="M1052" s="64"/>
      <c r="N1052" s="64"/>
      <c r="O1052" s="64"/>
      <c r="P1052" s="64"/>
      <c r="Q1052" s="64"/>
      <c r="R1052" s="64"/>
      <c r="S1052" s="64"/>
      <c r="T1052" s="64"/>
      <c r="U1052" s="64"/>
      <c r="V1052" s="64"/>
      <c r="W1052" s="64"/>
      <c r="X1052" s="64"/>
    </row>
    <row r="1053">
      <c r="A1053" s="64"/>
      <c r="B1053" s="220"/>
      <c r="C1053" s="21"/>
      <c r="D1053" s="21"/>
      <c r="E1053" s="64"/>
      <c r="F1053" s="64"/>
      <c r="G1053" s="64"/>
      <c r="H1053" s="64"/>
      <c r="I1053" s="64"/>
      <c r="J1053" s="64"/>
      <c r="K1053" s="64"/>
      <c r="L1053" s="64"/>
      <c r="M1053" s="64"/>
      <c r="N1053" s="64"/>
      <c r="O1053" s="64"/>
      <c r="P1053" s="64"/>
      <c r="Q1053" s="64"/>
      <c r="R1053" s="64"/>
      <c r="S1053" s="64"/>
      <c r="T1053" s="64"/>
      <c r="U1053" s="64"/>
      <c r="V1053" s="64"/>
      <c r="W1053" s="64"/>
      <c r="X1053" s="64"/>
    </row>
    <row r="1054">
      <c r="A1054" s="64"/>
      <c r="B1054" s="220"/>
      <c r="C1054" s="21"/>
      <c r="D1054" s="21"/>
      <c r="E1054" s="64"/>
      <c r="F1054" s="64"/>
      <c r="G1054" s="64"/>
      <c r="H1054" s="64"/>
      <c r="I1054" s="64"/>
      <c r="J1054" s="64"/>
      <c r="K1054" s="64"/>
      <c r="L1054" s="64"/>
      <c r="M1054" s="64"/>
      <c r="N1054" s="64"/>
      <c r="O1054" s="64"/>
      <c r="P1054" s="64"/>
      <c r="Q1054" s="64"/>
      <c r="R1054" s="64"/>
      <c r="S1054" s="64"/>
      <c r="T1054" s="64"/>
      <c r="U1054" s="64"/>
      <c r="V1054" s="64"/>
      <c r="W1054" s="64"/>
      <c r="X1054" s="64"/>
    </row>
    <row r="1055">
      <c r="A1055" s="64"/>
      <c r="B1055" s="220"/>
      <c r="C1055" s="21"/>
      <c r="D1055" s="21"/>
      <c r="E1055" s="64"/>
      <c r="F1055" s="64"/>
      <c r="G1055" s="64"/>
      <c r="H1055" s="64"/>
      <c r="I1055" s="64"/>
      <c r="J1055" s="64"/>
      <c r="K1055" s="64"/>
      <c r="L1055" s="64"/>
      <c r="M1055" s="64"/>
      <c r="N1055" s="64"/>
      <c r="O1055" s="64"/>
      <c r="P1055" s="64"/>
      <c r="Q1055" s="64"/>
      <c r="R1055" s="64"/>
      <c r="S1055" s="64"/>
      <c r="T1055" s="64"/>
      <c r="U1055" s="64"/>
      <c r="V1055" s="64"/>
      <c r="W1055" s="64"/>
      <c r="X1055" s="64"/>
    </row>
    <row r="1056">
      <c r="A1056" s="64"/>
      <c r="B1056" s="220"/>
      <c r="C1056" s="21"/>
      <c r="D1056" s="21"/>
      <c r="E1056" s="64"/>
      <c r="F1056" s="64"/>
      <c r="G1056" s="64"/>
      <c r="H1056" s="64"/>
      <c r="I1056" s="64"/>
      <c r="J1056" s="64"/>
      <c r="K1056" s="64"/>
      <c r="L1056" s="64"/>
      <c r="M1056" s="64"/>
      <c r="N1056" s="64"/>
      <c r="O1056" s="64"/>
      <c r="P1056" s="64"/>
      <c r="Q1056" s="64"/>
      <c r="R1056" s="64"/>
      <c r="S1056" s="64"/>
      <c r="T1056" s="64"/>
      <c r="U1056" s="64"/>
      <c r="V1056" s="64"/>
      <c r="W1056" s="64"/>
      <c r="X1056" s="64"/>
    </row>
    <row r="1057">
      <c r="A1057" s="64"/>
      <c r="B1057" s="220"/>
      <c r="C1057" s="21"/>
      <c r="D1057" s="21"/>
      <c r="E1057" s="64"/>
      <c r="F1057" s="64"/>
      <c r="G1057" s="64"/>
      <c r="H1057" s="64"/>
      <c r="I1057" s="64"/>
      <c r="J1057" s="64"/>
      <c r="K1057" s="64"/>
      <c r="L1057" s="64"/>
      <c r="M1057" s="64"/>
      <c r="N1057" s="64"/>
      <c r="O1057" s="64"/>
      <c r="P1057" s="64"/>
      <c r="Q1057" s="64"/>
      <c r="R1057" s="64"/>
      <c r="S1057" s="64"/>
      <c r="T1057" s="64"/>
      <c r="U1057" s="64"/>
      <c r="V1057" s="64"/>
      <c r="W1057" s="64"/>
      <c r="X1057" s="64"/>
    </row>
    <row r="1058">
      <c r="A1058" s="64"/>
      <c r="B1058" s="220"/>
      <c r="C1058" s="21"/>
      <c r="D1058" s="21"/>
      <c r="E1058" s="64"/>
      <c r="F1058" s="64"/>
      <c r="G1058" s="64"/>
      <c r="H1058" s="64"/>
      <c r="I1058" s="64"/>
      <c r="J1058" s="64"/>
      <c r="K1058" s="64"/>
      <c r="L1058" s="64"/>
      <c r="M1058" s="64"/>
      <c r="N1058" s="64"/>
      <c r="O1058" s="64"/>
      <c r="P1058" s="64"/>
      <c r="Q1058" s="64"/>
      <c r="R1058" s="64"/>
      <c r="S1058" s="64"/>
      <c r="T1058" s="64"/>
      <c r="U1058" s="64"/>
      <c r="V1058" s="64"/>
      <c r="W1058" s="64"/>
      <c r="X1058" s="64"/>
    </row>
    <row r="1059">
      <c r="A1059" s="64"/>
      <c r="B1059" s="220"/>
      <c r="C1059" s="21"/>
      <c r="D1059" s="21"/>
      <c r="E1059" s="64"/>
      <c r="F1059" s="64"/>
      <c r="G1059" s="64"/>
      <c r="H1059" s="64"/>
      <c r="I1059" s="64"/>
      <c r="J1059" s="64"/>
      <c r="K1059" s="64"/>
      <c r="L1059" s="64"/>
      <c r="M1059" s="64"/>
      <c r="N1059" s="64"/>
      <c r="O1059" s="64"/>
      <c r="P1059" s="64"/>
      <c r="Q1059" s="64"/>
      <c r="R1059" s="64"/>
      <c r="S1059" s="64"/>
      <c r="T1059" s="64"/>
      <c r="U1059" s="64"/>
      <c r="V1059" s="64"/>
      <c r="W1059" s="64"/>
      <c r="X1059" s="64"/>
    </row>
    <row r="1060">
      <c r="A1060" s="64"/>
      <c r="B1060" s="220"/>
      <c r="C1060" s="21"/>
      <c r="D1060" s="21"/>
      <c r="E1060" s="64"/>
      <c r="F1060" s="64"/>
      <c r="G1060" s="64"/>
      <c r="H1060" s="64"/>
      <c r="I1060" s="64"/>
      <c r="J1060" s="64"/>
      <c r="K1060" s="64"/>
      <c r="L1060" s="64"/>
      <c r="M1060" s="64"/>
      <c r="N1060" s="64"/>
      <c r="O1060" s="64"/>
      <c r="P1060" s="64"/>
      <c r="Q1060" s="64"/>
      <c r="R1060" s="64"/>
      <c r="S1060" s="64"/>
      <c r="T1060" s="64"/>
      <c r="U1060" s="64"/>
      <c r="V1060" s="64"/>
      <c r="W1060" s="64"/>
      <c r="X1060" s="64"/>
    </row>
    <row r="1061">
      <c r="A1061" s="64"/>
      <c r="B1061" s="220"/>
      <c r="C1061" s="21"/>
      <c r="D1061" s="21"/>
      <c r="E1061" s="64"/>
      <c r="F1061" s="64"/>
      <c r="G1061" s="64"/>
      <c r="H1061" s="64"/>
      <c r="I1061" s="64"/>
      <c r="J1061" s="64"/>
      <c r="K1061" s="64"/>
      <c r="L1061" s="64"/>
      <c r="M1061" s="64"/>
      <c r="N1061" s="64"/>
      <c r="O1061" s="64"/>
      <c r="P1061" s="64"/>
      <c r="Q1061" s="64"/>
      <c r="R1061" s="64"/>
      <c r="S1061" s="64"/>
      <c r="T1061" s="64"/>
      <c r="U1061" s="64"/>
      <c r="V1061" s="64"/>
      <c r="W1061" s="64"/>
      <c r="X1061" s="64"/>
    </row>
    <row r="1062">
      <c r="A1062" s="64"/>
      <c r="B1062" s="220"/>
      <c r="C1062" s="21"/>
      <c r="D1062" s="21"/>
      <c r="E1062" s="64"/>
      <c r="F1062" s="64"/>
      <c r="G1062" s="64"/>
      <c r="H1062" s="64"/>
      <c r="I1062" s="64"/>
      <c r="J1062" s="64"/>
      <c r="K1062" s="64"/>
      <c r="L1062" s="64"/>
      <c r="M1062" s="64"/>
      <c r="N1062" s="64"/>
      <c r="O1062" s="64"/>
      <c r="P1062" s="64"/>
      <c r="Q1062" s="64"/>
      <c r="R1062" s="64"/>
      <c r="S1062" s="64"/>
      <c r="T1062" s="64"/>
      <c r="U1062" s="64"/>
      <c r="V1062" s="64"/>
      <c r="W1062" s="64"/>
      <c r="X1062" s="64"/>
    </row>
    <row r="1063">
      <c r="A1063" s="64"/>
      <c r="B1063" s="220"/>
      <c r="C1063" s="21"/>
      <c r="D1063" s="21"/>
      <c r="E1063" s="64"/>
      <c r="F1063" s="64"/>
      <c r="G1063" s="64"/>
      <c r="H1063" s="64"/>
      <c r="I1063" s="64"/>
      <c r="J1063" s="64"/>
      <c r="K1063" s="64"/>
      <c r="L1063" s="64"/>
      <c r="M1063" s="64"/>
      <c r="N1063" s="64"/>
      <c r="O1063" s="64"/>
      <c r="P1063" s="64"/>
      <c r="Q1063" s="64"/>
      <c r="R1063" s="64"/>
      <c r="S1063" s="64"/>
      <c r="T1063" s="64"/>
      <c r="U1063" s="64"/>
      <c r="V1063" s="64"/>
      <c r="W1063" s="64"/>
      <c r="X1063" s="64"/>
    </row>
    <row r="1064">
      <c r="A1064" s="64"/>
      <c r="B1064" s="220"/>
      <c r="C1064" s="21"/>
      <c r="D1064" s="21"/>
      <c r="E1064" s="64"/>
      <c r="F1064" s="64"/>
      <c r="G1064" s="64"/>
      <c r="H1064" s="64"/>
      <c r="I1064" s="64"/>
      <c r="J1064" s="64"/>
      <c r="K1064" s="64"/>
      <c r="L1064" s="64"/>
      <c r="M1064" s="64"/>
      <c r="N1064" s="64"/>
      <c r="O1064" s="64"/>
      <c r="P1064" s="64"/>
      <c r="Q1064" s="64"/>
      <c r="R1064" s="64"/>
      <c r="S1064" s="64"/>
      <c r="T1064" s="64"/>
      <c r="U1064" s="64"/>
      <c r="V1064" s="64"/>
      <c r="W1064" s="64"/>
      <c r="X1064" s="64"/>
    </row>
    <row r="1065">
      <c r="A1065" s="64"/>
      <c r="B1065" s="220"/>
      <c r="C1065" s="21"/>
      <c r="D1065" s="21"/>
      <c r="E1065" s="64"/>
      <c r="F1065" s="64"/>
      <c r="G1065" s="64"/>
      <c r="H1065" s="64"/>
      <c r="I1065" s="64"/>
      <c r="J1065" s="64"/>
      <c r="K1065" s="64"/>
      <c r="L1065" s="64"/>
      <c r="M1065" s="64"/>
      <c r="N1065" s="64"/>
      <c r="O1065" s="64"/>
      <c r="P1065" s="64"/>
      <c r="Q1065" s="64"/>
      <c r="R1065" s="64"/>
      <c r="S1065" s="64"/>
      <c r="T1065" s="64"/>
      <c r="U1065" s="64"/>
      <c r="V1065" s="64"/>
      <c r="W1065" s="64"/>
      <c r="X1065" s="64"/>
    </row>
    <row r="1066">
      <c r="A1066" s="64"/>
      <c r="B1066" s="220"/>
      <c r="C1066" s="21"/>
      <c r="D1066" s="21"/>
      <c r="E1066" s="64"/>
      <c r="F1066" s="64"/>
      <c r="G1066" s="64"/>
      <c r="H1066" s="64"/>
      <c r="I1066" s="64"/>
      <c r="J1066" s="64"/>
      <c r="K1066" s="64"/>
      <c r="L1066" s="64"/>
      <c r="M1066" s="64"/>
      <c r="N1066" s="64"/>
      <c r="O1066" s="64"/>
      <c r="P1066" s="64"/>
      <c r="Q1066" s="64"/>
      <c r="R1066" s="64"/>
      <c r="S1066" s="64"/>
      <c r="T1066" s="64"/>
      <c r="U1066" s="64"/>
      <c r="V1066" s="64"/>
      <c r="W1066" s="64"/>
      <c r="X1066" s="64"/>
    </row>
    <row r="1067">
      <c r="A1067" s="64"/>
      <c r="B1067" s="220"/>
      <c r="C1067" s="21"/>
      <c r="D1067" s="21"/>
      <c r="E1067" s="64"/>
      <c r="F1067" s="64"/>
      <c r="G1067" s="64"/>
      <c r="H1067" s="64"/>
      <c r="I1067" s="64"/>
      <c r="J1067" s="64"/>
      <c r="K1067" s="64"/>
      <c r="L1067" s="64"/>
      <c r="M1067" s="64"/>
      <c r="N1067" s="64"/>
      <c r="O1067" s="64"/>
      <c r="P1067" s="64"/>
      <c r="Q1067" s="64"/>
      <c r="R1067" s="64"/>
      <c r="S1067" s="64"/>
      <c r="T1067" s="64"/>
      <c r="U1067" s="64"/>
      <c r="V1067" s="64"/>
      <c r="W1067" s="64"/>
      <c r="X1067" s="64"/>
    </row>
    <row r="1068">
      <c r="A1068" s="64"/>
      <c r="B1068" s="220"/>
      <c r="C1068" s="21"/>
      <c r="D1068" s="21"/>
      <c r="E1068" s="64"/>
      <c r="F1068" s="64"/>
      <c r="G1068" s="64"/>
      <c r="H1068" s="64"/>
      <c r="I1068" s="64"/>
      <c r="J1068" s="64"/>
      <c r="K1068" s="64"/>
      <c r="L1068" s="64"/>
      <c r="M1068" s="64"/>
      <c r="N1068" s="64"/>
      <c r="O1068" s="64"/>
      <c r="P1068" s="64"/>
      <c r="Q1068" s="64"/>
      <c r="R1068" s="64"/>
      <c r="S1068" s="64"/>
      <c r="T1068" s="64"/>
      <c r="U1068" s="64"/>
      <c r="V1068" s="64"/>
      <c r="W1068" s="64"/>
      <c r="X1068" s="64"/>
    </row>
    <row r="1069">
      <c r="A1069" s="64"/>
      <c r="B1069" s="220"/>
      <c r="C1069" s="21"/>
      <c r="D1069" s="21"/>
      <c r="E1069" s="64"/>
      <c r="F1069" s="64"/>
      <c r="G1069" s="64"/>
      <c r="H1069" s="64"/>
      <c r="I1069" s="64"/>
      <c r="J1069" s="64"/>
      <c r="K1069" s="64"/>
      <c r="L1069" s="64"/>
      <c r="M1069" s="64"/>
      <c r="N1069" s="64"/>
      <c r="O1069" s="64"/>
      <c r="P1069" s="64"/>
      <c r="Q1069" s="64"/>
      <c r="R1069" s="64"/>
      <c r="S1069" s="64"/>
      <c r="T1069" s="64"/>
      <c r="U1069" s="64"/>
      <c r="V1069" s="64"/>
      <c r="W1069" s="64"/>
      <c r="X1069" s="64"/>
    </row>
    <row r="1070">
      <c r="A1070" s="64"/>
      <c r="B1070" s="220"/>
      <c r="C1070" s="21"/>
      <c r="D1070" s="21"/>
      <c r="E1070" s="64"/>
      <c r="F1070" s="64"/>
      <c r="G1070" s="64"/>
      <c r="H1070" s="64"/>
      <c r="I1070" s="64"/>
      <c r="J1070" s="64"/>
      <c r="K1070" s="64"/>
      <c r="L1070" s="64"/>
      <c r="M1070" s="64"/>
      <c r="N1070" s="64"/>
      <c r="O1070" s="64"/>
      <c r="P1070" s="64"/>
      <c r="Q1070" s="64"/>
      <c r="R1070" s="64"/>
      <c r="S1070" s="64"/>
      <c r="T1070" s="64"/>
      <c r="U1070" s="64"/>
      <c r="V1070" s="64"/>
      <c r="W1070" s="64"/>
      <c r="X1070" s="64"/>
    </row>
    <row r="1071">
      <c r="A1071" s="64"/>
      <c r="B1071" s="220"/>
      <c r="C1071" s="21"/>
      <c r="D1071" s="21"/>
      <c r="E1071" s="64"/>
      <c r="F1071" s="64"/>
      <c r="G1071" s="64"/>
      <c r="H1071" s="64"/>
      <c r="I1071" s="64"/>
      <c r="J1071" s="64"/>
      <c r="K1071" s="64"/>
      <c r="L1071" s="64"/>
      <c r="M1071" s="64"/>
      <c r="N1071" s="64"/>
      <c r="O1071" s="64"/>
      <c r="P1071" s="64"/>
      <c r="Q1071" s="64"/>
      <c r="R1071" s="64"/>
      <c r="S1071" s="64"/>
      <c r="T1071" s="64"/>
      <c r="U1071" s="64"/>
      <c r="V1071" s="64"/>
      <c r="W1071" s="64"/>
      <c r="X1071" s="64"/>
    </row>
    <row r="1072">
      <c r="A1072" s="64"/>
      <c r="B1072" s="220"/>
      <c r="C1072" s="21"/>
      <c r="D1072" s="21"/>
      <c r="E1072" s="64"/>
      <c r="F1072" s="64"/>
      <c r="G1072" s="64"/>
      <c r="H1072" s="64"/>
      <c r="I1072" s="64"/>
      <c r="J1072" s="64"/>
      <c r="K1072" s="64"/>
      <c r="L1072" s="64"/>
      <c r="M1072" s="64"/>
      <c r="N1072" s="64"/>
      <c r="O1072" s="64"/>
      <c r="P1072" s="64"/>
      <c r="Q1072" s="64"/>
      <c r="R1072" s="64"/>
      <c r="S1072" s="64"/>
      <c r="T1072" s="64"/>
      <c r="U1072" s="64"/>
      <c r="V1072" s="64"/>
      <c r="W1072" s="64"/>
      <c r="X1072" s="64"/>
    </row>
    <row r="1073">
      <c r="A1073" s="64"/>
      <c r="B1073" s="220"/>
      <c r="C1073" s="21"/>
      <c r="D1073" s="21"/>
      <c r="E1073" s="64"/>
      <c r="F1073" s="64"/>
      <c r="G1073" s="64"/>
      <c r="H1073" s="64"/>
      <c r="I1073" s="64"/>
      <c r="J1073" s="64"/>
      <c r="K1073" s="64"/>
      <c r="L1073" s="64"/>
      <c r="M1073" s="64"/>
      <c r="N1073" s="64"/>
      <c r="O1073" s="64"/>
      <c r="P1073" s="64"/>
      <c r="Q1073" s="64"/>
      <c r="R1073" s="64"/>
      <c r="S1073" s="64"/>
      <c r="T1073" s="64"/>
      <c r="U1073" s="64"/>
      <c r="V1073" s="64"/>
      <c r="W1073" s="64"/>
      <c r="X1073" s="64"/>
    </row>
    <row r="1074">
      <c r="A1074" s="64"/>
      <c r="B1074" s="220"/>
      <c r="C1074" s="21"/>
      <c r="D1074" s="21"/>
      <c r="E1074" s="64"/>
      <c r="F1074" s="64"/>
      <c r="G1074" s="64"/>
      <c r="H1074" s="64"/>
      <c r="I1074" s="64"/>
      <c r="J1074" s="64"/>
      <c r="K1074" s="64"/>
      <c r="L1074" s="64"/>
      <c r="M1074" s="64"/>
      <c r="N1074" s="64"/>
      <c r="O1074" s="64"/>
      <c r="P1074" s="64"/>
      <c r="Q1074" s="64"/>
      <c r="R1074" s="64"/>
      <c r="S1074" s="64"/>
      <c r="T1074" s="64"/>
      <c r="U1074" s="64"/>
      <c r="V1074" s="64"/>
      <c r="W1074" s="64"/>
      <c r="X1074" s="64"/>
    </row>
    <row r="1075">
      <c r="A1075" s="64"/>
      <c r="B1075" s="220"/>
      <c r="C1075" s="21"/>
      <c r="D1075" s="21"/>
      <c r="E1075" s="64"/>
      <c r="F1075" s="64"/>
      <c r="G1075" s="64"/>
      <c r="H1075" s="64"/>
      <c r="I1075" s="64"/>
      <c r="J1075" s="64"/>
      <c r="K1075" s="64"/>
      <c r="L1075" s="64"/>
      <c r="M1075" s="64"/>
      <c r="N1075" s="64"/>
      <c r="O1075" s="64"/>
      <c r="P1075" s="64"/>
      <c r="Q1075" s="64"/>
      <c r="R1075" s="64"/>
      <c r="S1075" s="64"/>
      <c r="T1075" s="64"/>
      <c r="U1075" s="64"/>
      <c r="V1075" s="64"/>
      <c r="W1075" s="64"/>
      <c r="X1075" s="64"/>
    </row>
    <row r="1076">
      <c r="A1076" s="64"/>
      <c r="B1076" s="220"/>
      <c r="C1076" s="21"/>
      <c r="D1076" s="21"/>
      <c r="E1076" s="64"/>
      <c r="F1076" s="64"/>
      <c r="G1076" s="64"/>
      <c r="H1076" s="64"/>
      <c r="I1076" s="64"/>
      <c r="J1076" s="64"/>
      <c r="K1076" s="64"/>
      <c r="L1076" s="64"/>
      <c r="M1076" s="64"/>
      <c r="N1076" s="64"/>
      <c r="O1076" s="64"/>
      <c r="P1076" s="64"/>
      <c r="Q1076" s="64"/>
      <c r="R1076" s="64"/>
      <c r="S1076" s="64"/>
      <c r="T1076" s="64"/>
      <c r="U1076" s="64"/>
      <c r="V1076" s="64"/>
      <c r="W1076" s="64"/>
      <c r="X1076" s="64"/>
    </row>
    <row r="1077">
      <c r="A1077" s="64"/>
      <c r="B1077" s="220"/>
      <c r="C1077" s="21"/>
      <c r="D1077" s="21"/>
      <c r="E1077" s="64"/>
      <c r="F1077" s="64"/>
      <c r="G1077" s="64"/>
      <c r="H1077" s="64"/>
      <c r="I1077" s="64"/>
      <c r="J1077" s="64"/>
      <c r="K1077" s="64"/>
      <c r="L1077" s="64"/>
      <c r="M1077" s="64"/>
      <c r="N1077" s="64"/>
      <c r="O1077" s="64"/>
      <c r="P1077" s="64"/>
      <c r="Q1077" s="64"/>
      <c r="R1077" s="64"/>
      <c r="S1077" s="64"/>
      <c r="T1077" s="64"/>
      <c r="U1077" s="64"/>
      <c r="V1077" s="64"/>
      <c r="W1077" s="64"/>
      <c r="X1077" s="64"/>
    </row>
    <row r="1078">
      <c r="A1078" s="64"/>
      <c r="B1078" s="220"/>
      <c r="C1078" s="21"/>
      <c r="D1078" s="21"/>
      <c r="E1078" s="64"/>
      <c r="F1078" s="64"/>
      <c r="G1078" s="64"/>
      <c r="H1078" s="64"/>
      <c r="I1078" s="64"/>
      <c r="J1078" s="64"/>
      <c r="K1078" s="64"/>
      <c r="L1078" s="64"/>
      <c r="M1078" s="64"/>
      <c r="N1078" s="64"/>
      <c r="O1078" s="64"/>
      <c r="P1078" s="64"/>
      <c r="Q1078" s="64"/>
      <c r="R1078" s="64"/>
      <c r="S1078" s="64"/>
      <c r="T1078" s="64"/>
      <c r="U1078" s="64"/>
      <c r="V1078" s="64"/>
      <c r="W1078" s="64"/>
      <c r="X1078" s="64"/>
    </row>
    <row r="1079">
      <c r="A1079" s="64"/>
      <c r="B1079" s="220"/>
      <c r="C1079" s="21"/>
      <c r="D1079" s="21"/>
      <c r="E1079" s="64"/>
      <c r="F1079" s="64"/>
      <c r="G1079" s="64"/>
      <c r="H1079" s="64"/>
      <c r="I1079" s="64"/>
      <c r="J1079" s="64"/>
      <c r="K1079" s="64"/>
      <c r="L1079" s="64"/>
      <c r="M1079" s="64"/>
      <c r="N1079" s="64"/>
      <c r="O1079" s="64"/>
      <c r="P1079" s="64"/>
      <c r="Q1079" s="64"/>
      <c r="R1079" s="64"/>
      <c r="S1079" s="64"/>
      <c r="T1079" s="64"/>
      <c r="U1079" s="64"/>
      <c r="V1079" s="64"/>
      <c r="W1079" s="64"/>
      <c r="X1079" s="64"/>
    </row>
    <row r="1080">
      <c r="A1080" s="64"/>
      <c r="B1080" s="220"/>
      <c r="C1080" s="21"/>
      <c r="D1080" s="21"/>
      <c r="E1080" s="64"/>
      <c r="F1080" s="64"/>
      <c r="G1080" s="64"/>
      <c r="H1080" s="64"/>
      <c r="I1080" s="64"/>
      <c r="J1080" s="64"/>
      <c r="K1080" s="64"/>
      <c r="L1080" s="64"/>
      <c r="M1080" s="64"/>
      <c r="N1080" s="64"/>
      <c r="O1080" s="64"/>
      <c r="P1080" s="64"/>
      <c r="Q1080" s="64"/>
      <c r="R1080" s="64"/>
      <c r="S1080" s="64"/>
      <c r="T1080" s="64"/>
      <c r="U1080" s="64"/>
      <c r="V1080" s="64"/>
      <c r="W1080" s="64"/>
      <c r="X1080" s="64"/>
    </row>
    <row r="1081">
      <c r="A1081" s="64"/>
      <c r="B1081" s="220"/>
      <c r="C1081" s="21"/>
      <c r="D1081" s="21"/>
      <c r="E1081" s="64"/>
      <c r="F1081" s="64"/>
      <c r="G1081" s="64"/>
      <c r="H1081" s="64"/>
      <c r="I1081" s="64"/>
      <c r="J1081" s="64"/>
      <c r="K1081" s="64"/>
      <c r="L1081" s="64"/>
      <c r="M1081" s="64"/>
      <c r="N1081" s="64"/>
      <c r="O1081" s="64"/>
      <c r="P1081" s="64"/>
      <c r="Q1081" s="64"/>
      <c r="R1081" s="64"/>
      <c r="S1081" s="64"/>
      <c r="T1081" s="64"/>
      <c r="U1081" s="64"/>
      <c r="V1081" s="64"/>
      <c r="W1081" s="64"/>
      <c r="X1081" s="64"/>
    </row>
    <row r="1082">
      <c r="A1082" s="64"/>
      <c r="B1082" s="220"/>
      <c r="C1082" s="21"/>
      <c r="D1082" s="21"/>
      <c r="E1082" s="64"/>
      <c r="F1082" s="64"/>
      <c r="G1082" s="64"/>
      <c r="H1082" s="64"/>
      <c r="I1082" s="64"/>
      <c r="J1082" s="64"/>
      <c r="K1082" s="64"/>
      <c r="L1082" s="64"/>
      <c r="M1082" s="64"/>
      <c r="N1082" s="64"/>
      <c r="O1082" s="64"/>
      <c r="P1082" s="64"/>
      <c r="Q1082" s="64"/>
      <c r="R1082" s="64"/>
      <c r="S1082" s="64"/>
      <c r="T1082" s="64"/>
      <c r="U1082" s="64"/>
      <c r="V1082" s="64"/>
      <c r="W1082" s="64"/>
      <c r="X1082" s="64"/>
    </row>
    <row r="1083">
      <c r="A1083" s="64"/>
      <c r="B1083" s="220"/>
      <c r="C1083" s="21"/>
      <c r="D1083" s="21"/>
      <c r="E1083" s="64"/>
      <c r="F1083" s="64"/>
      <c r="G1083" s="64"/>
      <c r="H1083" s="64"/>
      <c r="I1083" s="64"/>
      <c r="J1083" s="64"/>
      <c r="K1083" s="64"/>
      <c r="L1083" s="64"/>
      <c r="M1083" s="64"/>
      <c r="N1083" s="64"/>
      <c r="O1083" s="64"/>
      <c r="P1083" s="64"/>
      <c r="Q1083" s="64"/>
      <c r="R1083" s="64"/>
      <c r="S1083" s="64"/>
      <c r="T1083" s="64"/>
      <c r="U1083" s="64"/>
      <c r="V1083" s="64"/>
      <c r="W1083" s="64"/>
      <c r="X1083" s="64"/>
    </row>
    <row r="1084">
      <c r="A1084" s="64"/>
      <c r="B1084" s="220"/>
      <c r="C1084" s="21"/>
      <c r="D1084" s="21"/>
      <c r="E1084" s="64"/>
      <c r="F1084" s="64"/>
      <c r="G1084" s="64"/>
      <c r="H1084" s="64"/>
      <c r="I1084" s="64"/>
      <c r="J1084" s="64"/>
      <c r="K1084" s="64"/>
      <c r="L1084" s="64"/>
      <c r="M1084" s="64"/>
      <c r="N1084" s="64"/>
      <c r="O1084" s="64"/>
      <c r="P1084" s="64"/>
      <c r="Q1084" s="64"/>
      <c r="R1084" s="64"/>
      <c r="S1084" s="64"/>
      <c r="T1084" s="64"/>
      <c r="U1084" s="64"/>
      <c r="V1084" s="64"/>
      <c r="W1084" s="64"/>
      <c r="X1084" s="64"/>
    </row>
    <row r="1085">
      <c r="A1085" s="64"/>
      <c r="B1085" s="220"/>
      <c r="C1085" s="21"/>
      <c r="D1085" s="21"/>
      <c r="E1085" s="64"/>
      <c r="F1085" s="64"/>
      <c r="G1085" s="64"/>
      <c r="H1085" s="64"/>
      <c r="I1085" s="64"/>
      <c r="J1085" s="64"/>
      <c r="K1085" s="64"/>
      <c r="L1085" s="64"/>
      <c r="M1085" s="64"/>
      <c r="N1085" s="64"/>
      <c r="O1085" s="64"/>
      <c r="P1085" s="64"/>
      <c r="Q1085" s="64"/>
      <c r="R1085" s="64"/>
      <c r="S1085" s="64"/>
      <c r="T1085" s="64"/>
      <c r="U1085" s="64"/>
      <c r="V1085" s="64"/>
      <c r="W1085" s="64"/>
      <c r="X1085" s="64"/>
    </row>
    <row r="1086">
      <c r="A1086" s="64"/>
      <c r="B1086" s="220"/>
      <c r="C1086" s="21"/>
      <c r="D1086" s="21"/>
      <c r="E1086" s="64"/>
      <c r="F1086" s="64"/>
      <c r="G1086" s="64"/>
      <c r="H1086" s="64"/>
      <c r="I1086" s="64"/>
      <c r="J1086" s="64"/>
      <c r="K1086" s="64"/>
      <c r="L1086" s="64"/>
      <c r="M1086" s="64"/>
      <c r="N1086" s="64"/>
      <c r="O1086" s="64"/>
      <c r="P1086" s="64"/>
      <c r="Q1086" s="64"/>
      <c r="R1086" s="64"/>
      <c r="S1086" s="64"/>
      <c r="T1086" s="64"/>
      <c r="U1086" s="64"/>
      <c r="V1086" s="64"/>
      <c r="W1086" s="64"/>
      <c r="X1086" s="64"/>
    </row>
    <row r="1087">
      <c r="A1087" s="64"/>
      <c r="B1087" s="220"/>
      <c r="C1087" s="21"/>
      <c r="D1087" s="21"/>
      <c r="E1087" s="64"/>
      <c r="F1087" s="64"/>
      <c r="G1087" s="64"/>
      <c r="H1087" s="64"/>
      <c r="I1087" s="64"/>
      <c r="J1087" s="64"/>
      <c r="K1087" s="64"/>
      <c r="L1087" s="64"/>
      <c r="M1087" s="64"/>
      <c r="N1087" s="64"/>
      <c r="O1087" s="64"/>
      <c r="P1087" s="64"/>
      <c r="Q1087" s="64"/>
      <c r="R1087" s="64"/>
      <c r="S1087" s="64"/>
      <c r="T1087" s="64"/>
      <c r="U1087" s="64"/>
      <c r="V1087" s="64"/>
      <c r="W1087" s="64"/>
      <c r="X1087" s="64"/>
    </row>
    <row r="1088">
      <c r="A1088" s="64"/>
      <c r="B1088" s="220"/>
      <c r="C1088" s="21"/>
      <c r="D1088" s="21"/>
      <c r="E1088" s="64"/>
      <c r="F1088" s="64"/>
      <c r="G1088" s="64"/>
      <c r="H1088" s="64"/>
      <c r="I1088" s="64"/>
      <c r="J1088" s="64"/>
      <c r="K1088" s="64"/>
      <c r="L1088" s="64"/>
      <c r="M1088" s="64"/>
      <c r="N1088" s="64"/>
      <c r="O1088" s="64"/>
      <c r="P1088" s="64"/>
      <c r="Q1088" s="64"/>
      <c r="R1088" s="64"/>
      <c r="S1088" s="64"/>
      <c r="T1088" s="64"/>
      <c r="U1088" s="64"/>
      <c r="V1088" s="64"/>
      <c r="W1088" s="64"/>
      <c r="X1088" s="64"/>
    </row>
    <row r="1089">
      <c r="A1089" s="64"/>
      <c r="B1089" s="220"/>
      <c r="C1089" s="21"/>
      <c r="D1089" s="21"/>
      <c r="E1089" s="64"/>
      <c r="F1089" s="64"/>
      <c r="G1089" s="64"/>
      <c r="H1089" s="64"/>
      <c r="I1089" s="64"/>
      <c r="J1089" s="64"/>
      <c r="K1089" s="64"/>
      <c r="L1089" s="64"/>
      <c r="M1089" s="64"/>
      <c r="N1089" s="64"/>
      <c r="O1089" s="64"/>
      <c r="P1089" s="64"/>
      <c r="Q1089" s="64"/>
      <c r="R1089" s="64"/>
      <c r="S1089" s="64"/>
      <c r="T1089" s="64"/>
      <c r="U1089" s="64"/>
      <c r="V1089" s="64"/>
      <c r="W1089" s="64"/>
      <c r="X1089" s="64"/>
    </row>
    <row r="1090">
      <c r="A1090" s="64"/>
      <c r="B1090" s="220"/>
      <c r="C1090" s="21"/>
      <c r="D1090" s="21"/>
      <c r="E1090" s="64"/>
      <c r="F1090" s="64"/>
      <c r="G1090" s="64"/>
      <c r="H1090" s="64"/>
      <c r="I1090" s="64"/>
      <c r="J1090" s="64"/>
      <c r="K1090" s="64"/>
      <c r="L1090" s="64"/>
      <c r="M1090" s="64"/>
      <c r="N1090" s="64"/>
      <c r="O1090" s="64"/>
      <c r="P1090" s="64"/>
      <c r="Q1090" s="64"/>
      <c r="R1090" s="64"/>
      <c r="S1090" s="64"/>
      <c r="T1090" s="64"/>
      <c r="U1090" s="64"/>
      <c r="V1090" s="64"/>
      <c r="W1090" s="64"/>
      <c r="X1090" s="64"/>
    </row>
    <row r="1091">
      <c r="A1091" s="64"/>
      <c r="B1091" s="220"/>
      <c r="C1091" s="21"/>
      <c r="D1091" s="21"/>
      <c r="E1091" s="64"/>
      <c r="F1091" s="64"/>
      <c r="G1091" s="64"/>
      <c r="H1091" s="64"/>
      <c r="I1091" s="64"/>
      <c r="J1091" s="64"/>
      <c r="K1091" s="64"/>
      <c r="L1091" s="64"/>
      <c r="M1091" s="64"/>
      <c r="N1091" s="64"/>
      <c r="O1091" s="64"/>
      <c r="P1091" s="64"/>
      <c r="Q1091" s="64"/>
      <c r="R1091" s="64"/>
      <c r="S1091" s="64"/>
      <c r="T1091" s="64"/>
      <c r="U1091" s="64"/>
      <c r="V1091" s="64"/>
      <c r="W1091" s="64"/>
      <c r="X1091" s="64"/>
    </row>
    <row r="1092">
      <c r="A1092" s="64"/>
      <c r="B1092" s="220"/>
      <c r="C1092" s="21"/>
      <c r="D1092" s="21"/>
      <c r="E1092" s="64"/>
      <c r="F1092" s="64"/>
      <c r="G1092" s="64"/>
      <c r="H1092" s="64"/>
      <c r="I1092" s="64"/>
      <c r="J1092" s="64"/>
      <c r="K1092" s="64"/>
      <c r="L1092" s="64"/>
      <c r="M1092" s="64"/>
      <c r="N1092" s="64"/>
      <c r="O1092" s="64"/>
      <c r="P1092" s="64"/>
      <c r="Q1092" s="64"/>
      <c r="R1092" s="64"/>
      <c r="S1092" s="64"/>
      <c r="T1092" s="64"/>
      <c r="U1092" s="64"/>
      <c r="V1092" s="64"/>
      <c r="W1092" s="64"/>
      <c r="X1092" s="64"/>
    </row>
    <row r="1093">
      <c r="A1093" s="64"/>
      <c r="B1093" s="220"/>
      <c r="C1093" s="21"/>
      <c r="D1093" s="21"/>
      <c r="E1093" s="64"/>
      <c r="F1093" s="64"/>
      <c r="G1093" s="64"/>
      <c r="H1093" s="64"/>
      <c r="I1093" s="64"/>
      <c r="J1093" s="64"/>
      <c r="K1093" s="64"/>
      <c r="L1093" s="64"/>
      <c r="M1093" s="64"/>
      <c r="N1093" s="64"/>
      <c r="O1093" s="64"/>
      <c r="P1093" s="64"/>
      <c r="Q1093" s="64"/>
      <c r="R1093" s="64"/>
      <c r="S1093" s="64"/>
      <c r="T1093" s="64"/>
      <c r="U1093" s="64"/>
      <c r="V1093" s="64"/>
      <c r="W1093" s="64"/>
      <c r="X1093" s="64"/>
    </row>
    <row r="1094">
      <c r="A1094" s="64"/>
      <c r="B1094" s="220"/>
      <c r="C1094" s="21"/>
      <c r="D1094" s="21"/>
      <c r="E1094" s="64"/>
      <c r="F1094" s="64"/>
      <c r="G1094" s="64"/>
      <c r="H1094" s="64"/>
      <c r="I1094" s="64"/>
      <c r="J1094" s="64"/>
      <c r="K1094" s="64"/>
      <c r="L1094" s="64"/>
      <c r="M1094" s="64"/>
      <c r="N1094" s="64"/>
      <c r="O1094" s="64"/>
      <c r="P1094" s="64"/>
      <c r="Q1094" s="64"/>
      <c r="R1094" s="64"/>
      <c r="S1094" s="64"/>
      <c r="T1094" s="64"/>
      <c r="U1094" s="64"/>
      <c r="V1094" s="64"/>
      <c r="W1094" s="64"/>
      <c r="X1094" s="64"/>
    </row>
    <row r="1095">
      <c r="A1095" s="64"/>
      <c r="B1095" s="220"/>
      <c r="C1095" s="21"/>
      <c r="D1095" s="21"/>
      <c r="E1095" s="64"/>
      <c r="F1095" s="64"/>
      <c r="G1095" s="64"/>
      <c r="H1095" s="64"/>
      <c r="I1095" s="64"/>
      <c r="J1095" s="64"/>
      <c r="K1095" s="64"/>
      <c r="L1095" s="64"/>
      <c r="M1095" s="64"/>
      <c r="N1095" s="64"/>
      <c r="O1095" s="64"/>
      <c r="P1095" s="64"/>
      <c r="Q1095" s="64"/>
      <c r="R1095" s="64"/>
      <c r="S1095" s="64"/>
      <c r="T1095" s="64"/>
      <c r="U1095" s="64"/>
      <c r="V1095" s="64"/>
      <c r="W1095" s="64"/>
      <c r="X1095" s="64"/>
    </row>
    <row r="1096">
      <c r="A1096" s="64"/>
      <c r="B1096" s="220"/>
      <c r="C1096" s="21"/>
      <c r="D1096" s="21"/>
      <c r="E1096" s="64"/>
      <c r="F1096" s="64"/>
      <c r="G1096" s="64"/>
      <c r="H1096" s="64"/>
      <c r="I1096" s="64"/>
      <c r="J1096" s="64"/>
      <c r="K1096" s="64"/>
      <c r="L1096" s="64"/>
      <c r="M1096" s="64"/>
      <c r="N1096" s="64"/>
      <c r="O1096" s="64"/>
      <c r="P1096" s="64"/>
      <c r="Q1096" s="64"/>
      <c r="R1096" s="64"/>
      <c r="S1096" s="64"/>
      <c r="T1096" s="64"/>
      <c r="U1096" s="64"/>
      <c r="V1096" s="64"/>
      <c r="W1096" s="64"/>
      <c r="X1096" s="64"/>
    </row>
    <row r="1097">
      <c r="A1097" s="64"/>
      <c r="B1097" s="220"/>
      <c r="C1097" s="21"/>
      <c r="D1097" s="21"/>
      <c r="E1097" s="64"/>
      <c r="F1097" s="64"/>
      <c r="G1097" s="64"/>
      <c r="H1097" s="64"/>
      <c r="I1097" s="64"/>
      <c r="J1097" s="64"/>
      <c r="K1097" s="64"/>
      <c r="L1097" s="64"/>
      <c r="M1097" s="64"/>
      <c r="N1097" s="64"/>
      <c r="O1097" s="64"/>
      <c r="P1097" s="64"/>
      <c r="Q1097" s="64"/>
      <c r="R1097" s="64"/>
      <c r="S1097" s="64"/>
      <c r="T1097" s="64"/>
      <c r="U1097" s="64"/>
      <c r="V1097" s="64"/>
      <c r="W1097" s="64"/>
      <c r="X1097" s="64"/>
    </row>
    <row r="1098">
      <c r="A1098" s="64"/>
      <c r="B1098" s="220"/>
      <c r="C1098" s="21"/>
      <c r="D1098" s="21"/>
      <c r="E1098" s="64"/>
      <c r="F1098" s="64"/>
      <c r="G1098" s="64"/>
      <c r="H1098" s="64"/>
      <c r="I1098" s="64"/>
      <c r="J1098" s="64"/>
      <c r="K1098" s="64"/>
      <c r="L1098" s="64"/>
      <c r="M1098" s="64"/>
      <c r="N1098" s="64"/>
      <c r="O1098" s="64"/>
      <c r="P1098" s="64"/>
      <c r="Q1098" s="64"/>
      <c r="R1098" s="64"/>
      <c r="S1098" s="64"/>
      <c r="T1098" s="64"/>
      <c r="U1098" s="64"/>
      <c r="V1098" s="64"/>
      <c r="W1098" s="64"/>
      <c r="X1098" s="64"/>
    </row>
    <row r="1099">
      <c r="A1099" s="64"/>
      <c r="B1099" s="220"/>
      <c r="C1099" s="21"/>
      <c r="D1099" s="21"/>
      <c r="E1099" s="64"/>
      <c r="F1099" s="64"/>
      <c r="G1099" s="64"/>
      <c r="H1099" s="64"/>
      <c r="I1099" s="64"/>
      <c r="J1099" s="64"/>
      <c r="K1099" s="64"/>
      <c r="L1099" s="64"/>
      <c r="M1099" s="64"/>
      <c r="N1099" s="64"/>
      <c r="O1099" s="64"/>
      <c r="P1099" s="64"/>
      <c r="Q1099" s="64"/>
      <c r="R1099" s="64"/>
      <c r="S1099" s="64"/>
      <c r="T1099" s="64"/>
      <c r="U1099" s="64"/>
      <c r="V1099" s="64"/>
      <c r="W1099" s="64"/>
      <c r="X1099" s="64"/>
    </row>
    <row r="1100">
      <c r="A1100" s="64"/>
      <c r="B1100" s="220"/>
      <c r="C1100" s="21"/>
      <c r="D1100" s="21"/>
      <c r="E1100" s="64"/>
      <c r="F1100" s="64"/>
      <c r="G1100" s="64"/>
      <c r="H1100" s="64"/>
      <c r="I1100" s="64"/>
      <c r="J1100" s="64"/>
      <c r="K1100" s="64"/>
      <c r="L1100" s="64"/>
      <c r="M1100" s="64"/>
      <c r="N1100" s="64"/>
      <c r="O1100" s="64"/>
      <c r="P1100" s="64"/>
      <c r="Q1100" s="64"/>
      <c r="R1100" s="64"/>
      <c r="S1100" s="64"/>
      <c r="T1100" s="64"/>
      <c r="U1100" s="64"/>
      <c r="V1100" s="64"/>
      <c r="W1100" s="64"/>
      <c r="X1100" s="64"/>
    </row>
    <row r="1101">
      <c r="A1101" s="64"/>
      <c r="B1101" s="220"/>
      <c r="C1101" s="21"/>
      <c r="D1101" s="21"/>
      <c r="E1101" s="64"/>
      <c r="F1101" s="64"/>
      <c r="G1101" s="64"/>
      <c r="H1101" s="64"/>
      <c r="I1101" s="64"/>
      <c r="J1101" s="64"/>
      <c r="K1101" s="64"/>
      <c r="L1101" s="64"/>
      <c r="M1101" s="64"/>
      <c r="N1101" s="64"/>
      <c r="O1101" s="64"/>
      <c r="P1101" s="64"/>
      <c r="Q1101" s="64"/>
      <c r="R1101" s="64"/>
      <c r="S1101" s="64"/>
      <c r="T1101" s="64"/>
      <c r="U1101" s="64"/>
      <c r="V1101" s="64"/>
      <c r="W1101" s="64"/>
      <c r="X1101" s="64"/>
    </row>
    <row r="1102">
      <c r="A1102" s="64"/>
      <c r="B1102" s="220"/>
      <c r="C1102" s="21"/>
      <c r="D1102" s="21"/>
      <c r="E1102" s="64"/>
      <c r="F1102" s="64"/>
      <c r="G1102" s="64"/>
      <c r="H1102" s="64"/>
      <c r="I1102" s="64"/>
      <c r="J1102" s="64"/>
      <c r="K1102" s="64"/>
      <c r="L1102" s="64"/>
      <c r="M1102" s="64"/>
      <c r="N1102" s="64"/>
      <c r="O1102" s="64"/>
      <c r="P1102" s="64"/>
      <c r="Q1102" s="64"/>
      <c r="R1102" s="64"/>
      <c r="S1102" s="64"/>
      <c r="T1102" s="64"/>
      <c r="U1102" s="64"/>
      <c r="V1102" s="64"/>
      <c r="W1102" s="64"/>
      <c r="X1102" s="64"/>
    </row>
    <row r="1103">
      <c r="A1103" s="64"/>
      <c r="B1103" s="220"/>
      <c r="C1103" s="21"/>
      <c r="D1103" s="21"/>
      <c r="E1103" s="64"/>
      <c r="F1103" s="64"/>
      <c r="G1103" s="64"/>
      <c r="H1103" s="64"/>
      <c r="I1103" s="64"/>
      <c r="J1103" s="64"/>
      <c r="K1103" s="64"/>
      <c r="L1103" s="64"/>
      <c r="M1103" s="64"/>
      <c r="N1103" s="64"/>
      <c r="O1103" s="64"/>
      <c r="P1103" s="64"/>
      <c r="Q1103" s="64"/>
      <c r="R1103" s="64"/>
      <c r="S1103" s="64"/>
      <c r="T1103" s="64"/>
      <c r="U1103" s="64"/>
      <c r="V1103" s="64"/>
      <c r="W1103" s="64"/>
      <c r="X1103" s="64"/>
    </row>
    <row r="1104">
      <c r="A1104" s="64"/>
      <c r="B1104" s="220"/>
      <c r="C1104" s="21"/>
      <c r="D1104" s="21"/>
      <c r="E1104" s="64"/>
      <c r="F1104" s="64"/>
      <c r="G1104" s="64"/>
      <c r="H1104" s="64"/>
      <c r="I1104" s="64"/>
      <c r="J1104" s="64"/>
      <c r="K1104" s="64"/>
      <c r="L1104" s="64"/>
      <c r="M1104" s="64"/>
      <c r="N1104" s="64"/>
      <c r="O1104" s="64"/>
      <c r="P1104" s="64"/>
      <c r="Q1104" s="64"/>
      <c r="R1104" s="64"/>
      <c r="S1104" s="64"/>
      <c r="T1104" s="64"/>
      <c r="U1104" s="64"/>
      <c r="V1104" s="64"/>
      <c r="W1104" s="64"/>
      <c r="X1104" s="64"/>
    </row>
    <row r="1105">
      <c r="A1105" s="64"/>
      <c r="B1105" s="220"/>
      <c r="C1105" s="21"/>
      <c r="D1105" s="21"/>
      <c r="E1105" s="64"/>
      <c r="F1105" s="64"/>
      <c r="G1105" s="64"/>
      <c r="H1105" s="64"/>
      <c r="I1105" s="64"/>
      <c r="J1105" s="64"/>
      <c r="K1105" s="64"/>
      <c r="L1105" s="64"/>
      <c r="M1105" s="64"/>
      <c r="N1105" s="64"/>
      <c r="O1105" s="64"/>
      <c r="P1105" s="64"/>
      <c r="Q1105" s="64"/>
      <c r="R1105" s="64"/>
      <c r="S1105" s="64"/>
      <c r="T1105" s="64"/>
      <c r="U1105" s="64"/>
      <c r="V1105" s="64"/>
      <c r="W1105" s="64"/>
      <c r="X1105" s="64"/>
    </row>
    <row r="1106">
      <c r="A1106" s="64"/>
      <c r="B1106" s="220"/>
      <c r="C1106" s="21"/>
      <c r="D1106" s="21"/>
      <c r="E1106" s="64"/>
      <c r="F1106" s="64"/>
      <c r="G1106" s="64"/>
      <c r="H1106" s="64"/>
      <c r="I1106" s="64"/>
      <c r="J1106" s="64"/>
      <c r="K1106" s="64"/>
      <c r="L1106" s="64"/>
      <c r="M1106" s="64"/>
      <c r="N1106" s="64"/>
      <c r="O1106" s="64"/>
      <c r="P1106" s="64"/>
      <c r="Q1106" s="64"/>
      <c r="R1106" s="64"/>
      <c r="S1106" s="64"/>
      <c r="T1106" s="64"/>
      <c r="U1106" s="64"/>
      <c r="V1106" s="64"/>
      <c r="W1106" s="64"/>
      <c r="X1106" s="64"/>
    </row>
    <row r="1107">
      <c r="A1107" s="64"/>
      <c r="B1107" s="220"/>
      <c r="C1107" s="21"/>
      <c r="D1107" s="21"/>
      <c r="E1107" s="64"/>
      <c r="F1107" s="64"/>
      <c r="G1107" s="64"/>
      <c r="H1107" s="64"/>
      <c r="I1107" s="64"/>
      <c r="J1107" s="64"/>
      <c r="K1107" s="64"/>
      <c r="L1107" s="64"/>
      <c r="M1107" s="64"/>
      <c r="N1107" s="64"/>
      <c r="O1107" s="64"/>
      <c r="P1107" s="64"/>
      <c r="Q1107" s="64"/>
      <c r="R1107" s="64"/>
      <c r="S1107" s="64"/>
      <c r="T1107" s="64"/>
      <c r="U1107" s="64"/>
      <c r="V1107" s="64"/>
      <c r="W1107" s="64"/>
      <c r="X1107" s="64"/>
    </row>
    <row r="1108">
      <c r="A1108" s="64"/>
      <c r="B1108" s="220"/>
      <c r="C1108" s="21"/>
      <c r="D1108" s="21"/>
      <c r="E1108" s="64"/>
      <c r="F1108" s="64"/>
      <c r="G1108" s="64"/>
      <c r="H1108" s="64"/>
      <c r="I1108" s="64"/>
      <c r="J1108" s="64"/>
      <c r="K1108" s="64"/>
      <c r="L1108" s="64"/>
      <c r="M1108" s="64"/>
      <c r="N1108" s="64"/>
      <c r="O1108" s="64"/>
      <c r="P1108" s="64"/>
      <c r="Q1108" s="64"/>
      <c r="R1108" s="64"/>
      <c r="S1108" s="64"/>
      <c r="T1108" s="64"/>
      <c r="U1108" s="64"/>
      <c r="V1108" s="64"/>
      <c r="W1108" s="64"/>
      <c r="X1108" s="64"/>
    </row>
    <row r="1109">
      <c r="A1109" s="64"/>
      <c r="B1109" s="220"/>
      <c r="C1109" s="21"/>
      <c r="D1109" s="21"/>
      <c r="E1109" s="64"/>
      <c r="F1109" s="64"/>
      <c r="G1109" s="64"/>
      <c r="H1109" s="64"/>
      <c r="I1109" s="64"/>
      <c r="J1109" s="64"/>
      <c r="K1109" s="64"/>
      <c r="L1109" s="64"/>
      <c r="M1109" s="64"/>
      <c r="N1109" s="64"/>
      <c r="O1109" s="64"/>
      <c r="P1109" s="64"/>
      <c r="Q1109" s="64"/>
      <c r="R1109" s="64"/>
      <c r="S1109" s="64"/>
      <c r="T1109" s="64"/>
      <c r="U1109" s="64"/>
      <c r="V1109" s="64"/>
      <c r="W1109" s="64"/>
      <c r="X1109" s="64"/>
    </row>
    <row r="1110">
      <c r="A1110" s="64"/>
      <c r="B1110" s="220"/>
      <c r="C1110" s="21"/>
      <c r="D1110" s="21"/>
      <c r="E1110" s="64"/>
      <c r="F1110" s="64"/>
      <c r="G1110" s="64"/>
      <c r="H1110" s="64"/>
      <c r="I1110" s="64"/>
      <c r="J1110" s="64"/>
      <c r="K1110" s="64"/>
      <c r="L1110" s="64"/>
      <c r="M1110" s="64"/>
      <c r="N1110" s="64"/>
      <c r="O1110" s="64"/>
      <c r="P1110" s="64"/>
      <c r="Q1110" s="64"/>
      <c r="R1110" s="64"/>
      <c r="S1110" s="64"/>
      <c r="T1110" s="64"/>
      <c r="U1110" s="64"/>
      <c r="V1110" s="64"/>
      <c r="W1110" s="64"/>
      <c r="X1110" s="64"/>
    </row>
    <row r="1111">
      <c r="A1111" s="64"/>
      <c r="B1111" s="220"/>
      <c r="C1111" s="21"/>
      <c r="D1111" s="21"/>
      <c r="E1111" s="64"/>
      <c r="F1111" s="64"/>
      <c r="G1111" s="64"/>
      <c r="H1111" s="64"/>
      <c r="I1111" s="64"/>
      <c r="J1111" s="64"/>
      <c r="K1111" s="64"/>
      <c r="L1111" s="64"/>
      <c r="M1111" s="64"/>
      <c r="N1111" s="64"/>
      <c r="O1111" s="64"/>
      <c r="P1111" s="64"/>
      <c r="Q1111" s="64"/>
      <c r="R1111" s="64"/>
      <c r="S1111" s="64"/>
      <c r="T1111" s="64"/>
      <c r="U1111" s="64"/>
      <c r="V1111" s="64"/>
      <c r="W1111" s="64"/>
      <c r="X1111" s="64"/>
    </row>
    <row r="1112">
      <c r="A1112" s="64"/>
      <c r="B1112" s="220"/>
      <c r="C1112" s="21"/>
      <c r="D1112" s="21"/>
      <c r="E1112" s="64"/>
      <c r="F1112" s="64"/>
      <c r="G1112" s="64"/>
      <c r="H1112" s="64"/>
      <c r="I1112" s="64"/>
      <c r="J1112" s="64"/>
      <c r="K1112" s="64"/>
      <c r="L1112" s="64"/>
      <c r="M1112" s="64"/>
      <c r="N1112" s="64"/>
      <c r="O1112" s="64"/>
      <c r="P1112" s="64"/>
      <c r="Q1112" s="64"/>
      <c r="R1112" s="64"/>
      <c r="S1112" s="64"/>
      <c r="T1112" s="64"/>
      <c r="U1112" s="64"/>
      <c r="V1112" s="64"/>
      <c r="W1112" s="64"/>
      <c r="X1112" s="64"/>
    </row>
    <row r="1113">
      <c r="A1113" s="64"/>
      <c r="B1113" s="220"/>
      <c r="C1113" s="21"/>
      <c r="D1113" s="21"/>
      <c r="E1113" s="64"/>
      <c r="F1113" s="64"/>
      <c r="G1113" s="64"/>
      <c r="H1113" s="64"/>
      <c r="I1113" s="64"/>
      <c r="J1113" s="64"/>
      <c r="K1113" s="64"/>
      <c r="L1113" s="64"/>
      <c r="M1113" s="64"/>
      <c r="N1113" s="64"/>
      <c r="O1113" s="64"/>
      <c r="P1113" s="64"/>
      <c r="Q1113" s="64"/>
      <c r="R1113" s="64"/>
      <c r="S1113" s="64"/>
      <c r="T1113" s="64"/>
      <c r="U1113" s="64"/>
      <c r="V1113" s="64"/>
      <c r="W1113" s="64"/>
      <c r="X1113" s="64"/>
    </row>
    <row r="1114">
      <c r="A1114" s="64"/>
      <c r="B1114" s="220"/>
      <c r="C1114" s="21"/>
      <c r="D1114" s="21"/>
      <c r="E1114" s="64"/>
      <c r="F1114" s="64"/>
      <c r="G1114" s="64"/>
      <c r="H1114" s="64"/>
      <c r="I1114" s="64"/>
      <c r="J1114" s="64"/>
      <c r="K1114" s="64"/>
      <c r="L1114" s="64"/>
      <c r="M1114" s="64"/>
      <c r="N1114" s="64"/>
      <c r="O1114" s="64"/>
      <c r="P1114" s="64"/>
      <c r="Q1114" s="64"/>
      <c r="R1114" s="64"/>
      <c r="S1114" s="64"/>
      <c r="T1114" s="64"/>
      <c r="U1114" s="64"/>
      <c r="V1114" s="64"/>
      <c r="W1114" s="64"/>
      <c r="X1114" s="64"/>
    </row>
    <row r="1115">
      <c r="A1115" s="64"/>
      <c r="B1115" s="220"/>
      <c r="C1115" s="21"/>
      <c r="D1115" s="21"/>
      <c r="E1115" s="64"/>
      <c r="F1115" s="64"/>
      <c r="G1115" s="64"/>
      <c r="H1115" s="64"/>
      <c r="I1115" s="64"/>
      <c r="J1115" s="64"/>
      <c r="K1115" s="64"/>
      <c r="L1115" s="64"/>
      <c r="M1115" s="64"/>
      <c r="N1115" s="64"/>
      <c r="O1115" s="64"/>
      <c r="P1115" s="64"/>
      <c r="Q1115" s="64"/>
      <c r="R1115" s="64"/>
      <c r="S1115" s="64"/>
      <c r="T1115" s="64"/>
      <c r="U1115" s="64"/>
      <c r="V1115" s="64"/>
      <c r="W1115" s="64"/>
      <c r="X1115" s="64"/>
    </row>
    <row r="1116">
      <c r="A1116" s="64"/>
      <c r="B1116" s="220"/>
      <c r="C1116" s="21"/>
      <c r="D1116" s="21"/>
      <c r="E1116" s="64"/>
      <c r="F1116" s="64"/>
      <c r="G1116" s="64"/>
      <c r="H1116" s="64"/>
      <c r="I1116" s="64"/>
      <c r="J1116" s="64"/>
      <c r="K1116" s="64"/>
      <c r="L1116" s="64"/>
      <c r="M1116" s="64"/>
      <c r="N1116" s="64"/>
      <c r="O1116" s="64"/>
      <c r="P1116" s="64"/>
      <c r="Q1116" s="64"/>
      <c r="R1116" s="64"/>
      <c r="S1116" s="64"/>
      <c r="T1116" s="64"/>
      <c r="U1116" s="64"/>
      <c r="V1116" s="64"/>
      <c r="W1116" s="64"/>
      <c r="X1116" s="64"/>
    </row>
    <row r="1117">
      <c r="A1117" s="64"/>
      <c r="B1117" s="220"/>
      <c r="C1117" s="21"/>
      <c r="D1117" s="21"/>
      <c r="E1117" s="64"/>
      <c r="F1117" s="64"/>
      <c r="G1117" s="64"/>
      <c r="H1117" s="64"/>
      <c r="I1117" s="64"/>
      <c r="J1117" s="64"/>
      <c r="K1117" s="64"/>
      <c r="L1117" s="64"/>
      <c r="M1117" s="64"/>
      <c r="N1117" s="64"/>
      <c r="O1117" s="64"/>
      <c r="P1117" s="64"/>
      <c r="Q1117" s="64"/>
      <c r="R1117" s="64"/>
      <c r="S1117" s="64"/>
      <c r="T1117" s="64"/>
      <c r="U1117" s="64"/>
      <c r="V1117" s="64"/>
      <c r="W1117" s="64"/>
      <c r="X1117" s="64"/>
    </row>
    <row r="1118">
      <c r="A1118" s="64"/>
      <c r="B1118" s="220"/>
      <c r="C1118" s="21"/>
      <c r="D1118" s="21"/>
      <c r="E1118" s="64"/>
      <c r="F1118" s="64"/>
      <c r="G1118" s="64"/>
      <c r="H1118" s="64"/>
      <c r="I1118" s="64"/>
      <c r="J1118" s="64"/>
      <c r="K1118" s="64"/>
      <c r="L1118" s="64"/>
      <c r="M1118" s="64"/>
      <c r="N1118" s="64"/>
      <c r="O1118" s="64"/>
      <c r="P1118" s="64"/>
      <c r="Q1118" s="64"/>
      <c r="R1118" s="64"/>
      <c r="S1118" s="64"/>
      <c r="T1118" s="64"/>
      <c r="U1118" s="64"/>
      <c r="V1118" s="64"/>
      <c r="W1118" s="64"/>
      <c r="X1118" s="64"/>
    </row>
    <row r="1119">
      <c r="A1119" s="64"/>
      <c r="B1119" s="220"/>
      <c r="C1119" s="21"/>
      <c r="D1119" s="21"/>
      <c r="E1119" s="64"/>
      <c r="F1119" s="64"/>
      <c r="G1119" s="64"/>
      <c r="H1119" s="64"/>
      <c r="I1119" s="64"/>
      <c r="J1119" s="64"/>
      <c r="K1119" s="64"/>
      <c r="L1119" s="64"/>
      <c r="M1119" s="64"/>
      <c r="N1119" s="64"/>
      <c r="O1119" s="64"/>
      <c r="P1119" s="64"/>
      <c r="Q1119" s="64"/>
      <c r="R1119" s="64"/>
      <c r="S1119" s="64"/>
      <c r="T1119" s="64"/>
      <c r="U1119" s="64"/>
      <c r="V1119" s="64"/>
      <c r="W1119" s="64"/>
      <c r="X1119" s="64"/>
    </row>
    <row r="1120">
      <c r="A1120" s="64"/>
      <c r="B1120" s="220"/>
      <c r="C1120" s="21"/>
      <c r="D1120" s="21"/>
      <c r="E1120" s="64"/>
      <c r="F1120" s="64"/>
      <c r="G1120" s="64"/>
      <c r="H1120" s="64"/>
      <c r="I1120" s="64"/>
      <c r="J1120" s="64"/>
      <c r="K1120" s="64"/>
      <c r="L1120" s="64"/>
      <c r="M1120" s="64"/>
      <c r="N1120" s="64"/>
      <c r="O1120" s="64"/>
      <c r="P1120" s="64"/>
      <c r="Q1120" s="64"/>
      <c r="R1120" s="64"/>
      <c r="S1120" s="64"/>
      <c r="T1120" s="64"/>
      <c r="U1120" s="64"/>
      <c r="V1120" s="64"/>
      <c r="W1120" s="64"/>
      <c r="X1120" s="64"/>
    </row>
    <row r="1121">
      <c r="A1121" s="64"/>
      <c r="B1121" s="220"/>
      <c r="C1121" s="21"/>
      <c r="D1121" s="21"/>
      <c r="E1121" s="64"/>
      <c r="F1121" s="64"/>
      <c r="G1121" s="64"/>
      <c r="H1121" s="64"/>
      <c r="I1121" s="64"/>
      <c r="J1121" s="64"/>
      <c r="K1121" s="64"/>
      <c r="L1121" s="64"/>
      <c r="M1121" s="64"/>
      <c r="N1121" s="64"/>
      <c r="O1121" s="64"/>
      <c r="P1121" s="64"/>
      <c r="Q1121" s="64"/>
      <c r="R1121" s="64"/>
      <c r="S1121" s="64"/>
      <c r="T1121" s="64"/>
      <c r="U1121" s="64"/>
      <c r="V1121" s="64"/>
      <c r="W1121" s="64"/>
      <c r="X1121" s="64"/>
    </row>
    <row r="1122">
      <c r="A1122" s="64"/>
      <c r="B1122" s="220"/>
      <c r="C1122" s="21"/>
      <c r="D1122" s="21"/>
      <c r="E1122" s="64"/>
      <c r="F1122" s="64"/>
      <c r="G1122" s="64"/>
      <c r="H1122" s="64"/>
      <c r="I1122" s="64"/>
      <c r="J1122" s="64"/>
      <c r="K1122" s="64"/>
      <c r="L1122" s="64"/>
      <c r="M1122" s="64"/>
      <c r="N1122" s="64"/>
      <c r="O1122" s="64"/>
      <c r="P1122" s="64"/>
      <c r="Q1122" s="64"/>
      <c r="R1122" s="64"/>
      <c r="S1122" s="64"/>
      <c r="T1122" s="64"/>
      <c r="U1122" s="64"/>
      <c r="V1122" s="64"/>
      <c r="W1122" s="64"/>
      <c r="X1122" s="64"/>
    </row>
    <row r="1123">
      <c r="A1123" s="64"/>
      <c r="B1123" s="220"/>
      <c r="C1123" s="21"/>
      <c r="D1123" s="21"/>
      <c r="E1123" s="64"/>
      <c r="F1123" s="64"/>
      <c r="G1123" s="64"/>
      <c r="H1123" s="64"/>
      <c r="I1123" s="64"/>
      <c r="J1123" s="64"/>
      <c r="K1123" s="64"/>
      <c r="L1123" s="64"/>
      <c r="M1123" s="64"/>
      <c r="N1123" s="64"/>
      <c r="O1123" s="64"/>
      <c r="P1123" s="64"/>
      <c r="Q1123" s="64"/>
      <c r="R1123" s="64"/>
      <c r="S1123" s="64"/>
      <c r="T1123" s="64"/>
      <c r="U1123" s="64"/>
      <c r="V1123" s="64"/>
      <c r="W1123" s="64"/>
      <c r="X1123" s="64"/>
    </row>
    <row r="1124">
      <c r="A1124" s="64"/>
      <c r="B1124" s="220"/>
      <c r="C1124" s="21"/>
      <c r="D1124" s="21"/>
      <c r="E1124" s="64"/>
      <c r="F1124" s="64"/>
      <c r="G1124" s="64"/>
      <c r="H1124" s="64"/>
      <c r="I1124" s="64"/>
      <c r="J1124" s="64"/>
      <c r="K1124" s="64"/>
      <c r="L1124" s="64"/>
      <c r="M1124" s="64"/>
      <c r="N1124" s="64"/>
      <c r="O1124" s="64"/>
      <c r="P1124" s="64"/>
      <c r="Q1124" s="64"/>
      <c r="R1124" s="64"/>
      <c r="S1124" s="64"/>
      <c r="T1124" s="64"/>
      <c r="U1124" s="64"/>
      <c r="V1124" s="64"/>
      <c r="W1124" s="64"/>
      <c r="X1124" s="64"/>
    </row>
    <row r="1125">
      <c r="A1125" s="64"/>
      <c r="B1125" s="220"/>
      <c r="C1125" s="21"/>
      <c r="D1125" s="21"/>
      <c r="E1125" s="64"/>
      <c r="F1125" s="64"/>
      <c r="G1125" s="64"/>
      <c r="H1125" s="64"/>
      <c r="I1125" s="64"/>
      <c r="J1125" s="64"/>
      <c r="K1125" s="64"/>
      <c r="L1125" s="64"/>
      <c r="M1125" s="64"/>
      <c r="N1125" s="64"/>
      <c r="O1125" s="64"/>
      <c r="P1125" s="64"/>
      <c r="Q1125" s="64"/>
      <c r="R1125" s="64"/>
      <c r="S1125" s="64"/>
      <c r="T1125" s="64"/>
      <c r="U1125" s="64"/>
      <c r="V1125" s="64"/>
      <c r="W1125" s="64"/>
      <c r="X1125" s="64"/>
    </row>
    <row r="1126">
      <c r="A1126" s="64"/>
      <c r="B1126" s="220"/>
      <c r="C1126" s="21"/>
      <c r="D1126" s="21"/>
      <c r="E1126" s="64"/>
      <c r="F1126" s="64"/>
      <c r="G1126" s="64"/>
      <c r="H1126" s="64"/>
      <c r="I1126" s="64"/>
      <c r="J1126" s="64"/>
      <c r="K1126" s="64"/>
      <c r="L1126" s="64"/>
      <c r="M1126" s="64"/>
      <c r="N1126" s="64"/>
      <c r="O1126" s="64"/>
      <c r="P1126" s="64"/>
      <c r="Q1126" s="64"/>
      <c r="R1126" s="64"/>
      <c r="S1126" s="64"/>
      <c r="T1126" s="64"/>
      <c r="U1126" s="64"/>
      <c r="V1126" s="64"/>
      <c r="W1126" s="64"/>
      <c r="X1126" s="64"/>
    </row>
    <row r="1127">
      <c r="A1127" s="64"/>
      <c r="B1127" s="220"/>
      <c r="C1127" s="21"/>
      <c r="D1127" s="21"/>
      <c r="E1127" s="64"/>
      <c r="F1127" s="64"/>
      <c r="G1127" s="64"/>
      <c r="H1127" s="64"/>
      <c r="I1127" s="64"/>
      <c r="J1127" s="64"/>
      <c r="K1127" s="64"/>
      <c r="L1127" s="64"/>
      <c r="M1127" s="64"/>
      <c r="N1127" s="64"/>
      <c r="O1127" s="64"/>
      <c r="P1127" s="64"/>
      <c r="Q1127" s="64"/>
      <c r="R1127" s="64"/>
      <c r="S1127" s="64"/>
      <c r="T1127" s="64"/>
      <c r="U1127" s="64"/>
      <c r="V1127" s="64"/>
      <c r="W1127" s="64"/>
      <c r="X1127" s="64"/>
    </row>
    <row r="1128">
      <c r="A1128" s="64"/>
      <c r="B1128" s="220"/>
      <c r="C1128" s="21"/>
      <c r="D1128" s="21"/>
      <c r="E1128" s="64"/>
      <c r="F1128" s="64"/>
      <c r="G1128" s="64"/>
      <c r="H1128" s="64"/>
      <c r="I1128" s="64"/>
      <c r="J1128" s="64"/>
      <c r="K1128" s="64"/>
      <c r="L1128" s="64"/>
      <c r="M1128" s="64"/>
      <c r="N1128" s="64"/>
      <c r="O1128" s="64"/>
      <c r="P1128" s="64"/>
      <c r="Q1128" s="64"/>
      <c r="R1128" s="64"/>
      <c r="S1128" s="64"/>
      <c r="T1128" s="64"/>
      <c r="U1128" s="64"/>
      <c r="V1128" s="64"/>
      <c r="W1128" s="64"/>
      <c r="X1128" s="64"/>
    </row>
    <row r="1129">
      <c r="A1129" s="64"/>
      <c r="B1129" s="220"/>
      <c r="C1129" s="21"/>
      <c r="D1129" s="21"/>
      <c r="E1129" s="64"/>
      <c r="F1129" s="64"/>
      <c r="G1129" s="64"/>
      <c r="H1129" s="64"/>
      <c r="I1129" s="64"/>
      <c r="J1129" s="64"/>
      <c r="K1129" s="64"/>
      <c r="L1129" s="64"/>
      <c r="M1129" s="64"/>
      <c r="N1129" s="64"/>
      <c r="O1129" s="64"/>
      <c r="P1129" s="64"/>
      <c r="Q1129" s="64"/>
      <c r="R1129" s="64"/>
      <c r="S1129" s="64"/>
      <c r="T1129" s="64"/>
      <c r="U1129" s="64"/>
      <c r="V1129" s="64"/>
      <c r="W1129" s="64"/>
      <c r="X1129" s="64"/>
    </row>
    <row r="1130">
      <c r="A1130" s="64"/>
      <c r="B1130" s="220"/>
      <c r="C1130" s="21"/>
      <c r="D1130" s="21"/>
      <c r="E1130" s="64"/>
      <c r="F1130" s="64"/>
      <c r="G1130" s="64"/>
      <c r="H1130" s="64"/>
      <c r="I1130" s="64"/>
      <c r="J1130" s="64"/>
      <c r="K1130" s="64"/>
      <c r="L1130" s="64"/>
      <c r="M1130" s="64"/>
      <c r="N1130" s="64"/>
      <c r="O1130" s="64"/>
      <c r="P1130" s="64"/>
      <c r="Q1130" s="64"/>
      <c r="R1130" s="64"/>
      <c r="S1130" s="64"/>
      <c r="T1130" s="64"/>
      <c r="U1130" s="64"/>
      <c r="V1130" s="64"/>
      <c r="W1130" s="64"/>
      <c r="X1130" s="64"/>
    </row>
    <row r="1131">
      <c r="A1131" s="64"/>
      <c r="B1131" s="220"/>
      <c r="C1131" s="21"/>
      <c r="D1131" s="21"/>
      <c r="E1131" s="64"/>
      <c r="F1131" s="64"/>
      <c r="G1131" s="64"/>
      <c r="H1131" s="64"/>
      <c r="I1131" s="64"/>
      <c r="J1131" s="64"/>
      <c r="K1131" s="64"/>
      <c r="L1131" s="64"/>
      <c r="M1131" s="64"/>
      <c r="N1131" s="64"/>
      <c r="O1131" s="64"/>
      <c r="P1131" s="64"/>
      <c r="Q1131" s="64"/>
      <c r="R1131" s="64"/>
      <c r="S1131" s="64"/>
      <c r="T1131" s="64"/>
      <c r="U1131" s="64"/>
      <c r="V1131" s="64"/>
      <c r="W1131" s="64"/>
      <c r="X1131" s="64"/>
    </row>
    <row r="1132">
      <c r="A1132" s="64"/>
      <c r="B1132" s="220"/>
      <c r="C1132" s="21"/>
      <c r="D1132" s="21"/>
      <c r="E1132" s="64"/>
      <c r="F1132" s="64"/>
      <c r="G1132" s="64"/>
      <c r="H1132" s="64"/>
      <c r="I1132" s="64"/>
      <c r="J1132" s="64"/>
      <c r="K1132" s="64"/>
      <c r="L1132" s="64"/>
      <c r="M1132" s="64"/>
      <c r="N1132" s="64"/>
      <c r="O1132" s="64"/>
      <c r="P1132" s="64"/>
      <c r="Q1132" s="64"/>
      <c r="R1132" s="64"/>
      <c r="S1132" s="64"/>
      <c r="T1132" s="64"/>
      <c r="U1132" s="64"/>
      <c r="V1132" s="64"/>
      <c r="W1132" s="64"/>
      <c r="X1132" s="64"/>
    </row>
    <row r="1133">
      <c r="A1133" s="64"/>
      <c r="B1133" s="220"/>
      <c r="C1133" s="21"/>
      <c r="D1133" s="21"/>
      <c r="E1133" s="64"/>
      <c r="F1133" s="64"/>
      <c r="G1133" s="64"/>
      <c r="H1133" s="64"/>
      <c r="I1133" s="64"/>
      <c r="J1133" s="64"/>
      <c r="K1133" s="64"/>
      <c r="L1133" s="64"/>
      <c r="M1133" s="64"/>
      <c r="N1133" s="64"/>
      <c r="O1133" s="64"/>
      <c r="P1133" s="64"/>
      <c r="Q1133" s="64"/>
      <c r="R1133" s="64"/>
      <c r="S1133" s="64"/>
      <c r="T1133" s="64"/>
      <c r="U1133" s="64"/>
      <c r="V1133" s="64"/>
      <c r="W1133" s="64"/>
      <c r="X1133" s="64"/>
    </row>
    <row r="1134">
      <c r="A1134" s="64"/>
      <c r="B1134" s="220"/>
      <c r="C1134" s="21"/>
      <c r="D1134" s="21"/>
      <c r="E1134" s="64"/>
      <c r="F1134" s="64"/>
      <c r="G1134" s="64"/>
      <c r="H1134" s="64"/>
      <c r="I1134" s="64"/>
      <c r="J1134" s="64"/>
      <c r="K1134" s="64"/>
      <c r="L1134" s="64"/>
      <c r="M1134" s="64"/>
      <c r="N1134" s="64"/>
      <c r="O1134" s="64"/>
      <c r="P1134" s="64"/>
      <c r="Q1134" s="64"/>
      <c r="R1134" s="64"/>
      <c r="S1134" s="64"/>
      <c r="T1134" s="64"/>
      <c r="U1134" s="64"/>
      <c r="V1134" s="64"/>
      <c r="W1134" s="64"/>
      <c r="X1134" s="64"/>
    </row>
    <row r="1135">
      <c r="A1135" s="64"/>
      <c r="B1135" s="220"/>
      <c r="C1135" s="21"/>
      <c r="D1135" s="21"/>
      <c r="E1135" s="64"/>
      <c r="F1135" s="64"/>
      <c r="G1135" s="64"/>
      <c r="H1135" s="64"/>
      <c r="I1135" s="64"/>
      <c r="J1135" s="64"/>
      <c r="K1135" s="64"/>
      <c r="L1135" s="64"/>
      <c r="M1135" s="64"/>
      <c r="N1135" s="64"/>
      <c r="O1135" s="64"/>
      <c r="P1135" s="64"/>
      <c r="Q1135" s="64"/>
      <c r="R1135" s="64"/>
      <c r="S1135" s="64"/>
      <c r="T1135" s="64"/>
      <c r="U1135" s="64"/>
      <c r="V1135" s="64"/>
      <c r="W1135" s="64"/>
      <c r="X1135" s="64"/>
    </row>
    <row r="1136">
      <c r="A1136" s="64"/>
      <c r="B1136" s="220"/>
      <c r="C1136" s="21"/>
      <c r="D1136" s="21"/>
      <c r="E1136" s="64"/>
      <c r="F1136" s="64"/>
      <c r="G1136" s="64"/>
      <c r="H1136" s="64"/>
      <c r="I1136" s="64"/>
      <c r="J1136" s="64"/>
      <c r="K1136" s="64"/>
      <c r="L1136" s="64"/>
      <c r="M1136" s="64"/>
      <c r="N1136" s="64"/>
      <c r="O1136" s="64"/>
      <c r="P1136" s="64"/>
      <c r="Q1136" s="64"/>
      <c r="R1136" s="64"/>
      <c r="S1136" s="64"/>
      <c r="T1136" s="64"/>
      <c r="U1136" s="64"/>
      <c r="V1136" s="64"/>
      <c r="W1136" s="64"/>
      <c r="X1136" s="64"/>
    </row>
    <row r="1137">
      <c r="A1137" s="64"/>
      <c r="B1137" s="220"/>
      <c r="C1137" s="21"/>
      <c r="D1137" s="21"/>
      <c r="E1137" s="64"/>
      <c r="F1137" s="64"/>
      <c r="G1137" s="64"/>
      <c r="H1137" s="64"/>
      <c r="I1137" s="64"/>
      <c r="J1137" s="64"/>
      <c r="K1137" s="64"/>
      <c r="L1137" s="64"/>
      <c r="M1137" s="64"/>
      <c r="N1137" s="64"/>
      <c r="O1137" s="64"/>
      <c r="P1137" s="64"/>
      <c r="Q1137" s="64"/>
      <c r="R1137" s="64"/>
      <c r="S1137" s="64"/>
      <c r="T1137" s="64"/>
      <c r="U1137" s="64"/>
      <c r="V1137" s="64"/>
      <c r="W1137" s="64"/>
      <c r="X1137" s="64"/>
    </row>
    <row r="1138">
      <c r="A1138" s="64"/>
      <c r="B1138" s="220"/>
      <c r="C1138" s="21"/>
      <c r="D1138" s="21"/>
      <c r="E1138" s="64"/>
      <c r="F1138" s="64"/>
      <c r="G1138" s="64"/>
      <c r="H1138" s="64"/>
      <c r="I1138" s="64"/>
      <c r="J1138" s="64"/>
      <c r="K1138" s="64"/>
      <c r="L1138" s="64"/>
      <c r="M1138" s="64"/>
      <c r="N1138" s="64"/>
      <c r="O1138" s="64"/>
      <c r="P1138" s="64"/>
      <c r="Q1138" s="64"/>
      <c r="R1138" s="64"/>
      <c r="S1138" s="64"/>
      <c r="T1138" s="64"/>
      <c r="U1138" s="64"/>
      <c r="V1138" s="64"/>
      <c r="W1138" s="64"/>
      <c r="X1138" s="64"/>
    </row>
    <row r="1139">
      <c r="A1139" s="64"/>
      <c r="B1139" s="220"/>
      <c r="C1139" s="21"/>
      <c r="D1139" s="21"/>
      <c r="E1139" s="64"/>
      <c r="F1139" s="64"/>
      <c r="G1139" s="64"/>
      <c r="H1139" s="64"/>
      <c r="I1139" s="64"/>
      <c r="J1139" s="64"/>
      <c r="K1139" s="64"/>
      <c r="L1139" s="64"/>
      <c r="M1139" s="64"/>
      <c r="N1139" s="64"/>
      <c r="O1139" s="64"/>
      <c r="P1139" s="64"/>
      <c r="Q1139" s="64"/>
      <c r="R1139" s="64"/>
      <c r="S1139" s="64"/>
      <c r="T1139" s="64"/>
      <c r="U1139" s="64"/>
      <c r="V1139" s="64"/>
      <c r="W1139" s="64"/>
      <c r="X1139" s="64"/>
    </row>
    <row r="1140">
      <c r="A1140" s="64"/>
      <c r="B1140" s="220"/>
      <c r="C1140" s="21"/>
      <c r="D1140" s="21"/>
      <c r="E1140" s="64"/>
      <c r="F1140" s="64"/>
      <c r="G1140" s="64"/>
      <c r="H1140" s="64"/>
      <c r="I1140" s="64"/>
      <c r="J1140" s="64"/>
      <c r="K1140" s="64"/>
      <c r="L1140" s="64"/>
      <c r="M1140" s="64"/>
      <c r="N1140" s="64"/>
      <c r="O1140" s="64"/>
      <c r="P1140" s="64"/>
      <c r="Q1140" s="64"/>
      <c r="R1140" s="64"/>
      <c r="S1140" s="64"/>
      <c r="T1140" s="64"/>
      <c r="U1140" s="64"/>
      <c r="V1140" s="64"/>
      <c r="W1140" s="64"/>
      <c r="X1140" s="64"/>
    </row>
    <row r="1141">
      <c r="A1141" s="64"/>
      <c r="B1141" s="220"/>
      <c r="C1141" s="21"/>
      <c r="D1141" s="21"/>
      <c r="E1141" s="64"/>
      <c r="F1141" s="64"/>
      <c r="G1141" s="64"/>
      <c r="H1141" s="64"/>
      <c r="I1141" s="64"/>
      <c r="J1141" s="64"/>
      <c r="K1141" s="64"/>
      <c r="L1141" s="64"/>
      <c r="M1141" s="64"/>
      <c r="N1141" s="64"/>
      <c r="O1141" s="64"/>
      <c r="P1141" s="64"/>
      <c r="Q1141" s="64"/>
      <c r="R1141" s="64"/>
      <c r="S1141" s="64"/>
      <c r="T1141" s="64"/>
      <c r="U1141" s="64"/>
      <c r="V1141" s="64"/>
      <c r="W1141" s="64"/>
      <c r="X1141" s="64"/>
    </row>
    <row r="1142">
      <c r="A1142" s="64"/>
      <c r="B1142" s="220"/>
      <c r="C1142" s="21"/>
      <c r="D1142" s="21"/>
      <c r="E1142" s="64"/>
      <c r="F1142" s="64"/>
      <c r="G1142" s="64"/>
      <c r="H1142" s="64"/>
      <c r="I1142" s="64"/>
      <c r="J1142" s="64"/>
      <c r="K1142" s="64"/>
      <c r="L1142" s="64"/>
      <c r="M1142" s="64"/>
      <c r="N1142" s="64"/>
      <c r="O1142" s="64"/>
      <c r="P1142" s="64"/>
      <c r="Q1142" s="64"/>
      <c r="R1142" s="64"/>
      <c r="S1142" s="64"/>
      <c r="T1142" s="64"/>
      <c r="U1142" s="64"/>
      <c r="V1142" s="64"/>
      <c r="W1142" s="64"/>
      <c r="X1142" s="64"/>
    </row>
    <row r="1143">
      <c r="A1143" s="64"/>
      <c r="B1143" s="220"/>
      <c r="C1143" s="21"/>
      <c r="D1143" s="21"/>
      <c r="E1143" s="64"/>
      <c r="F1143" s="64"/>
      <c r="G1143" s="64"/>
      <c r="H1143" s="64"/>
      <c r="I1143" s="64"/>
      <c r="J1143" s="64"/>
      <c r="K1143" s="64"/>
      <c r="L1143" s="64"/>
      <c r="M1143" s="64"/>
      <c r="N1143" s="64"/>
      <c r="O1143" s="64"/>
      <c r="P1143" s="64"/>
      <c r="Q1143" s="64"/>
      <c r="R1143" s="64"/>
      <c r="S1143" s="64"/>
      <c r="T1143" s="64"/>
      <c r="U1143" s="64"/>
      <c r="V1143" s="64"/>
      <c r="W1143" s="64"/>
      <c r="X1143" s="64"/>
    </row>
    <row r="1144">
      <c r="A1144" s="64"/>
      <c r="B1144" s="220"/>
      <c r="C1144" s="21"/>
      <c r="D1144" s="21"/>
      <c r="E1144" s="64"/>
      <c r="F1144" s="64"/>
      <c r="G1144" s="64"/>
      <c r="H1144" s="64"/>
      <c r="I1144" s="64"/>
      <c r="J1144" s="64"/>
      <c r="K1144" s="64"/>
      <c r="L1144" s="64"/>
      <c r="M1144" s="64"/>
      <c r="N1144" s="64"/>
      <c r="O1144" s="64"/>
      <c r="P1144" s="64"/>
      <c r="Q1144" s="64"/>
      <c r="R1144" s="64"/>
      <c r="S1144" s="64"/>
      <c r="T1144" s="64"/>
      <c r="U1144" s="64"/>
      <c r="V1144" s="64"/>
      <c r="W1144" s="64"/>
      <c r="X1144" s="64"/>
    </row>
    <row r="1145">
      <c r="A1145" s="64"/>
      <c r="B1145" s="220"/>
      <c r="C1145" s="21"/>
      <c r="D1145" s="21"/>
      <c r="E1145" s="64"/>
      <c r="F1145" s="64"/>
      <c r="G1145" s="64"/>
      <c r="H1145" s="64"/>
      <c r="I1145" s="64"/>
      <c r="J1145" s="64"/>
      <c r="K1145" s="64"/>
      <c r="L1145" s="64"/>
      <c r="M1145" s="64"/>
      <c r="N1145" s="64"/>
      <c r="O1145" s="64"/>
      <c r="P1145" s="64"/>
      <c r="Q1145" s="64"/>
      <c r="R1145" s="64"/>
      <c r="S1145" s="64"/>
      <c r="T1145" s="64"/>
      <c r="U1145" s="64"/>
      <c r="V1145" s="64"/>
      <c r="W1145" s="64"/>
      <c r="X1145" s="64"/>
    </row>
    <row r="1146">
      <c r="A1146" s="64"/>
      <c r="B1146" s="220"/>
      <c r="C1146" s="21"/>
      <c r="D1146" s="21"/>
      <c r="E1146" s="64"/>
      <c r="F1146" s="64"/>
      <c r="G1146" s="64"/>
      <c r="H1146" s="64"/>
      <c r="I1146" s="64"/>
      <c r="J1146" s="64"/>
      <c r="K1146" s="64"/>
      <c r="L1146" s="64"/>
      <c r="M1146" s="64"/>
      <c r="N1146" s="64"/>
      <c r="O1146" s="64"/>
      <c r="P1146" s="64"/>
      <c r="Q1146" s="64"/>
      <c r="R1146" s="64"/>
      <c r="S1146" s="64"/>
      <c r="T1146" s="64"/>
      <c r="U1146" s="64"/>
      <c r="V1146" s="64"/>
      <c r="W1146" s="64"/>
      <c r="X1146" s="64"/>
    </row>
    <row r="1147">
      <c r="A1147" s="64"/>
      <c r="B1147" s="220"/>
      <c r="C1147" s="21"/>
      <c r="D1147" s="21"/>
      <c r="E1147" s="64"/>
      <c r="F1147" s="64"/>
      <c r="G1147" s="64"/>
      <c r="H1147" s="64"/>
      <c r="I1147" s="64"/>
      <c r="J1147" s="64"/>
      <c r="K1147" s="64"/>
      <c r="L1147" s="64"/>
      <c r="M1147" s="64"/>
      <c r="N1147" s="64"/>
      <c r="O1147" s="64"/>
      <c r="P1147" s="64"/>
      <c r="Q1147" s="64"/>
      <c r="R1147" s="64"/>
      <c r="S1147" s="64"/>
      <c r="T1147" s="64"/>
      <c r="U1147" s="64"/>
      <c r="V1147" s="64"/>
      <c r="W1147" s="64"/>
      <c r="X1147" s="64"/>
    </row>
    <row r="1148">
      <c r="A1148" s="64"/>
      <c r="B1148" s="220"/>
      <c r="C1148" s="21"/>
      <c r="D1148" s="21"/>
      <c r="E1148" s="64"/>
      <c r="F1148" s="64"/>
      <c r="G1148" s="64"/>
      <c r="H1148" s="64"/>
      <c r="I1148" s="64"/>
      <c r="J1148" s="64"/>
      <c r="K1148" s="64"/>
      <c r="L1148" s="64"/>
      <c r="M1148" s="64"/>
      <c r="N1148" s="64"/>
      <c r="O1148" s="64"/>
      <c r="P1148" s="64"/>
      <c r="Q1148" s="64"/>
      <c r="R1148" s="64"/>
      <c r="S1148" s="64"/>
      <c r="T1148" s="64"/>
      <c r="U1148" s="64"/>
      <c r="V1148" s="64"/>
      <c r="W1148" s="64"/>
      <c r="X1148" s="64"/>
    </row>
    <row r="1149">
      <c r="A1149" s="64"/>
      <c r="B1149" s="220"/>
      <c r="C1149" s="21"/>
      <c r="D1149" s="21"/>
      <c r="E1149" s="64"/>
      <c r="F1149" s="64"/>
      <c r="G1149" s="64"/>
      <c r="H1149" s="64"/>
      <c r="I1149" s="64"/>
      <c r="J1149" s="64"/>
      <c r="K1149" s="64"/>
      <c r="L1149" s="64"/>
      <c r="M1149" s="64"/>
      <c r="N1149" s="64"/>
      <c r="O1149" s="64"/>
      <c r="P1149" s="64"/>
      <c r="Q1149" s="64"/>
      <c r="R1149" s="64"/>
      <c r="S1149" s="64"/>
      <c r="T1149" s="64"/>
      <c r="U1149" s="64"/>
      <c r="V1149" s="64"/>
      <c r="W1149" s="64"/>
      <c r="X1149" s="64"/>
    </row>
    <row r="1150">
      <c r="A1150" s="64"/>
      <c r="B1150" s="220"/>
      <c r="C1150" s="21"/>
      <c r="D1150" s="21"/>
      <c r="E1150" s="64"/>
      <c r="F1150" s="64"/>
      <c r="G1150" s="64"/>
      <c r="H1150" s="64"/>
      <c r="I1150" s="64"/>
      <c r="J1150" s="64"/>
      <c r="K1150" s="64"/>
      <c r="L1150" s="64"/>
      <c r="M1150" s="64"/>
      <c r="N1150" s="64"/>
      <c r="O1150" s="64"/>
      <c r="P1150" s="64"/>
      <c r="Q1150" s="64"/>
      <c r="R1150" s="64"/>
      <c r="S1150" s="64"/>
      <c r="T1150" s="64"/>
      <c r="U1150" s="64"/>
      <c r="V1150" s="64"/>
      <c r="W1150" s="64"/>
      <c r="X1150" s="64"/>
    </row>
    <row r="1151">
      <c r="A1151" s="64"/>
      <c r="B1151" s="220"/>
      <c r="C1151" s="21"/>
      <c r="D1151" s="21"/>
      <c r="E1151" s="64"/>
      <c r="F1151" s="64"/>
      <c r="G1151" s="64"/>
      <c r="H1151" s="64"/>
      <c r="I1151" s="64"/>
      <c r="J1151" s="64"/>
      <c r="K1151" s="64"/>
      <c r="L1151" s="64"/>
      <c r="M1151" s="64"/>
      <c r="N1151" s="64"/>
      <c r="O1151" s="64"/>
      <c r="P1151" s="64"/>
      <c r="Q1151" s="64"/>
      <c r="R1151" s="64"/>
      <c r="S1151" s="64"/>
      <c r="T1151" s="64"/>
      <c r="U1151" s="64"/>
      <c r="V1151" s="64"/>
      <c r="W1151" s="64"/>
      <c r="X1151" s="64"/>
    </row>
    <row r="1152">
      <c r="A1152" s="64"/>
      <c r="B1152" s="220"/>
      <c r="C1152" s="21"/>
      <c r="D1152" s="21"/>
      <c r="E1152" s="64"/>
      <c r="F1152" s="64"/>
      <c r="G1152" s="64"/>
      <c r="H1152" s="64"/>
      <c r="I1152" s="64"/>
      <c r="J1152" s="64"/>
      <c r="K1152" s="64"/>
      <c r="L1152" s="64"/>
      <c r="M1152" s="64"/>
      <c r="N1152" s="64"/>
      <c r="O1152" s="64"/>
      <c r="P1152" s="64"/>
      <c r="Q1152" s="64"/>
      <c r="R1152" s="64"/>
      <c r="S1152" s="64"/>
      <c r="T1152" s="64"/>
      <c r="U1152" s="64"/>
      <c r="V1152" s="64"/>
      <c r="W1152" s="64"/>
      <c r="X1152" s="64"/>
    </row>
    <row r="1153">
      <c r="A1153" s="64"/>
      <c r="B1153" s="220"/>
      <c r="C1153" s="21"/>
      <c r="D1153" s="21"/>
      <c r="E1153" s="64"/>
      <c r="F1153" s="64"/>
      <c r="G1153" s="64"/>
      <c r="H1153" s="64"/>
      <c r="I1153" s="64"/>
      <c r="J1153" s="64"/>
      <c r="K1153" s="64"/>
      <c r="L1153" s="64"/>
      <c r="M1153" s="64"/>
      <c r="N1153" s="64"/>
      <c r="O1153" s="64"/>
      <c r="P1153" s="64"/>
      <c r="Q1153" s="64"/>
      <c r="R1153" s="64"/>
      <c r="S1153" s="64"/>
      <c r="T1153" s="64"/>
      <c r="U1153" s="64"/>
      <c r="V1153" s="64"/>
      <c r="W1153" s="64"/>
      <c r="X1153" s="64"/>
    </row>
    <row r="1154">
      <c r="A1154" s="64"/>
      <c r="B1154" s="220"/>
      <c r="C1154" s="21"/>
      <c r="D1154" s="21"/>
      <c r="E1154" s="64"/>
      <c r="F1154" s="64"/>
      <c r="G1154" s="64"/>
      <c r="H1154" s="64"/>
      <c r="I1154" s="64"/>
      <c r="J1154" s="64"/>
      <c r="K1154" s="64"/>
      <c r="L1154" s="64"/>
      <c r="M1154" s="64"/>
      <c r="N1154" s="64"/>
      <c r="O1154" s="64"/>
      <c r="P1154" s="64"/>
      <c r="Q1154" s="64"/>
      <c r="R1154" s="64"/>
      <c r="S1154" s="64"/>
      <c r="T1154" s="64"/>
      <c r="U1154" s="64"/>
      <c r="V1154" s="64"/>
      <c r="W1154" s="64"/>
      <c r="X1154" s="64"/>
    </row>
    <row r="1155">
      <c r="A1155" s="64"/>
      <c r="B1155" s="220"/>
      <c r="C1155" s="21"/>
      <c r="D1155" s="21"/>
      <c r="E1155" s="64"/>
      <c r="F1155" s="64"/>
      <c r="G1155" s="64"/>
      <c r="H1155" s="64"/>
      <c r="I1155" s="64"/>
      <c r="J1155" s="64"/>
      <c r="K1155" s="64"/>
      <c r="L1155" s="64"/>
      <c r="M1155" s="64"/>
      <c r="N1155" s="64"/>
      <c r="O1155" s="64"/>
      <c r="P1155" s="64"/>
      <c r="Q1155" s="64"/>
      <c r="R1155" s="64"/>
      <c r="S1155" s="64"/>
      <c r="T1155" s="64"/>
      <c r="U1155" s="64"/>
      <c r="V1155" s="64"/>
      <c r="W1155" s="64"/>
      <c r="X1155" s="64"/>
    </row>
    <row r="1156">
      <c r="A1156" s="64"/>
      <c r="B1156" s="220"/>
      <c r="C1156" s="21"/>
      <c r="D1156" s="21"/>
      <c r="E1156" s="64"/>
      <c r="F1156" s="64"/>
      <c r="G1156" s="64"/>
      <c r="H1156" s="64"/>
      <c r="I1156" s="64"/>
      <c r="J1156" s="64"/>
      <c r="K1156" s="64"/>
      <c r="L1156" s="64"/>
      <c r="M1156" s="64"/>
      <c r="N1156" s="64"/>
      <c r="O1156" s="64"/>
      <c r="P1156" s="64"/>
      <c r="Q1156" s="64"/>
      <c r="R1156" s="64"/>
      <c r="S1156" s="64"/>
      <c r="T1156" s="64"/>
      <c r="U1156" s="64"/>
      <c r="V1156" s="64"/>
      <c r="W1156" s="64"/>
      <c r="X1156" s="64"/>
    </row>
    <row r="1157">
      <c r="A1157" s="64"/>
      <c r="B1157" s="220"/>
      <c r="C1157" s="21"/>
      <c r="D1157" s="21"/>
      <c r="E1157" s="64"/>
      <c r="F1157" s="64"/>
      <c r="G1157" s="64"/>
      <c r="H1157" s="64"/>
      <c r="I1157" s="64"/>
      <c r="J1157" s="64"/>
      <c r="K1157" s="64"/>
      <c r="L1157" s="64"/>
      <c r="M1157" s="64"/>
      <c r="N1157" s="64"/>
      <c r="O1157" s="64"/>
      <c r="P1157" s="64"/>
      <c r="Q1157" s="64"/>
      <c r="R1157" s="64"/>
      <c r="S1157" s="64"/>
      <c r="T1157" s="64"/>
      <c r="U1157" s="64"/>
      <c r="V1157" s="64"/>
      <c r="W1157" s="64"/>
      <c r="X1157" s="64"/>
    </row>
    <row r="1158">
      <c r="A1158" s="64"/>
      <c r="B1158" s="220"/>
      <c r="C1158" s="21"/>
      <c r="D1158" s="21"/>
      <c r="E1158" s="64"/>
      <c r="F1158" s="64"/>
      <c r="G1158" s="64"/>
      <c r="H1158" s="64"/>
      <c r="I1158" s="64"/>
      <c r="J1158" s="64"/>
      <c r="K1158" s="64"/>
      <c r="L1158" s="64"/>
      <c r="M1158" s="64"/>
      <c r="N1158" s="64"/>
      <c r="O1158" s="64"/>
      <c r="P1158" s="64"/>
      <c r="Q1158" s="64"/>
      <c r="R1158" s="64"/>
      <c r="S1158" s="64"/>
      <c r="T1158" s="64"/>
      <c r="U1158" s="64"/>
      <c r="V1158" s="64"/>
      <c r="W1158" s="64"/>
      <c r="X1158" s="64"/>
    </row>
    <row r="1159">
      <c r="A1159" s="64"/>
      <c r="B1159" s="220"/>
      <c r="C1159" s="21"/>
      <c r="D1159" s="21"/>
      <c r="E1159" s="64"/>
      <c r="F1159" s="64"/>
      <c r="G1159" s="64"/>
      <c r="H1159" s="64"/>
      <c r="I1159" s="64"/>
      <c r="J1159" s="64"/>
      <c r="K1159" s="64"/>
      <c r="L1159" s="64"/>
      <c r="M1159" s="64"/>
      <c r="N1159" s="64"/>
      <c r="O1159" s="64"/>
      <c r="P1159" s="64"/>
      <c r="Q1159" s="64"/>
      <c r="R1159" s="64"/>
      <c r="S1159" s="64"/>
      <c r="T1159" s="64"/>
      <c r="U1159" s="64"/>
      <c r="V1159" s="64"/>
      <c r="W1159" s="64"/>
      <c r="X1159" s="64"/>
    </row>
    <row r="1160">
      <c r="A1160" s="64"/>
      <c r="B1160" s="220"/>
      <c r="C1160" s="21"/>
      <c r="D1160" s="21"/>
      <c r="E1160" s="64"/>
      <c r="F1160" s="64"/>
      <c r="G1160" s="64"/>
      <c r="H1160" s="64"/>
      <c r="I1160" s="64"/>
      <c r="J1160" s="64"/>
      <c r="K1160" s="64"/>
      <c r="L1160" s="64"/>
      <c r="M1160" s="64"/>
      <c r="N1160" s="64"/>
      <c r="O1160" s="64"/>
      <c r="P1160" s="64"/>
      <c r="Q1160" s="64"/>
      <c r="R1160" s="64"/>
      <c r="S1160" s="64"/>
      <c r="T1160" s="64"/>
      <c r="U1160" s="64"/>
      <c r="V1160" s="64"/>
      <c r="W1160" s="64"/>
      <c r="X1160" s="64"/>
    </row>
    <row r="1161">
      <c r="A1161" s="64"/>
      <c r="B1161" s="220"/>
      <c r="C1161" s="21"/>
      <c r="D1161" s="21"/>
      <c r="E1161" s="64"/>
      <c r="F1161" s="64"/>
      <c r="G1161" s="64"/>
      <c r="H1161" s="64"/>
      <c r="I1161" s="64"/>
      <c r="J1161" s="64"/>
      <c r="K1161" s="64"/>
      <c r="L1161" s="64"/>
      <c r="M1161" s="64"/>
      <c r="N1161" s="64"/>
      <c r="O1161" s="64"/>
      <c r="P1161" s="64"/>
      <c r="Q1161" s="64"/>
      <c r="R1161" s="64"/>
      <c r="S1161" s="64"/>
      <c r="T1161" s="64"/>
      <c r="U1161" s="64"/>
      <c r="V1161" s="64"/>
      <c r="W1161" s="64"/>
      <c r="X1161" s="64"/>
    </row>
    <row r="1162">
      <c r="A1162" s="64"/>
      <c r="B1162" s="220"/>
      <c r="C1162" s="21"/>
      <c r="D1162" s="21"/>
      <c r="E1162" s="64"/>
      <c r="F1162" s="64"/>
      <c r="G1162" s="64"/>
      <c r="H1162" s="64"/>
      <c r="I1162" s="64"/>
      <c r="J1162" s="64"/>
      <c r="K1162" s="64"/>
      <c r="L1162" s="64"/>
      <c r="M1162" s="64"/>
      <c r="N1162" s="64"/>
      <c r="O1162" s="64"/>
      <c r="P1162" s="64"/>
      <c r="Q1162" s="64"/>
      <c r="R1162" s="64"/>
      <c r="S1162" s="64"/>
      <c r="T1162" s="64"/>
      <c r="U1162" s="64"/>
      <c r="V1162" s="64"/>
      <c r="W1162" s="64"/>
      <c r="X1162" s="64"/>
    </row>
    <row r="1163">
      <c r="A1163" s="64"/>
      <c r="B1163" s="220"/>
      <c r="C1163" s="21"/>
      <c r="D1163" s="21"/>
      <c r="E1163" s="64"/>
      <c r="F1163" s="64"/>
      <c r="G1163" s="64"/>
      <c r="H1163" s="64"/>
      <c r="I1163" s="64"/>
      <c r="J1163" s="64"/>
      <c r="K1163" s="64"/>
      <c r="L1163" s="64"/>
      <c r="M1163" s="64"/>
      <c r="N1163" s="64"/>
      <c r="O1163" s="64"/>
      <c r="P1163" s="64"/>
      <c r="Q1163" s="64"/>
      <c r="R1163" s="64"/>
      <c r="S1163" s="64"/>
      <c r="T1163" s="64"/>
      <c r="U1163" s="64"/>
      <c r="V1163" s="64"/>
      <c r="W1163" s="64"/>
      <c r="X1163" s="64"/>
    </row>
    <row r="1164">
      <c r="A1164" s="64"/>
      <c r="B1164" s="220"/>
      <c r="C1164" s="21"/>
      <c r="D1164" s="21"/>
      <c r="E1164" s="64"/>
      <c r="F1164" s="64"/>
      <c r="G1164" s="64"/>
      <c r="H1164" s="64"/>
      <c r="I1164" s="64"/>
      <c r="J1164" s="64"/>
      <c r="K1164" s="64"/>
      <c r="L1164" s="64"/>
      <c r="M1164" s="64"/>
      <c r="N1164" s="64"/>
      <c r="O1164" s="64"/>
      <c r="P1164" s="64"/>
      <c r="Q1164" s="64"/>
      <c r="R1164" s="64"/>
      <c r="S1164" s="64"/>
      <c r="T1164" s="64"/>
      <c r="U1164" s="64"/>
      <c r="V1164" s="64"/>
      <c r="W1164" s="64"/>
      <c r="X1164" s="64"/>
    </row>
    <row r="1165">
      <c r="A1165" s="64"/>
      <c r="B1165" s="220"/>
      <c r="C1165" s="21"/>
      <c r="D1165" s="21"/>
      <c r="E1165" s="64"/>
      <c r="F1165" s="64"/>
      <c r="G1165" s="64"/>
      <c r="H1165" s="64"/>
      <c r="I1165" s="64"/>
      <c r="J1165" s="64"/>
      <c r="K1165" s="64"/>
      <c r="L1165" s="64"/>
      <c r="M1165" s="64"/>
      <c r="N1165" s="64"/>
      <c r="O1165" s="64"/>
      <c r="P1165" s="64"/>
      <c r="Q1165" s="64"/>
      <c r="R1165" s="64"/>
      <c r="S1165" s="64"/>
      <c r="T1165" s="64"/>
      <c r="U1165" s="64"/>
      <c r="V1165" s="64"/>
      <c r="W1165" s="64"/>
      <c r="X1165" s="64"/>
    </row>
    <row r="1166">
      <c r="A1166" s="64"/>
      <c r="B1166" s="220"/>
      <c r="C1166" s="21"/>
      <c r="D1166" s="21"/>
      <c r="E1166" s="64"/>
      <c r="F1166" s="64"/>
      <c r="G1166" s="64"/>
      <c r="H1166" s="64"/>
      <c r="I1166" s="64"/>
      <c r="J1166" s="64"/>
      <c r="K1166" s="64"/>
      <c r="L1166" s="64"/>
      <c r="M1166" s="64"/>
      <c r="N1166" s="64"/>
      <c r="O1166" s="64"/>
      <c r="P1166" s="64"/>
      <c r="Q1166" s="64"/>
      <c r="R1166" s="64"/>
      <c r="S1166" s="64"/>
      <c r="T1166" s="64"/>
      <c r="U1166" s="64"/>
      <c r="V1166" s="64"/>
      <c r="W1166" s="64"/>
      <c r="X1166" s="64"/>
    </row>
    <row r="1167">
      <c r="A1167" s="64"/>
      <c r="B1167" s="220"/>
      <c r="C1167" s="21"/>
      <c r="D1167" s="21"/>
      <c r="E1167" s="64"/>
      <c r="F1167" s="64"/>
      <c r="G1167" s="64"/>
      <c r="H1167" s="64"/>
      <c r="I1167" s="64"/>
      <c r="J1167" s="64"/>
      <c r="K1167" s="64"/>
      <c r="L1167" s="64"/>
      <c r="M1167" s="64"/>
      <c r="N1167" s="64"/>
      <c r="O1167" s="64"/>
      <c r="P1167" s="64"/>
      <c r="Q1167" s="64"/>
      <c r="R1167" s="64"/>
      <c r="S1167" s="64"/>
      <c r="T1167" s="64"/>
      <c r="U1167" s="64"/>
      <c r="V1167" s="64"/>
      <c r="W1167" s="64"/>
      <c r="X1167" s="64"/>
    </row>
    <row r="1168">
      <c r="A1168" s="64"/>
      <c r="B1168" s="220"/>
      <c r="C1168" s="21"/>
      <c r="D1168" s="21"/>
      <c r="E1168" s="64"/>
      <c r="F1168" s="64"/>
      <c r="G1168" s="64"/>
      <c r="H1168" s="64"/>
      <c r="I1168" s="64"/>
      <c r="J1168" s="64"/>
      <c r="K1168" s="64"/>
      <c r="L1168" s="64"/>
      <c r="M1168" s="64"/>
      <c r="N1168" s="64"/>
      <c r="O1168" s="64"/>
      <c r="P1168" s="64"/>
      <c r="Q1168" s="64"/>
      <c r="R1168" s="64"/>
      <c r="S1168" s="64"/>
      <c r="T1168" s="64"/>
      <c r="U1168" s="64"/>
      <c r="V1168" s="64"/>
      <c r="W1168" s="64"/>
      <c r="X1168" s="64"/>
    </row>
    <row r="1169">
      <c r="A1169" s="64"/>
      <c r="B1169" s="220"/>
      <c r="C1169" s="21"/>
      <c r="D1169" s="21"/>
      <c r="E1169" s="64"/>
      <c r="F1169" s="64"/>
      <c r="G1169" s="64"/>
      <c r="H1169" s="64"/>
      <c r="I1169" s="64"/>
      <c r="J1169" s="64"/>
      <c r="K1169" s="64"/>
      <c r="L1169" s="64"/>
      <c r="M1169" s="64"/>
      <c r="N1169" s="64"/>
      <c r="O1169" s="64"/>
      <c r="P1169" s="64"/>
      <c r="Q1169" s="64"/>
      <c r="R1169" s="64"/>
      <c r="S1169" s="64"/>
      <c r="T1169" s="64"/>
      <c r="U1169" s="64"/>
      <c r="V1169" s="64"/>
      <c r="W1169" s="64"/>
      <c r="X1169" s="64"/>
    </row>
    <row r="1170">
      <c r="A1170" s="64"/>
      <c r="B1170" s="220"/>
      <c r="C1170" s="21"/>
      <c r="D1170" s="21"/>
      <c r="E1170" s="64"/>
      <c r="F1170" s="64"/>
      <c r="G1170" s="64"/>
      <c r="H1170" s="64"/>
      <c r="I1170" s="64"/>
      <c r="J1170" s="64"/>
      <c r="K1170" s="64"/>
      <c r="L1170" s="64"/>
      <c r="M1170" s="64"/>
      <c r="N1170" s="64"/>
      <c r="O1170" s="64"/>
      <c r="P1170" s="64"/>
      <c r="Q1170" s="64"/>
      <c r="R1170" s="64"/>
      <c r="S1170" s="64"/>
      <c r="T1170" s="64"/>
      <c r="U1170" s="64"/>
      <c r="V1170" s="64"/>
      <c r="W1170" s="64"/>
      <c r="X1170" s="64"/>
    </row>
    <row r="1171">
      <c r="A1171" s="64"/>
      <c r="B1171" s="220"/>
      <c r="C1171" s="21"/>
      <c r="D1171" s="21"/>
      <c r="E1171" s="64"/>
      <c r="F1171" s="64"/>
      <c r="G1171" s="64"/>
      <c r="H1171" s="64"/>
      <c r="I1171" s="64"/>
      <c r="J1171" s="64"/>
      <c r="K1171" s="64"/>
      <c r="L1171" s="64"/>
      <c r="M1171" s="64"/>
      <c r="N1171" s="64"/>
      <c r="O1171" s="64"/>
      <c r="P1171" s="64"/>
      <c r="Q1171" s="64"/>
      <c r="R1171" s="64"/>
      <c r="S1171" s="64"/>
      <c r="T1171" s="64"/>
      <c r="U1171" s="64"/>
      <c r="V1171" s="64"/>
      <c r="W1171" s="64"/>
      <c r="X1171" s="64"/>
    </row>
    <row r="1172">
      <c r="A1172" s="64"/>
      <c r="B1172" s="220"/>
      <c r="C1172" s="21"/>
      <c r="D1172" s="21"/>
      <c r="E1172" s="64"/>
      <c r="F1172" s="64"/>
      <c r="G1172" s="64"/>
      <c r="H1172" s="64"/>
      <c r="I1172" s="64"/>
      <c r="J1172" s="64"/>
      <c r="K1172" s="64"/>
      <c r="L1172" s="64"/>
      <c r="M1172" s="64"/>
      <c r="N1172" s="64"/>
      <c r="O1172" s="64"/>
      <c r="P1172" s="64"/>
      <c r="Q1172" s="64"/>
      <c r="R1172" s="64"/>
      <c r="S1172" s="64"/>
      <c r="T1172" s="64"/>
      <c r="U1172" s="64"/>
      <c r="V1172" s="64"/>
      <c r="W1172" s="64"/>
      <c r="X1172" s="64"/>
    </row>
    <row r="1173">
      <c r="A1173" s="64"/>
      <c r="B1173" s="220"/>
      <c r="C1173" s="21"/>
      <c r="D1173" s="21"/>
      <c r="E1173" s="64"/>
      <c r="F1173" s="64"/>
      <c r="G1173" s="64"/>
      <c r="H1173" s="64"/>
      <c r="I1173" s="64"/>
      <c r="J1173" s="64"/>
      <c r="K1173" s="64"/>
      <c r="L1173" s="64"/>
      <c r="M1173" s="64"/>
      <c r="N1173" s="64"/>
      <c r="O1173" s="64"/>
      <c r="P1173" s="64"/>
      <c r="Q1173" s="64"/>
      <c r="R1173" s="64"/>
      <c r="S1173" s="64"/>
      <c r="T1173" s="64"/>
      <c r="U1173" s="64"/>
      <c r="V1173" s="64"/>
      <c r="W1173" s="64"/>
      <c r="X1173" s="64"/>
    </row>
    <row r="1174">
      <c r="A1174" s="64"/>
      <c r="B1174" s="220"/>
      <c r="C1174" s="21"/>
      <c r="D1174" s="21"/>
      <c r="E1174" s="64"/>
      <c r="F1174" s="64"/>
      <c r="G1174" s="64"/>
      <c r="H1174" s="64"/>
      <c r="I1174" s="64"/>
      <c r="J1174" s="64"/>
      <c r="K1174" s="64"/>
      <c r="L1174" s="64"/>
      <c r="M1174" s="64"/>
      <c r="N1174" s="64"/>
      <c r="O1174" s="64"/>
      <c r="P1174" s="64"/>
      <c r="Q1174" s="64"/>
      <c r="R1174" s="64"/>
      <c r="S1174" s="64"/>
      <c r="T1174" s="64"/>
      <c r="U1174" s="64"/>
      <c r="V1174" s="64"/>
      <c r="W1174" s="64"/>
      <c r="X1174" s="64"/>
    </row>
    <row r="1175">
      <c r="A1175" s="64"/>
      <c r="B1175" s="220"/>
      <c r="C1175" s="21"/>
      <c r="D1175" s="21"/>
      <c r="E1175" s="64"/>
      <c r="F1175" s="64"/>
      <c r="G1175" s="64"/>
      <c r="H1175" s="64"/>
      <c r="I1175" s="64"/>
      <c r="J1175" s="64"/>
      <c r="K1175" s="64"/>
      <c r="L1175" s="64"/>
      <c r="M1175" s="64"/>
      <c r="N1175" s="64"/>
      <c r="O1175" s="64"/>
      <c r="P1175" s="64"/>
      <c r="Q1175" s="64"/>
      <c r="R1175" s="64"/>
      <c r="S1175" s="64"/>
      <c r="T1175" s="64"/>
      <c r="U1175" s="64"/>
      <c r="V1175" s="64"/>
      <c r="W1175" s="64"/>
      <c r="X1175" s="64"/>
    </row>
    <row r="1176">
      <c r="A1176" s="64"/>
      <c r="B1176" s="220"/>
      <c r="C1176" s="21"/>
      <c r="D1176" s="21"/>
      <c r="E1176" s="64"/>
      <c r="F1176" s="64"/>
      <c r="G1176" s="64"/>
      <c r="H1176" s="64"/>
      <c r="I1176" s="64"/>
      <c r="J1176" s="64"/>
      <c r="K1176" s="64"/>
      <c r="L1176" s="64"/>
      <c r="M1176" s="64"/>
      <c r="N1176" s="64"/>
      <c r="O1176" s="64"/>
      <c r="P1176" s="64"/>
      <c r="Q1176" s="64"/>
      <c r="R1176" s="64"/>
      <c r="S1176" s="64"/>
      <c r="T1176" s="64"/>
      <c r="U1176" s="64"/>
      <c r="V1176" s="64"/>
      <c r="W1176" s="64"/>
      <c r="X1176" s="64"/>
    </row>
    <row r="1177">
      <c r="A1177" s="64"/>
      <c r="B1177" s="220"/>
      <c r="C1177" s="21"/>
      <c r="D1177" s="21"/>
      <c r="E1177" s="64"/>
      <c r="F1177" s="64"/>
      <c r="G1177" s="64"/>
      <c r="H1177" s="64"/>
      <c r="I1177" s="64"/>
      <c r="J1177" s="64"/>
      <c r="K1177" s="64"/>
      <c r="L1177" s="64"/>
      <c r="M1177" s="64"/>
      <c r="N1177" s="64"/>
      <c r="O1177" s="64"/>
      <c r="P1177" s="64"/>
      <c r="Q1177" s="64"/>
      <c r="R1177" s="64"/>
      <c r="S1177" s="64"/>
      <c r="T1177" s="64"/>
      <c r="U1177" s="64"/>
      <c r="V1177" s="64"/>
      <c r="W1177" s="64"/>
      <c r="X1177" s="64"/>
    </row>
    <row r="1178">
      <c r="A1178" s="64"/>
      <c r="B1178" s="220"/>
      <c r="C1178" s="21"/>
      <c r="D1178" s="21"/>
      <c r="E1178" s="64"/>
      <c r="F1178" s="64"/>
      <c r="G1178" s="64"/>
      <c r="H1178" s="64"/>
      <c r="I1178" s="64"/>
      <c r="J1178" s="64"/>
      <c r="K1178" s="64"/>
      <c r="L1178" s="64"/>
      <c r="M1178" s="64"/>
      <c r="N1178" s="64"/>
      <c r="O1178" s="64"/>
      <c r="P1178" s="64"/>
      <c r="Q1178" s="64"/>
      <c r="R1178" s="64"/>
      <c r="S1178" s="64"/>
      <c r="T1178" s="64"/>
      <c r="U1178" s="64"/>
      <c r="V1178" s="64"/>
      <c r="W1178" s="64"/>
      <c r="X1178" s="64"/>
    </row>
    <row r="1179">
      <c r="A1179" s="64"/>
      <c r="B1179" s="220"/>
      <c r="C1179" s="21"/>
      <c r="D1179" s="21"/>
      <c r="E1179" s="64"/>
      <c r="F1179" s="64"/>
      <c r="G1179" s="64"/>
      <c r="H1179" s="64"/>
      <c r="I1179" s="64"/>
      <c r="J1179" s="64"/>
      <c r="K1179" s="64"/>
      <c r="L1179" s="64"/>
      <c r="M1179" s="64"/>
      <c r="N1179" s="64"/>
      <c r="O1179" s="64"/>
      <c r="P1179" s="64"/>
      <c r="Q1179" s="64"/>
      <c r="R1179" s="64"/>
      <c r="S1179" s="64"/>
      <c r="T1179" s="64"/>
      <c r="U1179" s="64"/>
      <c r="V1179" s="64"/>
      <c r="W1179" s="64"/>
      <c r="X1179" s="64"/>
    </row>
    <row r="1180">
      <c r="A1180" s="64"/>
      <c r="B1180" s="220"/>
      <c r="C1180" s="21"/>
      <c r="D1180" s="21"/>
      <c r="E1180" s="64"/>
      <c r="F1180" s="64"/>
      <c r="G1180" s="64"/>
      <c r="H1180" s="64"/>
      <c r="I1180" s="64"/>
      <c r="J1180" s="64"/>
      <c r="K1180" s="64"/>
      <c r="L1180" s="64"/>
      <c r="M1180" s="64"/>
      <c r="N1180" s="64"/>
      <c r="O1180" s="64"/>
      <c r="P1180" s="64"/>
      <c r="Q1180" s="64"/>
      <c r="R1180" s="64"/>
      <c r="S1180" s="64"/>
      <c r="T1180" s="64"/>
      <c r="U1180" s="64"/>
      <c r="V1180" s="64"/>
      <c r="W1180" s="64"/>
      <c r="X1180" s="64"/>
    </row>
    <row r="1181">
      <c r="A1181" s="64"/>
      <c r="B1181" s="220"/>
      <c r="C1181" s="21"/>
      <c r="D1181" s="21"/>
      <c r="E1181" s="64"/>
      <c r="F1181" s="64"/>
      <c r="G1181" s="64"/>
      <c r="H1181" s="64"/>
      <c r="I1181" s="64"/>
      <c r="J1181" s="64"/>
      <c r="K1181" s="64"/>
      <c r="L1181" s="64"/>
      <c r="M1181" s="64"/>
      <c r="N1181" s="64"/>
      <c r="O1181" s="64"/>
      <c r="P1181" s="64"/>
      <c r="Q1181" s="64"/>
      <c r="R1181" s="64"/>
      <c r="S1181" s="64"/>
      <c r="T1181" s="64"/>
      <c r="U1181" s="64"/>
      <c r="V1181" s="64"/>
      <c r="W1181" s="64"/>
      <c r="X1181" s="64"/>
    </row>
    <row r="1182">
      <c r="A1182" s="64"/>
      <c r="B1182" s="220"/>
      <c r="C1182" s="21"/>
      <c r="D1182" s="21"/>
      <c r="E1182" s="64"/>
      <c r="F1182" s="64"/>
      <c r="G1182" s="64"/>
      <c r="H1182" s="64"/>
      <c r="I1182" s="64"/>
      <c r="J1182" s="64"/>
      <c r="K1182" s="64"/>
      <c r="L1182" s="64"/>
      <c r="M1182" s="64"/>
      <c r="N1182" s="64"/>
      <c r="O1182" s="64"/>
      <c r="P1182" s="64"/>
      <c r="Q1182" s="64"/>
      <c r="R1182" s="64"/>
      <c r="S1182" s="64"/>
      <c r="T1182" s="64"/>
      <c r="U1182" s="64"/>
      <c r="V1182" s="64"/>
      <c r="W1182" s="64"/>
      <c r="X1182" s="64"/>
    </row>
    <row r="1183">
      <c r="A1183" s="64"/>
      <c r="B1183" s="220"/>
      <c r="C1183" s="21"/>
      <c r="D1183" s="21"/>
      <c r="E1183" s="64"/>
      <c r="F1183" s="64"/>
      <c r="G1183" s="64"/>
      <c r="H1183" s="64"/>
      <c r="I1183" s="64"/>
      <c r="J1183" s="64"/>
      <c r="K1183" s="64"/>
      <c r="L1183" s="64"/>
      <c r="M1183" s="64"/>
      <c r="N1183" s="64"/>
      <c r="O1183" s="64"/>
      <c r="P1183" s="64"/>
      <c r="Q1183" s="64"/>
      <c r="R1183" s="64"/>
      <c r="S1183" s="64"/>
      <c r="T1183" s="64"/>
      <c r="U1183" s="64"/>
      <c r="V1183" s="64"/>
      <c r="W1183" s="64"/>
      <c r="X1183" s="64"/>
    </row>
    <row r="1184">
      <c r="A1184" s="64"/>
      <c r="B1184" s="220"/>
      <c r="C1184" s="21"/>
      <c r="D1184" s="21"/>
      <c r="E1184" s="64"/>
      <c r="F1184" s="64"/>
      <c r="G1184" s="64"/>
      <c r="H1184" s="64"/>
      <c r="I1184" s="64"/>
      <c r="J1184" s="64"/>
      <c r="K1184" s="64"/>
      <c r="L1184" s="64"/>
      <c r="M1184" s="64"/>
      <c r="N1184" s="64"/>
      <c r="O1184" s="64"/>
      <c r="P1184" s="64"/>
      <c r="Q1184" s="64"/>
      <c r="R1184" s="64"/>
      <c r="S1184" s="64"/>
      <c r="T1184" s="64"/>
      <c r="U1184" s="64"/>
      <c r="V1184" s="64"/>
      <c r="W1184" s="64"/>
      <c r="X1184" s="64"/>
    </row>
    <row r="1185">
      <c r="A1185" s="64"/>
      <c r="B1185" s="220"/>
      <c r="C1185" s="21"/>
      <c r="D1185" s="21"/>
      <c r="E1185" s="64"/>
      <c r="F1185" s="64"/>
      <c r="G1185" s="64"/>
      <c r="H1185" s="64"/>
      <c r="I1185" s="64"/>
      <c r="J1185" s="64"/>
      <c r="K1185" s="64"/>
      <c r="L1185" s="64"/>
      <c r="M1185" s="64"/>
      <c r="N1185" s="64"/>
      <c r="O1185" s="64"/>
      <c r="P1185" s="64"/>
      <c r="Q1185" s="64"/>
      <c r="R1185" s="64"/>
      <c r="S1185" s="64"/>
      <c r="T1185" s="64"/>
      <c r="U1185" s="64"/>
      <c r="V1185" s="64"/>
      <c r="W1185" s="64"/>
      <c r="X1185" s="64"/>
    </row>
    <row r="1186">
      <c r="A1186" s="64"/>
      <c r="B1186" s="220"/>
      <c r="C1186" s="21"/>
      <c r="D1186" s="21"/>
      <c r="E1186" s="64"/>
      <c r="F1186" s="64"/>
      <c r="G1186" s="64"/>
      <c r="H1186" s="64"/>
      <c r="I1186" s="64"/>
      <c r="J1186" s="64"/>
      <c r="K1186" s="64"/>
      <c r="L1186" s="64"/>
      <c r="M1186" s="64"/>
      <c r="N1186" s="64"/>
      <c r="O1186" s="64"/>
      <c r="P1186" s="64"/>
      <c r="Q1186" s="64"/>
      <c r="R1186" s="64"/>
      <c r="S1186" s="64"/>
      <c r="T1186" s="64"/>
      <c r="U1186" s="64"/>
      <c r="V1186" s="64"/>
      <c r="W1186" s="64"/>
      <c r="X1186" s="64"/>
    </row>
    <row r="1187">
      <c r="A1187" s="64"/>
      <c r="B1187" s="220"/>
      <c r="C1187" s="21"/>
      <c r="D1187" s="21"/>
      <c r="E1187" s="64"/>
      <c r="F1187" s="64"/>
      <c r="G1187" s="64"/>
      <c r="H1187" s="64"/>
      <c r="I1187" s="64"/>
      <c r="J1187" s="64"/>
      <c r="K1187" s="64"/>
      <c r="L1187" s="64"/>
      <c r="M1187" s="64"/>
      <c r="N1187" s="64"/>
      <c r="O1187" s="64"/>
      <c r="P1187" s="64"/>
      <c r="Q1187" s="64"/>
      <c r="R1187" s="64"/>
      <c r="S1187" s="64"/>
      <c r="T1187" s="64"/>
      <c r="U1187" s="64"/>
      <c r="V1187" s="64"/>
      <c r="W1187" s="64"/>
      <c r="X1187" s="64"/>
    </row>
    <row r="1188">
      <c r="A1188" s="64"/>
      <c r="B1188" s="220"/>
      <c r="C1188" s="21"/>
      <c r="D1188" s="21"/>
      <c r="E1188" s="64"/>
      <c r="F1188" s="64"/>
      <c r="G1188" s="64"/>
      <c r="H1188" s="64"/>
      <c r="I1188" s="64"/>
      <c r="J1188" s="64"/>
      <c r="K1188" s="64"/>
      <c r="L1188" s="64"/>
      <c r="M1188" s="64"/>
      <c r="N1188" s="64"/>
      <c r="O1188" s="64"/>
      <c r="P1188" s="64"/>
      <c r="Q1188" s="64"/>
      <c r="R1188" s="64"/>
      <c r="S1188" s="64"/>
      <c r="T1188" s="64"/>
      <c r="U1188" s="64"/>
      <c r="V1188" s="64"/>
      <c r="W1188" s="64"/>
      <c r="X1188" s="64"/>
    </row>
    <row r="1189">
      <c r="A1189" s="64"/>
      <c r="B1189" s="220"/>
      <c r="C1189" s="21"/>
      <c r="D1189" s="21"/>
      <c r="E1189" s="64"/>
      <c r="F1189" s="64"/>
      <c r="G1189" s="64"/>
      <c r="H1189" s="64"/>
      <c r="I1189" s="64"/>
      <c r="J1189" s="64"/>
      <c r="K1189" s="64"/>
      <c r="L1189" s="64"/>
      <c r="M1189" s="64"/>
      <c r="N1189" s="64"/>
      <c r="O1189" s="64"/>
      <c r="P1189" s="64"/>
      <c r="Q1189" s="64"/>
      <c r="R1189" s="64"/>
      <c r="S1189" s="64"/>
      <c r="T1189" s="64"/>
      <c r="U1189" s="64"/>
      <c r="V1189" s="64"/>
      <c r="W1189" s="64"/>
      <c r="X1189" s="64"/>
    </row>
    <row r="1190">
      <c r="A1190" s="64"/>
      <c r="B1190" s="220"/>
      <c r="C1190" s="21"/>
      <c r="D1190" s="21"/>
      <c r="E1190" s="64"/>
      <c r="F1190" s="64"/>
      <c r="G1190" s="64"/>
      <c r="H1190" s="64"/>
      <c r="I1190" s="64"/>
      <c r="J1190" s="64"/>
      <c r="K1190" s="64"/>
      <c r="L1190" s="64"/>
      <c r="M1190" s="64"/>
      <c r="N1190" s="64"/>
      <c r="O1190" s="64"/>
      <c r="P1190" s="64"/>
      <c r="Q1190" s="64"/>
      <c r="R1190" s="64"/>
      <c r="S1190" s="64"/>
      <c r="T1190" s="64"/>
      <c r="U1190" s="64"/>
      <c r="V1190" s="64"/>
      <c r="W1190" s="64"/>
      <c r="X1190" s="64"/>
    </row>
    <row r="1191">
      <c r="A1191" s="64"/>
      <c r="B1191" s="220"/>
      <c r="C1191" s="21"/>
      <c r="D1191" s="21"/>
      <c r="E1191" s="64"/>
      <c r="F1191" s="64"/>
      <c r="G1191" s="64"/>
      <c r="H1191" s="64"/>
      <c r="I1191" s="64"/>
      <c r="J1191" s="64"/>
      <c r="K1191" s="64"/>
      <c r="L1191" s="64"/>
      <c r="M1191" s="64"/>
      <c r="N1191" s="64"/>
      <c r="O1191" s="64"/>
      <c r="P1191" s="64"/>
      <c r="Q1191" s="64"/>
      <c r="R1191" s="64"/>
      <c r="S1191" s="64"/>
      <c r="T1191" s="64"/>
      <c r="U1191" s="64"/>
      <c r="V1191" s="64"/>
      <c r="W1191" s="64"/>
      <c r="X1191" s="64"/>
    </row>
    <row r="1192">
      <c r="A1192" s="64"/>
      <c r="B1192" s="220"/>
      <c r="C1192" s="21"/>
      <c r="D1192" s="21"/>
      <c r="E1192" s="64"/>
      <c r="F1192" s="64"/>
      <c r="G1192" s="64"/>
      <c r="H1192" s="64"/>
      <c r="I1192" s="64"/>
      <c r="J1192" s="64"/>
      <c r="K1192" s="64"/>
      <c r="L1192" s="64"/>
      <c r="M1192" s="64"/>
      <c r="N1192" s="64"/>
      <c r="O1192" s="64"/>
      <c r="P1192" s="64"/>
      <c r="Q1192" s="64"/>
      <c r="R1192" s="64"/>
      <c r="S1192" s="64"/>
      <c r="T1192" s="64"/>
      <c r="U1192" s="64"/>
      <c r="V1192" s="64"/>
      <c r="W1192" s="64"/>
      <c r="X1192" s="64"/>
    </row>
    <row r="1193">
      <c r="A1193" s="64"/>
      <c r="B1193" s="220"/>
      <c r="C1193" s="21"/>
      <c r="D1193" s="21"/>
      <c r="E1193" s="64"/>
      <c r="F1193" s="64"/>
      <c r="G1193" s="64"/>
      <c r="H1193" s="64"/>
      <c r="I1193" s="64"/>
      <c r="J1193" s="64"/>
      <c r="K1193" s="64"/>
      <c r="L1193" s="64"/>
      <c r="M1193" s="64"/>
      <c r="N1193" s="64"/>
      <c r="O1193" s="64"/>
      <c r="P1193" s="64"/>
      <c r="Q1193" s="64"/>
      <c r="R1193" s="64"/>
      <c r="S1193" s="64"/>
      <c r="T1193" s="64"/>
      <c r="U1193" s="64"/>
      <c r="V1193" s="64"/>
      <c r="W1193" s="64"/>
      <c r="X1193" s="64"/>
    </row>
    <row r="1194">
      <c r="A1194" s="64"/>
      <c r="B1194" s="220"/>
      <c r="C1194" s="21"/>
      <c r="D1194" s="21"/>
      <c r="E1194" s="64"/>
      <c r="F1194" s="64"/>
      <c r="G1194" s="64"/>
      <c r="H1194" s="64"/>
      <c r="I1194" s="64"/>
      <c r="J1194" s="64"/>
      <c r="K1194" s="64"/>
      <c r="L1194" s="64"/>
      <c r="M1194" s="64"/>
      <c r="N1194" s="64"/>
      <c r="O1194" s="64"/>
      <c r="P1194" s="64"/>
      <c r="Q1194" s="64"/>
      <c r="R1194" s="64"/>
      <c r="S1194" s="64"/>
      <c r="T1194" s="64"/>
      <c r="U1194" s="64"/>
      <c r="V1194" s="64"/>
      <c r="W1194" s="64"/>
      <c r="X1194" s="64"/>
    </row>
    <row r="1195">
      <c r="A1195" s="64"/>
      <c r="B1195" s="220"/>
      <c r="C1195" s="21"/>
      <c r="D1195" s="21"/>
      <c r="E1195" s="64"/>
      <c r="F1195" s="64"/>
      <c r="G1195" s="64"/>
      <c r="H1195" s="64"/>
      <c r="I1195" s="64"/>
      <c r="J1195" s="64"/>
      <c r="K1195" s="64"/>
      <c r="L1195" s="64"/>
      <c r="M1195" s="64"/>
      <c r="N1195" s="64"/>
      <c r="O1195" s="64"/>
      <c r="P1195" s="64"/>
      <c r="Q1195" s="64"/>
      <c r="R1195" s="64"/>
      <c r="S1195" s="64"/>
      <c r="T1195" s="64"/>
      <c r="U1195" s="64"/>
      <c r="V1195" s="64"/>
      <c r="W1195" s="64"/>
      <c r="X1195" s="64"/>
    </row>
    <row r="1196">
      <c r="A1196" s="64"/>
      <c r="B1196" s="220"/>
      <c r="C1196" s="21"/>
      <c r="D1196" s="21"/>
      <c r="E1196" s="64"/>
      <c r="F1196" s="64"/>
      <c r="G1196" s="64"/>
      <c r="H1196" s="64"/>
      <c r="I1196" s="64"/>
      <c r="J1196" s="64"/>
      <c r="K1196" s="64"/>
      <c r="L1196" s="64"/>
      <c r="M1196" s="64"/>
      <c r="N1196" s="64"/>
      <c r="O1196" s="64"/>
      <c r="P1196" s="64"/>
      <c r="Q1196" s="64"/>
      <c r="R1196" s="64"/>
      <c r="S1196" s="64"/>
      <c r="T1196" s="64"/>
      <c r="U1196" s="64"/>
      <c r="V1196" s="64"/>
      <c r="W1196" s="64"/>
      <c r="X1196" s="64"/>
    </row>
    <row r="1197">
      <c r="A1197" s="64"/>
      <c r="B1197" s="220"/>
      <c r="C1197" s="21"/>
      <c r="D1197" s="21"/>
      <c r="E1197" s="64"/>
      <c r="F1197" s="64"/>
      <c r="G1197" s="64"/>
      <c r="H1197" s="64"/>
      <c r="I1197" s="64"/>
      <c r="J1197" s="64"/>
      <c r="K1197" s="64"/>
      <c r="L1197" s="64"/>
      <c r="M1197" s="64"/>
      <c r="N1197" s="64"/>
      <c r="O1197" s="64"/>
      <c r="P1197" s="64"/>
      <c r="Q1197" s="64"/>
      <c r="R1197" s="64"/>
      <c r="S1197" s="64"/>
      <c r="T1197" s="64"/>
      <c r="U1197" s="64"/>
      <c r="V1197" s="64"/>
      <c r="W1197" s="64"/>
      <c r="X1197" s="64"/>
    </row>
    <row r="1198">
      <c r="A1198" s="64"/>
      <c r="B1198" s="220"/>
      <c r="C1198" s="21"/>
      <c r="D1198" s="21"/>
      <c r="E1198" s="64"/>
      <c r="F1198" s="64"/>
      <c r="G1198" s="64"/>
      <c r="H1198" s="64"/>
      <c r="I1198" s="64"/>
      <c r="J1198" s="64"/>
      <c r="K1198" s="64"/>
      <c r="L1198" s="64"/>
      <c r="M1198" s="64"/>
      <c r="N1198" s="64"/>
      <c r="O1198" s="64"/>
      <c r="P1198" s="64"/>
      <c r="Q1198" s="64"/>
      <c r="R1198" s="64"/>
      <c r="S1198" s="64"/>
      <c r="T1198" s="64"/>
      <c r="U1198" s="64"/>
      <c r="V1198" s="64"/>
      <c r="W1198" s="64"/>
      <c r="X1198" s="64"/>
    </row>
    <row r="1199">
      <c r="A1199" s="64"/>
      <c r="B1199" s="220"/>
      <c r="C1199" s="21"/>
      <c r="D1199" s="21"/>
      <c r="E1199" s="64"/>
      <c r="F1199" s="64"/>
      <c r="G1199" s="64"/>
      <c r="H1199" s="64"/>
      <c r="I1199" s="64"/>
      <c r="J1199" s="64"/>
      <c r="K1199" s="64"/>
      <c r="L1199" s="64"/>
      <c r="M1199" s="64"/>
      <c r="N1199" s="64"/>
      <c r="O1199" s="64"/>
      <c r="P1199" s="64"/>
      <c r="Q1199" s="64"/>
      <c r="R1199" s="64"/>
      <c r="S1199" s="64"/>
      <c r="T1199" s="64"/>
      <c r="U1199" s="64"/>
      <c r="V1199" s="64"/>
      <c r="W1199" s="64"/>
      <c r="X1199" s="64"/>
    </row>
    <row r="1200">
      <c r="A1200" s="64"/>
      <c r="B1200" s="220"/>
      <c r="C1200" s="21"/>
      <c r="D1200" s="21"/>
      <c r="E1200" s="64"/>
      <c r="F1200" s="64"/>
      <c r="G1200" s="64"/>
      <c r="H1200" s="64"/>
      <c r="I1200" s="64"/>
      <c r="J1200" s="64"/>
      <c r="K1200" s="64"/>
      <c r="L1200" s="64"/>
      <c r="M1200" s="64"/>
      <c r="N1200" s="64"/>
      <c r="O1200" s="64"/>
      <c r="P1200" s="64"/>
      <c r="Q1200" s="64"/>
      <c r="R1200" s="64"/>
      <c r="S1200" s="64"/>
      <c r="T1200" s="64"/>
      <c r="U1200" s="64"/>
      <c r="V1200" s="64"/>
      <c r="W1200" s="64"/>
      <c r="X1200" s="64"/>
    </row>
    <row r="1201">
      <c r="A1201" s="64"/>
      <c r="B1201" s="220"/>
      <c r="C1201" s="21"/>
      <c r="D1201" s="21"/>
      <c r="E1201" s="64"/>
      <c r="F1201" s="64"/>
      <c r="G1201" s="64"/>
      <c r="H1201" s="64"/>
      <c r="I1201" s="64"/>
      <c r="J1201" s="64"/>
      <c r="K1201" s="64"/>
      <c r="L1201" s="64"/>
      <c r="M1201" s="64"/>
      <c r="N1201" s="64"/>
      <c r="O1201" s="64"/>
      <c r="P1201" s="64"/>
      <c r="Q1201" s="64"/>
      <c r="R1201" s="64"/>
      <c r="S1201" s="64"/>
      <c r="T1201" s="64"/>
      <c r="U1201" s="64"/>
      <c r="V1201" s="64"/>
      <c r="W1201" s="64"/>
      <c r="X1201" s="64"/>
    </row>
    <row r="1202">
      <c r="A1202" s="64"/>
      <c r="B1202" s="220"/>
      <c r="C1202" s="21"/>
      <c r="D1202" s="21"/>
      <c r="E1202" s="64"/>
      <c r="F1202" s="64"/>
      <c r="G1202" s="64"/>
      <c r="H1202" s="64"/>
      <c r="I1202" s="64"/>
      <c r="J1202" s="64"/>
      <c r="K1202" s="64"/>
      <c r="L1202" s="64"/>
      <c r="M1202" s="64"/>
      <c r="N1202" s="64"/>
      <c r="O1202" s="64"/>
      <c r="P1202" s="64"/>
      <c r="Q1202" s="64"/>
      <c r="R1202" s="64"/>
      <c r="S1202" s="64"/>
      <c r="T1202" s="64"/>
      <c r="U1202" s="64"/>
      <c r="V1202" s="64"/>
      <c r="W1202" s="64"/>
      <c r="X1202" s="64"/>
    </row>
    <row r="1203">
      <c r="A1203" s="64"/>
      <c r="B1203" s="220"/>
      <c r="C1203" s="21"/>
      <c r="D1203" s="21"/>
      <c r="E1203" s="64"/>
      <c r="F1203" s="64"/>
      <c r="G1203" s="64"/>
      <c r="H1203" s="64"/>
      <c r="I1203" s="64"/>
      <c r="J1203" s="64"/>
      <c r="K1203" s="64"/>
      <c r="L1203" s="64"/>
      <c r="M1203" s="64"/>
      <c r="N1203" s="64"/>
      <c r="O1203" s="64"/>
      <c r="P1203" s="64"/>
      <c r="Q1203" s="64"/>
      <c r="R1203" s="64"/>
      <c r="S1203" s="64"/>
      <c r="T1203" s="64"/>
      <c r="U1203" s="64"/>
      <c r="V1203" s="64"/>
      <c r="W1203" s="64"/>
      <c r="X1203" s="64"/>
    </row>
    <row r="1204">
      <c r="A1204" s="64"/>
      <c r="B1204" s="220"/>
      <c r="C1204" s="21"/>
      <c r="D1204" s="21"/>
      <c r="E1204" s="64"/>
      <c r="F1204" s="64"/>
      <c r="G1204" s="64"/>
      <c r="H1204" s="64"/>
      <c r="I1204" s="64"/>
      <c r="J1204" s="64"/>
      <c r="K1204" s="64"/>
      <c r="L1204" s="64"/>
      <c r="M1204" s="64"/>
      <c r="N1204" s="64"/>
      <c r="O1204" s="64"/>
      <c r="P1204" s="64"/>
      <c r="Q1204" s="64"/>
      <c r="R1204" s="64"/>
      <c r="S1204" s="64"/>
      <c r="T1204" s="64"/>
      <c r="U1204" s="64"/>
      <c r="V1204" s="64"/>
      <c r="W1204" s="64"/>
      <c r="X1204" s="64"/>
    </row>
    <row r="1205">
      <c r="A1205" s="64"/>
      <c r="B1205" s="220"/>
      <c r="C1205" s="21"/>
      <c r="D1205" s="21"/>
      <c r="E1205" s="64"/>
      <c r="F1205" s="64"/>
      <c r="G1205" s="64"/>
      <c r="H1205" s="64"/>
      <c r="I1205" s="64"/>
      <c r="J1205" s="64"/>
      <c r="K1205" s="64"/>
      <c r="L1205" s="64"/>
      <c r="M1205" s="64"/>
      <c r="N1205" s="64"/>
      <c r="O1205" s="64"/>
      <c r="P1205" s="64"/>
      <c r="Q1205" s="64"/>
      <c r="R1205" s="64"/>
      <c r="S1205" s="64"/>
      <c r="T1205" s="64"/>
      <c r="U1205" s="64"/>
      <c r="V1205" s="64"/>
      <c r="W1205" s="64"/>
      <c r="X1205" s="64"/>
    </row>
    <row r="1206">
      <c r="A1206" s="64"/>
      <c r="B1206" s="220"/>
      <c r="C1206" s="21"/>
      <c r="D1206" s="21"/>
      <c r="E1206" s="64"/>
      <c r="F1206" s="64"/>
      <c r="G1206" s="64"/>
      <c r="H1206" s="64"/>
      <c r="I1206" s="64"/>
      <c r="J1206" s="64"/>
      <c r="K1206" s="64"/>
      <c r="L1206" s="64"/>
      <c r="M1206" s="64"/>
      <c r="N1206" s="64"/>
      <c r="O1206" s="64"/>
      <c r="P1206" s="64"/>
      <c r="Q1206" s="64"/>
      <c r="R1206" s="64"/>
      <c r="S1206" s="64"/>
      <c r="T1206" s="64"/>
      <c r="U1206" s="64"/>
      <c r="V1206" s="64"/>
      <c r="W1206" s="64"/>
      <c r="X1206" s="64"/>
    </row>
    <row r="1207">
      <c r="A1207" s="64"/>
      <c r="B1207" s="220"/>
      <c r="C1207" s="21"/>
      <c r="D1207" s="21"/>
      <c r="E1207" s="64"/>
      <c r="F1207" s="64"/>
      <c r="G1207" s="64"/>
      <c r="H1207" s="64"/>
      <c r="I1207" s="64"/>
      <c r="J1207" s="64"/>
      <c r="K1207" s="64"/>
      <c r="L1207" s="64"/>
      <c r="M1207" s="64"/>
      <c r="N1207" s="64"/>
      <c r="O1207" s="64"/>
      <c r="P1207" s="64"/>
      <c r="Q1207" s="64"/>
      <c r="R1207" s="64"/>
      <c r="S1207" s="64"/>
      <c r="T1207" s="64"/>
      <c r="U1207" s="64"/>
      <c r="V1207" s="64"/>
      <c r="W1207" s="64"/>
      <c r="X1207" s="64"/>
    </row>
    <row r="1208">
      <c r="A1208" s="64"/>
      <c r="B1208" s="220"/>
      <c r="C1208" s="21"/>
      <c r="D1208" s="21"/>
      <c r="E1208" s="64"/>
      <c r="F1208" s="64"/>
      <c r="G1208" s="64"/>
      <c r="H1208" s="64"/>
      <c r="I1208" s="64"/>
      <c r="J1208" s="64"/>
      <c r="K1208" s="64"/>
      <c r="L1208" s="64"/>
      <c r="M1208" s="64"/>
      <c r="N1208" s="64"/>
      <c r="O1208" s="64"/>
      <c r="P1208" s="64"/>
      <c r="Q1208" s="64"/>
      <c r="R1208" s="64"/>
      <c r="S1208" s="64"/>
      <c r="T1208" s="64"/>
      <c r="U1208" s="64"/>
      <c r="V1208" s="64"/>
      <c r="W1208" s="64"/>
      <c r="X1208" s="64"/>
    </row>
    <row r="1209">
      <c r="A1209" s="64"/>
      <c r="B1209" s="220"/>
      <c r="C1209" s="21"/>
      <c r="D1209" s="21"/>
      <c r="E1209" s="64"/>
      <c r="F1209" s="64"/>
      <c r="G1209" s="64"/>
      <c r="H1209" s="64"/>
      <c r="I1209" s="64"/>
      <c r="J1209" s="64"/>
      <c r="K1209" s="64"/>
      <c r="L1209" s="64"/>
      <c r="M1209" s="64"/>
      <c r="N1209" s="64"/>
      <c r="O1209" s="64"/>
      <c r="P1209" s="64"/>
      <c r="Q1209" s="64"/>
      <c r="R1209" s="64"/>
      <c r="S1209" s="64"/>
      <c r="T1209" s="64"/>
      <c r="U1209" s="64"/>
      <c r="V1209" s="64"/>
      <c r="W1209" s="64"/>
      <c r="X1209" s="64"/>
    </row>
    <row r="1210">
      <c r="A1210" s="64"/>
      <c r="B1210" s="220"/>
      <c r="C1210" s="21"/>
      <c r="D1210" s="21"/>
      <c r="E1210" s="64"/>
      <c r="F1210" s="64"/>
      <c r="G1210" s="64"/>
      <c r="H1210" s="64"/>
      <c r="I1210" s="64"/>
      <c r="J1210" s="64"/>
      <c r="K1210" s="64"/>
      <c r="L1210" s="64"/>
      <c r="M1210" s="64"/>
      <c r="N1210" s="64"/>
      <c r="O1210" s="64"/>
      <c r="P1210" s="64"/>
      <c r="Q1210" s="64"/>
      <c r="R1210" s="64"/>
      <c r="S1210" s="64"/>
      <c r="T1210" s="64"/>
      <c r="U1210" s="64"/>
      <c r="V1210" s="64"/>
      <c r="W1210" s="64"/>
      <c r="X1210" s="64"/>
    </row>
    <row r="1211">
      <c r="A1211" s="64"/>
      <c r="B1211" s="220"/>
      <c r="C1211" s="21"/>
      <c r="D1211" s="21"/>
      <c r="E1211" s="64"/>
      <c r="F1211" s="64"/>
      <c r="G1211" s="64"/>
      <c r="H1211" s="64"/>
      <c r="I1211" s="64"/>
      <c r="J1211" s="64"/>
      <c r="K1211" s="64"/>
      <c r="L1211" s="64"/>
      <c r="M1211" s="64"/>
      <c r="N1211" s="64"/>
      <c r="O1211" s="64"/>
      <c r="P1211" s="64"/>
      <c r="Q1211" s="64"/>
      <c r="R1211" s="64"/>
      <c r="S1211" s="64"/>
      <c r="T1211" s="64"/>
      <c r="U1211" s="64"/>
      <c r="V1211" s="64"/>
      <c r="W1211" s="64"/>
      <c r="X1211" s="64"/>
    </row>
    <row r="1212">
      <c r="A1212" s="64"/>
      <c r="B1212" s="220"/>
      <c r="C1212" s="21"/>
      <c r="D1212" s="21"/>
      <c r="E1212" s="64"/>
      <c r="F1212" s="64"/>
      <c r="G1212" s="64"/>
      <c r="H1212" s="64"/>
      <c r="I1212" s="64"/>
      <c r="J1212" s="64"/>
      <c r="K1212" s="64"/>
      <c r="L1212" s="64"/>
      <c r="M1212" s="64"/>
      <c r="N1212" s="64"/>
      <c r="O1212" s="64"/>
      <c r="P1212" s="64"/>
      <c r="Q1212" s="64"/>
      <c r="R1212" s="64"/>
      <c r="S1212" s="64"/>
      <c r="T1212" s="64"/>
      <c r="U1212" s="64"/>
      <c r="V1212" s="64"/>
      <c r="W1212" s="64"/>
      <c r="X1212" s="64"/>
    </row>
    <row r="1213">
      <c r="A1213" s="64"/>
      <c r="B1213" s="220"/>
      <c r="C1213" s="21"/>
      <c r="D1213" s="21"/>
      <c r="E1213" s="64"/>
      <c r="F1213" s="64"/>
      <c r="G1213" s="64"/>
      <c r="H1213" s="64"/>
      <c r="I1213" s="64"/>
      <c r="J1213" s="64"/>
      <c r="K1213" s="64"/>
      <c r="L1213" s="64"/>
      <c r="M1213" s="64"/>
      <c r="N1213" s="64"/>
      <c r="O1213" s="64"/>
      <c r="P1213" s="64"/>
      <c r="Q1213" s="64"/>
      <c r="R1213" s="64"/>
      <c r="S1213" s="64"/>
      <c r="T1213" s="64"/>
      <c r="U1213" s="64"/>
      <c r="V1213" s="64"/>
      <c r="W1213" s="64"/>
      <c r="X1213" s="64"/>
    </row>
    <row r="1214">
      <c r="A1214" s="64"/>
      <c r="B1214" s="220"/>
      <c r="C1214" s="21"/>
      <c r="D1214" s="21"/>
      <c r="E1214" s="64"/>
      <c r="F1214" s="64"/>
      <c r="G1214" s="64"/>
      <c r="H1214" s="64"/>
      <c r="I1214" s="64"/>
      <c r="J1214" s="64"/>
      <c r="K1214" s="64"/>
      <c r="L1214" s="64"/>
      <c r="M1214" s="64"/>
      <c r="N1214" s="64"/>
      <c r="O1214" s="64"/>
      <c r="P1214" s="64"/>
      <c r="Q1214" s="64"/>
      <c r="R1214" s="64"/>
      <c r="S1214" s="64"/>
      <c r="T1214" s="64"/>
      <c r="U1214" s="64"/>
      <c r="V1214" s="64"/>
      <c r="W1214" s="64"/>
      <c r="X1214" s="64"/>
    </row>
    <row r="1215">
      <c r="A1215" s="64"/>
      <c r="B1215" s="220"/>
      <c r="C1215" s="21"/>
      <c r="D1215" s="21"/>
      <c r="E1215" s="64"/>
      <c r="F1215" s="64"/>
      <c r="G1215" s="64"/>
      <c r="H1215" s="64"/>
      <c r="I1215" s="64"/>
      <c r="J1215" s="64"/>
      <c r="K1215" s="64"/>
      <c r="L1215" s="64"/>
      <c r="M1215" s="64"/>
      <c r="N1215" s="64"/>
      <c r="O1215" s="64"/>
      <c r="P1215" s="64"/>
      <c r="Q1215" s="64"/>
      <c r="R1215" s="64"/>
      <c r="S1215" s="64"/>
      <c r="T1215" s="64"/>
      <c r="U1215" s="64"/>
      <c r="V1215" s="64"/>
      <c r="W1215" s="64"/>
      <c r="X1215" s="64"/>
    </row>
    <row r="1216">
      <c r="A1216" s="64"/>
      <c r="B1216" s="220"/>
      <c r="C1216" s="21"/>
      <c r="D1216" s="21"/>
      <c r="E1216" s="64"/>
      <c r="F1216" s="64"/>
      <c r="G1216" s="64"/>
      <c r="H1216" s="64"/>
      <c r="I1216" s="64"/>
      <c r="J1216" s="64"/>
      <c r="K1216" s="64"/>
      <c r="L1216" s="64"/>
      <c r="M1216" s="64"/>
      <c r="N1216" s="64"/>
      <c r="O1216" s="64"/>
      <c r="P1216" s="64"/>
      <c r="Q1216" s="64"/>
      <c r="R1216" s="64"/>
      <c r="S1216" s="64"/>
      <c r="T1216" s="64"/>
      <c r="U1216" s="64"/>
      <c r="V1216" s="64"/>
      <c r="W1216" s="64"/>
      <c r="X1216" s="64"/>
    </row>
    <row r="1217">
      <c r="A1217" s="64"/>
      <c r="B1217" s="220"/>
      <c r="C1217" s="21"/>
      <c r="D1217" s="21"/>
      <c r="E1217" s="64"/>
      <c r="F1217" s="64"/>
      <c r="G1217" s="64"/>
      <c r="H1217" s="64"/>
      <c r="I1217" s="64"/>
      <c r="J1217" s="64"/>
      <c r="K1217" s="64"/>
      <c r="L1217" s="64"/>
      <c r="M1217" s="64"/>
      <c r="N1217" s="64"/>
      <c r="O1217" s="64"/>
      <c r="P1217" s="64"/>
      <c r="Q1217" s="64"/>
      <c r="R1217" s="64"/>
      <c r="S1217" s="64"/>
      <c r="T1217" s="64"/>
      <c r="U1217" s="64"/>
      <c r="V1217" s="64"/>
      <c r="W1217" s="64"/>
      <c r="X1217" s="64"/>
    </row>
    <row r="1218">
      <c r="A1218" s="64"/>
      <c r="B1218" s="220"/>
      <c r="C1218" s="21"/>
      <c r="D1218" s="21"/>
      <c r="E1218" s="64"/>
      <c r="F1218" s="64"/>
      <c r="G1218" s="64"/>
      <c r="H1218" s="64"/>
      <c r="I1218" s="64"/>
      <c r="J1218" s="64"/>
      <c r="K1218" s="64"/>
      <c r="L1218" s="64"/>
      <c r="M1218" s="64"/>
      <c r="N1218" s="64"/>
      <c r="O1218" s="64"/>
      <c r="P1218" s="64"/>
      <c r="Q1218" s="64"/>
      <c r="R1218" s="64"/>
      <c r="S1218" s="64"/>
      <c r="T1218" s="64"/>
      <c r="U1218" s="64"/>
      <c r="V1218" s="64"/>
      <c r="W1218" s="64"/>
      <c r="X1218" s="64"/>
    </row>
    <row r="1219">
      <c r="A1219" s="64"/>
      <c r="B1219" s="220"/>
      <c r="C1219" s="21"/>
      <c r="D1219" s="21"/>
      <c r="E1219" s="64"/>
      <c r="F1219" s="64"/>
      <c r="G1219" s="64"/>
      <c r="H1219" s="64"/>
      <c r="I1219" s="64"/>
      <c r="J1219" s="64"/>
      <c r="K1219" s="64"/>
      <c r="L1219" s="64"/>
      <c r="M1219" s="64"/>
      <c r="N1219" s="64"/>
      <c r="O1219" s="64"/>
      <c r="P1219" s="64"/>
      <c r="Q1219" s="64"/>
      <c r="R1219" s="64"/>
      <c r="S1219" s="64"/>
      <c r="T1219" s="64"/>
      <c r="U1219" s="64"/>
      <c r="V1219" s="64"/>
      <c r="W1219" s="64"/>
      <c r="X1219" s="64"/>
    </row>
    <row r="1220">
      <c r="A1220" s="64"/>
      <c r="B1220" s="220"/>
      <c r="C1220" s="21"/>
      <c r="D1220" s="21"/>
      <c r="E1220" s="64"/>
      <c r="F1220" s="64"/>
      <c r="G1220" s="64"/>
      <c r="H1220" s="64"/>
      <c r="I1220" s="64"/>
      <c r="J1220" s="64"/>
      <c r="K1220" s="64"/>
      <c r="L1220" s="64"/>
      <c r="M1220" s="64"/>
      <c r="N1220" s="64"/>
      <c r="O1220" s="64"/>
      <c r="P1220" s="64"/>
      <c r="Q1220" s="64"/>
      <c r="R1220" s="64"/>
      <c r="S1220" s="64"/>
      <c r="T1220" s="64"/>
      <c r="U1220" s="64"/>
      <c r="V1220" s="64"/>
      <c r="W1220" s="64"/>
      <c r="X1220" s="64"/>
    </row>
    <row r="1221">
      <c r="A1221" s="64"/>
      <c r="B1221" s="220"/>
      <c r="C1221" s="21"/>
      <c r="D1221" s="21"/>
      <c r="E1221" s="64"/>
      <c r="F1221" s="64"/>
      <c r="G1221" s="64"/>
      <c r="H1221" s="64"/>
      <c r="I1221" s="64"/>
      <c r="J1221" s="64"/>
      <c r="K1221" s="64"/>
      <c r="L1221" s="64"/>
      <c r="M1221" s="64"/>
      <c r="N1221" s="64"/>
      <c r="O1221" s="64"/>
      <c r="P1221" s="64"/>
      <c r="Q1221" s="64"/>
      <c r="R1221" s="64"/>
      <c r="S1221" s="64"/>
      <c r="T1221" s="64"/>
      <c r="U1221" s="64"/>
      <c r="V1221" s="64"/>
      <c r="W1221" s="64"/>
      <c r="X1221" s="64"/>
    </row>
    <row r="1222">
      <c r="A1222" s="64"/>
      <c r="B1222" s="220"/>
      <c r="C1222" s="21"/>
      <c r="D1222" s="21"/>
      <c r="E1222" s="64"/>
      <c r="F1222" s="64"/>
      <c r="G1222" s="64"/>
      <c r="H1222" s="64"/>
      <c r="I1222" s="64"/>
      <c r="J1222" s="64"/>
      <c r="K1222" s="64"/>
      <c r="L1222" s="64"/>
      <c r="M1222" s="64"/>
      <c r="N1222" s="64"/>
      <c r="O1222" s="64"/>
      <c r="P1222" s="64"/>
      <c r="Q1222" s="64"/>
      <c r="R1222" s="64"/>
      <c r="S1222" s="64"/>
      <c r="T1222" s="64"/>
      <c r="U1222" s="64"/>
      <c r="V1222" s="64"/>
      <c r="W1222" s="64"/>
      <c r="X1222" s="64"/>
    </row>
    <row r="1223">
      <c r="A1223" s="64"/>
      <c r="B1223" s="220"/>
      <c r="C1223" s="21"/>
      <c r="D1223" s="21"/>
      <c r="E1223" s="64"/>
      <c r="F1223" s="64"/>
      <c r="G1223" s="64"/>
      <c r="H1223" s="64"/>
      <c r="I1223" s="64"/>
      <c r="J1223" s="64"/>
      <c r="K1223" s="64"/>
      <c r="L1223" s="64"/>
      <c r="M1223" s="64"/>
      <c r="N1223" s="64"/>
      <c r="O1223" s="64"/>
      <c r="P1223" s="64"/>
      <c r="Q1223" s="64"/>
      <c r="R1223" s="64"/>
      <c r="S1223" s="64"/>
      <c r="T1223" s="64"/>
      <c r="U1223" s="64"/>
      <c r="V1223" s="64"/>
      <c r="W1223" s="64"/>
      <c r="X1223" s="64"/>
    </row>
    <row r="1224">
      <c r="A1224" s="64"/>
      <c r="B1224" s="220"/>
      <c r="C1224" s="21"/>
      <c r="D1224" s="21"/>
      <c r="E1224" s="64"/>
      <c r="F1224" s="64"/>
      <c r="G1224" s="64"/>
      <c r="H1224" s="64"/>
      <c r="I1224" s="64"/>
      <c r="J1224" s="64"/>
      <c r="K1224" s="64"/>
      <c r="L1224" s="64"/>
      <c r="M1224" s="64"/>
      <c r="N1224" s="64"/>
      <c r="O1224" s="64"/>
      <c r="P1224" s="64"/>
      <c r="Q1224" s="64"/>
      <c r="R1224" s="64"/>
      <c r="S1224" s="64"/>
      <c r="T1224" s="64"/>
      <c r="U1224" s="64"/>
      <c r="V1224" s="64"/>
      <c r="W1224" s="64"/>
      <c r="X1224" s="64"/>
    </row>
    <row r="1225">
      <c r="A1225" s="64"/>
      <c r="B1225" s="220"/>
      <c r="C1225" s="21"/>
      <c r="D1225" s="21"/>
      <c r="E1225" s="64"/>
      <c r="F1225" s="64"/>
      <c r="G1225" s="64"/>
      <c r="H1225" s="64"/>
      <c r="I1225" s="64"/>
      <c r="J1225" s="64"/>
      <c r="K1225" s="64"/>
      <c r="L1225" s="64"/>
      <c r="M1225" s="64"/>
      <c r="N1225" s="64"/>
      <c r="O1225" s="64"/>
      <c r="P1225" s="64"/>
      <c r="Q1225" s="64"/>
      <c r="R1225" s="64"/>
      <c r="S1225" s="64"/>
      <c r="T1225" s="64"/>
      <c r="U1225" s="64"/>
      <c r="V1225" s="64"/>
      <c r="W1225" s="64"/>
      <c r="X1225" s="64"/>
    </row>
    <row r="1226">
      <c r="A1226" s="64"/>
      <c r="B1226" s="220"/>
      <c r="C1226" s="21"/>
      <c r="D1226" s="21"/>
      <c r="E1226" s="64"/>
      <c r="F1226" s="64"/>
      <c r="G1226" s="64"/>
      <c r="H1226" s="64"/>
      <c r="I1226" s="64"/>
      <c r="J1226" s="64"/>
      <c r="K1226" s="64"/>
      <c r="L1226" s="64"/>
      <c r="M1226" s="64"/>
      <c r="N1226" s="64"/>
      <c r="O1226" s="64"/>
      <c r="P1226" s="64"/>
      <c r="Q1226" s="64"/>
      <c r="R1226" s="64"/>
      <c r="S1226" s="64"/>
      <c r="T1226" s="64"/>
      <c r="U1226" s="64"/>
      <c r="V1226" s="64"/>
      <c r="W1226" s="64"/>
      <c r="X1226" s="64"/>
    </row>
    <row r="1227">
      <c r="A1227" s="64"/>
      <c r="B1227" s="220"/>
      <c r="C1227" s="21"/>
      <c r="D1227" s="21"/>
      <c r="E1227" s="64"/>
      <c r="F1227" s="64"/>
      <c r="G1227" s="64"/>
      <c r="H1227" s="64"/>
      <c r="I1227" s="64"/>
      <c r="J1227" s="64"/>
      <c r="K1227" s="64"/>
      <c r="L1227" s="64"/>
      <c r="M1227" s="64"/>
      <c r="N1227" s="64"/>
      <c r="O1227" s="64"/>
      <c r="P1227" s="64"/>
      <c r="Q1227" s="64"/>
      <c r="R1227" s="64"/>
      <c r="S1227" s="64"/>
      <c r="T1227" s="64"/>
      <c r="U1227" s="64"/>
      <c r="V1227" s="64"/>
      <c r="W1227" s="64"/>
      <c r="X1227" s="64"/>
    </row>
    <row r="1228">
      <c r="A1228" s="64"/>
      <c r="B1228" s="220"/>
      <c r="C1228" s="21"/>
      <c r="D1228" s="21"/>
      <c r="E1228" s="64"/>
      <c r="F1228" s="64"/>
      <c r="G1228" s="64"/>
      <c r="H1228" s="64"/>
      <c r="I1228" s="64"/>
      <c r="J1228" s="64"/>
      <c r="K1228" s="64"/>
      <c r="L1228" s="64"/>
      <c r="M1228" s="64"/>
      <c r="N1228" s="64"/>
      <c r="O1228" s="64"/>
      <c r="P1228" s="64"/>
      <c r="Q1228" s="64"/>
      <c r="R1228" s="64"/>
      <c r="S1228" s="64"/>
      <c r="T1228" s="64"/>
      <c r="U1228" s="64"/>
      <c r="V1228" s="64"/>
      <c r="W1228" s="64"/>
      <c r="X1228" s="64"/>
    </row>
    <row r="1229">
      <c r="A1229" s="64"/>
      <c r="B1229" s="220"/>
      <c r="C1229" s="21"/>
      <c r="D1229" s="21"/>
      <c r="E1229" s="64"/>
      <c r="F1229" s="64"/>
      <c r="G1229" s="64"/>
      <c r="H1229" s="64"/>
      <c r="I1229" s="64"/>
      <c r="J1229" s="64"/>
      <c r="K1229" s="64"/>
      <c r="L1229" s="64"/>
      <c r="M1229" s="64"/>
      <c r="N1229" s="64"/>
      <c r="O1229" s="64"/>
      <c r="P1229" s="64"/>
      <c r="Q1229" s="64"/>
      <c r="R1229" s="64"/>
      <c r="S1229" s="64"/>
      <c r="T1229" s="64"/>
      <c r="U1229" s="64"/>
      <c r="V1229" s="64"/>
      <c r="W1229" s="64"/>
      <c r="X1229" s="64"/>
    </row>
    <row r="1230">
      <c r="A1230" s="64"/>
      <c r="B1230" s="220"/>
      <c r="C1230" s="21"/>
      <c r="D1230" s="21"/>
      <c r="E1230" s="64"/>
      <c r="F1230" s="64"/>
      <c r="G1230" s="64"/>
      <c r="H1230" s="64"/>
      <c r="I1230" s="64"/>
      <c r="J1230" s="64"/>
      <c r="K1230" s="64"/>
      <c r="L1230" s="64"/>
      <c r="M1230" s="64"/>
      <c r="N1230" s="64"/>
      <c r="O1230" s="64"/>
      <c r="P1230" s="64"/>
      <c r="Q1230" s="64"/>
      <c r="R1230" s="64"/>
      <c r="S1230" s="64"/>
      <c r="T1230" s="64"/>
      <c r="U1230" s="64"/>
      <c r="V1230" s="64"/>
      <c r="W1230" s="64"/>
      <c r="X1230" s="64"/>
    </row>
    <row r="1231">
      <c r="A1231" s="64"/>
      <c r="B1231" s="220"/>
      <c r="C1231" s="21"/>
      <c r="D1231" s="21"/>
      <c r="E1231" s="64"/>
      <c r="F1231" s="64"/>
      <c r="G1231" s="64"/>
      <c r="H1231" s="64"/>
      <c r="I1231" s="64"/>
      <c r="J1231" s="64"/>
      <c r="K1231" s="64"/>
      <c r="L1231" s="64"/>
      <c r="M1231" s="64"/>
      <c r="N1231" s="64"/>
      <c r="O1231" s="64"/>
      <c r="P1231" s="64"/>
      <c r="Q1231" s="64"/>
      <c r="R1231" s="64"/>
      <c r="S1231" s="64"/>
      <c r="T1231" s="64"/>
      <c r="U1231" s="64"/>
      <c r="V1231" s="64"/>
      <c r="W1231" s="64"/>
      <c r="X1231" s="64"/>
    </row>
    <row r="1232">
      <c r="A1232" s="64"/>
      <c r="B1232" s="220"/>
      <c r="C1232" s="21"/>
      <c r="D1232" s="21"/>
      <c r="E1232" s="64"/>
      <c r="F1232" s="64"/>
      <c r="G1232" s="64"/>
      <c r="H1232" s="64"/>
      <c r="I1232" s="64"/>
      <c r="J1232" s="64"/>
      <c r="K1232" s="64"/>
      <c r="L1232" s="64"/>
      <c r="M1232" s="64"/>
      <c r="N1232" s="64"/>
      <c r="O1232" s="64"/>
      <c r="P1232" s="64"/>
      <c r="Q1232" s="64"/>
      <c r="R1232" s="64"/>
      <c r="S1232" s="64"/>
      <c r="T1232" s="64"/>
      <c r="U1232" s="64"/>
      <c r="V1232" s="64"/>
      <c r="W1232" s="64"/>
      <c r="X1232" s="64"/>
    </row>
    <row r="1233">
      <c r="A1233" s="64"/>
      <c r="B1233" s="220"/>
      <c r="C1233" s="21"/>
      <c r="D1233" s="21"/>
      <c r="E1233" s="64"/>
      <c r="F1233" s="64"/>
      <c r="G1233" s="64"/>
      <c r="H1233" s="64"/>
      <c r="I1233" s="64"/>
      <c r="J1233" s="64"/>
      <c r="K1233" s="64"/>
      <c r="L1233" s="64"/>
      <c r="M1233" s="64"/>
      <c r="N1233" s="64"/>
      <c r="O1233" s="64"/>
      <c r="P1233" s="64"/>
      <c r="Q1233" s="64"/>
      <c r="R1233" s="64"/>
      <c r="S1233" s="64"/>
      <c r="T1233" s="64"/>
      <c r="U1233" s="64"/>
      <c r="V1233" s="64"/>
      <c r="W1233" s="64"/>
      <c r="X1233" s="64"/>
    </row>
    <row r="1234">
      <c r="A1234" s="64"/>
      <c r="B1234" s="220"/>
      <c r="C1234" s="21"/>
      <c r="D1234" s="21"/>
      <c r="E1234" s="64"/>
      <c r="F1234" s="64"/>
      <c r="G1234" s="64"/>
      <c r="H1234" s="64"/>
      <c r="I1234" s="64"/>
      <c r="J1234" s="64"/>
      <c r="K1234" s="64"/>
      <c r="L1234" s="64"/>
      <c r="M1234" s="64"/>
      <c r="N1234" s="64"/>
      <c r="O1234" s="64"/>
      <c r="P1234" s="64"/>
      <c r="Q1234" s="64"/>
      <c r="R1234" s="64"/>
      <c r="S1234" s="64"/>
      <c r="T1234" s="64"/>
      <c r="U1234" s="64"/>
      <c r="V1234" s="64"/>
      <c r="W1234" s="64"/>
      <c r="X1234" s="64"/>
    </row>
    <row r="1235">
      <c r="A1235" s="64"/>
      <c r="B1235" s="220"/>
      <c r="C1235" s="21"/>
      <c r="D1235" s="21"/>
      <c r="E1235" s="64"/>
      <c r="F1235" s="64"/>
      <c r="G1235" s="64"/>
      <c r="H1235" s="64"/>
      <c r="I1235" s="64"/>
      <c r="J1235" s="64"/>
      <c r="K1235" s="64"/>
      <c r="L1235" s="64"/>
      <c r="M1235" s="64"/>
      <c r="N1235" s="64"/>
      <c r="O1235" s="64"/>
      <c r="P1235" s="64"/>
      <c r="Q1235" s="64"/>
      <c r="R1235" s="64"/>
      <c r="S1235" s="64"/>
      <c r="T1235" s="64"/>
      <c r="U1235" s="64"/>
      <c r="V1235" s="64"/>
      <c r="W1235" s="64"/>
      <c r="X1235" s="64"/>
    </row>
    <row r="1236">
      <c r="A1236" s="64"/>
      <c r="B1236" s="220"/>
      <c r="C1236" s="21"/>
      <c r="D1236" s="21"/>
      <c r="E1236" s="64"/>
      <c r="F1236" s="64"/>
      <c r="G1236" s="64"/>
      <c r="H1236" s="64"/>
      <c r="I1236" s="64"/>
      <c r="J1236" s="64"/>
      <c r="K1236" s="64"/>
      <c r="L1236" s="64"/>
      <c r="M1236" s="64"/>
      <c r="N1236" s="64"/>
      <c r="O1236" s="64"/>
      <c r="P1236" s="64"/>
      <c r="Q1236" s="64"/>
      <c r="R1236" s="64"/>
      <c r="S1236" s="64"/>
      <c r="T1236" s="64"/>
      <c r="U1236" s="64"/>
      <c r="V1236" s="64"/>
      <c r="W1236" s="64"/>
      <c r="X1236" s="64"/>
    </row>
    <row r="1237">
      <c r="A1237" s="64"/>
      <c r="B1237" s="220"/>
      <c r="C1237" s="21"/>
      <c r="D1237" s="21"/>
      <c r="E1237" s="64"/>
      <c r="F1237" s="64"/>
      <c r="G1237" s="64"/>
      <c r="H1237" s="64"/>
      <c r="I1237" s="64"/>
      <c r="J1237" s="64"/>
      <c r="K1237" s="64"/>
      <c r="L1237" s="64"/>
      <c r="M1237" s="64"/>
      <c r="N1237" s="64"/>
      <c r="O1237" s="64"/>
      <c r="P1237" s="64"/>
      <c r="Q1237" s="64"/>
      <c r="R1237" s="64"/>
      <c r="S1237" s="64"/>
      <c r="T1237" s="64"/>
      <c r="U1237" s="64"/>
      <c r="V1237" s="64"/>
      <c r="W1237" s="64"/>
      <c r="X1237" s="64"/>
    </row>
    <row r="1238">
      <c r="A1238" s="64"/>
      <c r="B1238" s="220"/>
      <c r="C1238" s="21"/>
      <c r="D1238" s="21"/>
      <c r="E1238" s="64"/>
      <c r="F1238" s="64"/>
      <c r="G1238" s="64"/>
      <c r="H1238" s="64"/>
      <c r="I1238" s="64"/>
      <c r="J1238" s="64"/>
      <c r="K1238" s="64"/>
      <c r="L1238" s="64"/>
      <c r="M1238" s="64"/>
      <c r="N1238" s="64"/>
      <c r="O1238" s="64"/>
      <c r="P1238" s="64"/>
      <c r="Q1238" s="64"/>
      <c r="R1238" s="64"/>
      <c r="S1238" s="64"/>
      <c r="T1238" s="64"/>
      <c r="U1238" s="64"/>
      <c r="V1238" s="64"/>
      <c r="W1238" s="64"/>
      <c r="X1238" s="64"/>
    </row>
    <row r="1239">
      <c r="A1239" s="64"/>
      <c r="B1239" s="220"/>
      <c r="C1239" s="21"/>
      <c r="D1239" s="21"/>
      <c r="E1239" s="64"/>
      <c r="F1239" s="64"/>
      <c r="G1239" s="64"/>
      <c r="H1239" s="64"/>
      <c r="I1239" s="64"/>
      <c r="J1239" s="64"/>
      <c r="K1239" s="64"/>
      <c r="L1239" s="64"/>
      <c r="M1239" s="64"/>
      <c r="N1239" s="64"/>
      <c r="O1239" s="64"/>
      <c r="P1239" s="64"/>
      <c r="Q1239" s="64"/>
      <c r="R1239" s="64"/>
      <c r="S1239" s="64"/>
      <c r="T1239" s="64"/>
      <c r="U1239" s="64"/>
      <c r="V1239" s="64"/>
      <c r="W1239" s="64"/>
      <c r="X1239" s="64"/>
    </row>
    <row r="1240">
      <c r="A1240" s="64"/>
      <c r="B1240" s="220"/>
      <c r="C1240" s="21"/>
      <c r="D1240" s="21"/>
      <c r="E1240" s="64"/>
      <c r="F1240" s="64"/>
      <c r="G1240" s="64"/>
      <c r="H1240" s="64"/>
      <c r="I1240" s="64"/>
      <c r="J1240" s="64"/>
      <c r="K1240" s="64"/>
      <c r="L1240" s="64"/>
      <c r="M1240" s="64"/>
      <c r="N1240" s="64"/>
      <c r="O1240" s="64"/>
      <c r="P1240" s="64"/>
      <c r="Q1240" s="64"/>
      <c r="R1240" s="64"/>
      <c r="S1240" s="64"/>
      <c r="T1240" s="64"/>
      <c r="U1240" s="64"/>
      <c r="V1240" s="64"/>
      <c r="W1240" s="64"/>
      <c r="X1240" s="64"/>
    </row>
    <row r="1241">
      <c r="A1241" s="64"/>
      <c r="B1241" s="220"/>
      <c r="C1241" s="21"/>
      <c r="D1241" s="21"/>
      <c r="E1241" s="64"/>
      <c r="F1241" s="64"/>
      <c r="G1241" s="64"/>
      <c r="H1241" s="64"/>
      <c r="I1241" s="64"/>
      <c r="J1241" s="64"/>
      <c r="K1241" s="64"/>
      <c r="L1241" s="64"/>
      <c r="M1241" s="64"/>
      <c r="N1241" s="64"/>
      <c r="O1241" s="64"/>
      <c r="P1241" s="64"/>
      <c r="Q1241" s="64"/>
      <c r="R1241" s="64"/>
      <c r="S1241" s="64"/>
      <c r="T1241" s="64"/>
      <c r="U1241" s="64"/>
      <c r="V1241" s="64"/>
      <c r="W1241" s="64"/>
      <c r="X1241" s="64"/>
    </row>
    <row r="1242">
      <c r="A1242" s="64"/>
      <c r="B1242" s="220"/>
      <c r="C1242" s="21"/>
      <c r="D1242" s="21"/>
      <c r="E1242" s="64"/>
      <c r="F1242" s="64"/>
      <c r="G1242" s="64"/>
      <c r="H1242" s="64"/>
      <c r="I1242" s="64"/>
      <c r="J1242" s="64"/>
      <c r="K1242" s="64"/>
      <c r="L1242" s="64"/>
      <c r="M1242" s="64"/>
      <c r="N1242" s="64"/>
      <c r="O1242" s="64"/>
      <c r="P1242" s="64"/>
      <c r="Q1242" s="64"/>
      <c r="R1242" s="64"/>
      <c r="S1242" s="64"/>
      <c r="T1242" s="64"/>
      <c r="U1242" s="64"/>
      <c r="V1242" s="64"/>
      <c r="W1242" s="64"/>
      <c r="X1242" s="64"/>
    </row>
    <row r="1243">
      <c r="A1243" s="64"/>
      <c r="B1243" s="220"/>
      <c r="C1243" s="21"/>
      <c r="D1243" s="21"/>
      <c r="E1243" s="64"/>
      <c r="F1243" s="64"/>
      <c r="G1243" s="64"/>
      <c r="H1243" s="64"/>
      <c r="I1243" s="64"/>
      <c r="J1243" s="64"/>
      <c r="K1243" s="64"/>
      <c r="L1243" s="64"/>
      <c r="M1243" s="64"/>
      <c r="N1243" s="64"/>
      <c r="O1243" s="64"/>
      <c r="P1243" s="64"/>
      <c r="Q1243" s="64"/>
      <c r="R1243" s="64"/>
      <c r="S1243" s="64"/>
      <c r="T1243" s="64"/>
      <c r="U1243" s="64"/>
      <c r="V1243" s="64"/>
      <c r="W1243" s="64"/>
      <c r="X1243" s="64"/>
    </row>
    <row r="1244">
      <c r="A1244" s="64"/>
      <c r="B1244" s="220"/>
      <c r="C1244" s="21"/>
      <c r="D1244" s="21"/>
      <c r="E1244" s="64"/>
      <c r="F1244" s="64"/>
      <c r="G1244" s="64"/>
      <c r="H1244" s="64"/>
      <c r="I1244" s="64"/>
      <c r="J1244" s="64"/>
      <c r="K1244" s="64"/>
      <c r="L1244" s="64"/>
      <c r="M1244" s="64"/>
      <c r="N1244" s="64"/>
      <c r="O1244" s="64"/>
      <c r="P1244" s="64"/>
      <c r="Q1244" s="64"/>
      <c r="R1244" s="64"/>
      <c r="S1244" s="64"/>
      <c r="T1244" s="64"/>
      <c r="U1244" s="64"/>
      <c r="V1244" s="64"/>
      <c r="W1244" s="64"/>
      <c r="X1244" s="64"/>
    </row>
    <row r="1245">
      <c r="A1245" s="64"/>
      <c r="B1245" s="220"/>
      <c r="C1245" s="21"/>
      <c r="D1245" s="21"/>
      <c r="E1245" s="64"/>
      <c r="F1245" s="64"/>
      <c r="G1245" s="64"/>
      <c r="H1245" s="64"/>
      <c r="I1245" s="64"/>
      <c r="J1245" s="64"/>
      <c r="K1245" s="64"/>
      <c r="L1245" s="64"/>
      <c r="M1245" s="64"/>
      <c r="N1245" s="64"/>
      <c r="O1245" s="64"/>
      <c r="P1245" s="64"/>
      <c r="Q1245" s="64"/>
      <c r="R1245" s="64"/>
      <c r="S1245" s="64"/>
      <c r="T1245" s="64"/>
      <c r="U1245" s="64"/>
      <c r="V1245" s="64"/>
      <c r="W1245" s="64"/>
      <c r="X1245" s="64"/>
    </row>
    <row r="1246">
      <c r="A1246" s="64"/>
      <c r="B1246" s="220"/>
      <c r="C1246" s="21"/>
      <c r="D1246" s="21"/>
      <c r="E1246" s="64"/>
      <c r="F1246" s="64"/>
      <c r="G1246" s="64"/>
      <c r="H1246" s="64"/>
      <c r="I1246" s="64"/>
      <c r="J1246" s="64"/>
      <c r="K1246" s="64"/>
      <c r="L1246" s="64"/>
      <c r="M1246" s="64"/>
      <c r="N1246" s="64"/>
      <c r="O1246" s="64"/>
      <c r="P1246" s="64"/>
      <c r="Q1246" s="64"/>
      <c r="R1246" s="64"/>
      <c r="S1246" s="64"/>
      <c r="T1246" s="64"/>
      <c r="U1246" s="64"/>
      <c r="V1246" s="64"/>
      <c r="W1246" s="64"/>
      <c r="X1246" s="64"/>
    </row>
    <row r="1247">
      <c r="A1247" s="64"/>
      <c r="B1247" s="220"/>
      <c r="C1247" s="21"/>
      <c r="D1247" s="21"/>
      <c r="E1247" s="64"/>
      <c r="F1247" s="64"/>
      <c r="G1247" s="64"/>
      <c r="H1247" s="64"/>
      <c r="I1247" s="64"/>
      <c r="J1247" s="64"/>
      <c r="K1247" s="64"/>
      <c r="L1247" s="64"/>
      <c r="M1247" s="64"/>
      <c r="N1247" s="64"/>
      <c r="O1247" s="64"/>
      <c r="P1247" s="64"/>
      <c r="Q1247" s="64"/>
      <c r="R1247" s="64"/>
      <c r="S1247" s="64"/>
      <c r="T1247" s="64"/>
      <c r="U1247" s="64"/>
      <c r="V1247" s="64"/>
      <c r="W1247" s="64"/>
      <c r="X1247" s="64"/>
    </row>
    <row r="1248">
      <c r="A1248" s="64"/>
      <c r="B1248" s="220"/>
      <c r="C1248" s="21"/>
      <c r="D1248" s="21"/>
      <c r="E1248" s="64"/>
      <c r="F1248" s="64"/>
      <c r="G1248" s="64"/>
      <c r="H1248" s="64"/>
      <c r="I1248" s="64"/>
      <c r="J1248" s="64"/>
      <c r="K1248" s="64"/>
      <c r="L1248" s="64"/>
      <c r="M1248" s="64"/>
      <c r="N1248" s="64"/>
      <c r="O1248" s="64"/>
      <c r="P1248" s="64"/>
      <c r="Q1248" s="64"/>
      <c r="R1248" s="64"/>
      <c r="S1248" s="64"/>
      <c r="T1248" s="64"/>
      <c r="U1248" s="64"/>
      <c r="V1248" s="64"/>
      <c r="W1248" s="64"/>
      <c r="X1248" s="64"/>
    </row>
    <row r="1249">
      <c r="A1249" s="64"/>
      <c r="B1249" s="220"/>
      <c r="C1249" s="21"/>
      <c r="D1249" s="21"/>
      <c r="E1249" s="64"/>
      <c r="F1249" s="64"/>
      <c r="G1249" s="64"/>
      <c r="H1249" s="64"/>
      <c r="I1249" s="64"/>
      <c r="J1249" s="64"/>
      <c r="K1249" s="64"/>
      <c r="L1249" s="64"/>
      <c r="M1249" s="64"/>
      <c r="N1249" s="64"/>
      <c r="O1249" s="64"/>
      <c r="P1249" s="64"/>
      <c r="Q1249" s="64"/>
      <c r="R1249" s="64"/>
      <c r="S1249" s="64"/>
      <c r="T1249" s="64"/>
      <c r="U1249" s="64"/>
      <c r="V1249" s="64"/>
      <c r="W1249" s="64"/>
      <c r="X1249" s="64"/>
    </row>
    <row r="1250">
      <c r="A1250" s="64"/>
      <c r="B1250" s="220"/>
      <c r="C1250" s="21"/>
      <c r="D1250" s="21"/>
      <c r="E1250" s="64"/>
      <c r="F1250" s="64"/>
      <c r="G1250" s="64"/>
      <c r="H1250" s="64"/>
      <c r="I1250" s="64"/>
      <c r="J1250" s="64"/>
      <c r="K1250" s="64"/>
      <c r="L1250" s="64"/>
      <c r="M1250" s="64"/>
      <c r="N1250" s="64"/>
      <c r="O1250" s="64"/>
      <c r="P1250" s="64"/>
      <c r="Q1250" s="64"/>
      <c r="R1250" s="64"/>
      <c r="S1250" s="64"/>
      <c r="T1250" s="64"/>
      <c r="U1250" s="64"/>
      <c r="V1250" s="64"/>
      <c r="W1250" s="64"/>
      <c r="X1250" s="64"/>
    </row>
    <row r="1251">
      <c r="A1251" s="64"/>
      <c r="B1251" s="220"/>
      <c r="C1251" s="21"/>
      <c r="D1251" s="21"/>
      <c r="E1251" s="64"/>
      <c r="F1251" s="64"/>
      <c r="G1251" s="64"/>
      <c r="H1251" s="64"/>
      <c r="I1251" s="64"/>
      <c r="J1251" s="64"/>
      <c r="K1251" s="64"/>
      <c r="L1251" s="64"/>
      <c r="M1251" s="64"/>
      <c r="N1251" s="64"/>
      <c r="O1251" s="64"/>
      <c r="P1251" s="64"/>
      <c r="Q1251" s="64"/>
      <c r="R1251" s="64"/>
      <c r="S1251" s="64"/>
      <c r="T1251" s="64"/>
      <c r="U1251" s="64"/>
      <c r="V1251" s="64"/>
      <c r="W1251" s="64"/>
      <c r="X1251" s="64"/>
    </row>
    <row r="1252">
      <c r="A1252" s="64"/>
      <c r="B1252" s="220"/>
      <c r="C1252" s="21"/>
      <c r="D1252" s="21"/>
      <c r="E1252" s="64"/>
      <c r="F1252" s="64"/>
      <c r="G1252" s="64"/>
      <c r="H1252" s="64"/>
      <c r="I1252" s="64"/>
      <c r="J1252" s="64"/>
      <c r="K1252" s="64"/>
      <c r="L1252" s="64"/>
      <c r="M1252" s="64"/>
      <c r="N1252" s="64"/>
      <c r="O1252" s="64"/>
      <c r="P1252" s="64"/>
      <c r="Q1252" s="64"/>
      <c r="R1252" s="64"/>
      <c r="S1252" s="64"/>
      <c r="T1252" s="64"/>
      <c r="U1252" s="64"/>
      <c r="V1252" s="64"/>
      <c r="W1252" s="64"/>
      <c r="X1252" s="64"/>
    </row>
    <row r="1253">
      <c r="A1253" s="64"/>
      <c r="B1253" s="220"/>
      <c r="C1253" s="21"/>
      <c r="D1253" s="21"/>
      <c r="E1253" s="64"/>
      <c r="F1253" s="64"/>
      <c r="G1253" s="64"/>
      <c r="H1253" s="64"/>
      <c r="I1253" s="64"/>
      <c r="J1253" s="64"/>
      <c r="K1253" s="64"/>
      <c r="L1253" s="64"/>
      <c r="M1253" s="64"/>
      <c r="N1253" s="64"/>
      <c r="O1253" s="64"/>
      <c r="P1253" s="64"/>
      <c r="Q1253" s="64"/>
      <c r="R1253" s="64"/>
      <c r="S1253" s="64"/>
      <c r="T1253" s="64"/>
      <c r="U1253" s="64"/>
      <c r="V1253" s="64"/>
      <c r="W1253" s="64"/>
      <c r="X1253" s="64"/>
    </row>
    <row r="1254">
      <c r="A1254" s="64"/>
      <c r="B1254" s="220"/>
      <c r="C1254" s="21"/>
      <c r="D1254" s="21"/>
      <c r="E1254" s="64"/>
      <c r="F1254" s="64"/>
      <c r="G1254" s="64"/>
      <c r="H1254" s="64"/>
      <c r="I1254" s="64"/>
      <c r="J1254" s="64"/>
      <c r="K1254" s="64"/>
      <c r="L1254" s="64"/>
      <c r="M1254" s="64"/>
      <c r="N1254" s="64"/>
      <c r="O1254" s="64"/>
      <c r="P1254" s="64"/>
      <c r="Q1254" s="64"/>
      <c r="R1254" s="64"/>
      <c r="S1254" s="64"/>
      <c r="T1254" s="64"/>
      <c r="U1254" s="64"/>
      <c r="V1254" s="64"/>
      <c r="W1254" s="64"/>
      <c r="X1254" s="64"/>
    </row>
    <row r="1255">
      <c r="A1255" s="64"/>
      <c r="B1255" s="220"/>
      <c r="C1255" s="21"/>
      <c r="D1255" s="21"/>
      <c r="E1255" s="64"/>
      <c r="F1255" s="64"/>
      <c r="G1255" s="64"/>
      <c r="H1255" s="64"/>
      <c r="I1255" s="64"/>
      <c r="J1255" s="64"/>
      <c r="K1255" s="64"/>
      <c r="L1255" s="64"/>
      <c r="M1255" s="64"/>
      <c r="N1255" s="64"/>
      <c r="O1255" s="64"/>
      <c r="P1255" s="64"/>
      <c r="Q1255" s="64"/>
      <c r="R1255" s="64"/>
      <c r="S1255" s="64"/>
      <c r="T1255" s="64"/>
      <c r="U1255" s="64"/>
      <c r="V1255" s="64"/>
      <c r="W1255" s="64"/>
      <c r="X1255" s="64"/>
    </row>
    <row r="1256">
      <c r="A1256" s="64"/>
      <c r="B1256" s="220"/>
      <c r="C1256" s="21"/>
      <c r="D1256" s="21"/>
      <c r="E1256" s="64"/>
      <c r="F1256" s="64"/>
      <c r="G1256" s="64"/>
      <c r="H1256" s="64"/>
      <c r="I1256" s="64"/>
      <c r="J1256" s="64"/>
      <c r="K1256" s="64"/>
      <c r="L1256" s="64"/>
      <c r="M1256" s="64"/>
      <c r="N1256" s="64"/>
      <c r="O1256" s="64"/>
      <c r="P1256" s="64"/>
      <c r="Q1256" s="64"/>
      <c r="R1256" s="64"/>
      <c r="S1256" s="64"/>
      <c r="T1256" s="64"/>
      <c r="U1256" s="64"/>
      <c r="V1256" s="64"/>
      <c r="W1256" s="64"/>
      <c r="X1256" s="64"/>
    </row>
    <row r="1257">
      <c r="A1257" s="64"/>
      <c r="B1257" s="220"/>
      <c r="C1257" s="21"/>
      <c r="D1257" s="21"/>
      <c r="E1257" s="64"/>
      <c r="F1257" s="64"/>
      <c r="G1257" s="64"/>
      <c r="H1257" s="64"/>
      <c r="I1257" s="64"/>
      <c r="J1257" s="64"/>
      <c r="K1257" s="64"/>
      <c r="L1257" s="64"/>
      <c r="M1257" s="64"/>
      <c r="N1257" s="64"/>
      <c r="O1257" s="64"/>
      <c r="P1257" s="64"/>
      <c r="Q1257" s="64"/>
      <c r="R1257" s="64"/>
      <c r="S1257" s="64"/>
      <c r="T1257" s="64"/>
      <c r="U1257" s="64"/>
      <c r="V1257" s="64"/>
      <c r="W1257" s="64"/>
      <c r="X1257" s="64"/>
    </row>
    <row r="1258">
      <c r="A1258" s="64"/>
      <c r="B1258" s="220"/>
      <c r="C1258" s="21"/>
      <c r="D1258" s="21"/>
      <c r="E1258" s="64"/>
      <c r="F1258" s="64"/>
      <c r="G1258" s="64"/>
      <c r="H1258" s="64"/>
      <c r="I1258" s="64"/>
      <c r="J1258" s="64"/>
      <c r="K1258" s="64"/>
      <c r="L1258" s="64"/>
      <c r="M1258" s="64"/>
      <c r="N1258" s="64"/>
      <c r="O1258" s="64"/>
      <c r="P1258" s="64"/>
      <c r="Q1258" s="64"/>
      <c r="R1258" s="64"/>
      <c r="S1258" s="64"/>
      <c r="T1258" s="64"/>
      <c r="U1258" s="64"/>
      <c r="V1258" s="64"/>
      <c r="W1258" s="64"/>
      <c r="X1258" s="64"/>
    </row>
    <row r="1259">
      <c r="A1259" s="64"/>
      <c r="B1259" s="220"/>
      <c r="C1259" s="21"/>
      <c r="D1259" s="21"/>
      <c r="E1259" s="64"/>
      <c r="F1259" s="64"/>
      <c r="G1259" s="64"/>
      <c r="H1259" s="64"/>
      <c r="I1259" s="64"/>
      <c r="J1259" s="64"/>
      <c r="K1259" s="64"/>
      <c r="L1259" s="64"/>
      <c r="M1259" s="64"/>
      <c r="N1259" s="64"/>
      <c r="O1259" s="64"/>
      <c r="P1259" s="64"/>
      <c r="Q1259" s="64"/>
      <c r="R1259" s="64"/>
      <c r="S1259" s="64"/>
      <c r="T1259" s="64"/>
      <c r="U1259" s="64"/>
      <c r="V1259" s="64"/>
      <c r="W1259" s="64"/>
      <c r="X1259" s="64"/>
    </row>
    <row r="1260">
      <c r="A1260" s="64"/>
      <c r="B1260" s="220"/>
      <c r="C1260" s="21"/>
      <c r="D1260" s="21"/>
      <c r="E1260" s="64"/>
      <c r="F1260" s="64"/>
      <c r="G1260" s="64"/>
      <c r="H1260" s="64"/>
      <c r="I1260" s="64"/>
      <c r="J1260" s="64"/>
      <c r="K1260" s="64"/>
      <c r="L1260" s="64"/>
      <c r="M1260" s="64"/>
      <c r="N1260" s="64"/>
      <c r="O1260" s="64"/>
      <c r="P1260" s="64"/>
      <c r="Q1260" s="64"/>
      <c r="R1260" s="64"/>
      <c r="S1260" s="64"/>
      <c r="T1260" s="64"/>
      <c r="U1260" s="64"/>
      <c r="V1260" s="64"/>
      <c r="W1260" s="64"/>
      <c r="X1260" s="64"/>
    </row>
    <row r="1261">
      <c r="A1261" s="64"/>
      <c r="B1261" s="220"/>
      <c r="C1261" s="21"/>
      <c r="D1261" s="21"/>
      <c r="E1261" s="64"/>
      <c r="F1261" s="64"/>
      <c r="G1261" s="64"/>
      <c r="H1261" s="64"/>
      <c r="I1261" s="64"/>
      <c r="J1261" s="64"/>
      <c r="K1261" s="64"/>
      <c r="L1261" s="64"/>
      <c r="M1261" s="64"/>
      <c r="N1261" s="64"/>
      <c r="O1261" s="64"/>
      <c r="P1261" s="64"/>
      <c r="Q1261" s="64"/>
      <c r="R1261" s="64"/>
      <c r="S1261" s="64"/>
      <c r="T1261" s="64"/>
      <c r="U1261" s="64"/>
      <c r="V1261" s="64"/>
      <c r="W1261" s="64"/>
      <c r="X1261" s="64"/>
    </row>
    <row r="1262">
      <c r="A1262" s="64"/>
      <c r="B1262" s="220"/>
      <c r="C1262" s="21"/>
      <c r="D1262" s="21"/>
      <c r="E1262" s="64"/>
      <c r="F1262" s="64"/>
      <c r="G1262" s="64"/>
      <c r="H1262" s="64"/>
      <c r="I1262" s="64"/>
      <c r="J1262" s="64"/>
      <c r="K1262" s="64"/>
      <c r="L1262" s="64"/>
      <c r="M1262" s="64"/>
      <c r="N1262" s="64"/>
      <c r="O1262" s="64"/>
      <c r="P1262" s="64"/>
      <c r="Q1262" s="64"/>
      <c r="R1262" s="64"/>
      <c r="S1262" s="64"/>
      <c r="T1262" s="64"/>
      <c r="U1262" s="64"/>
      <c r="V1262" s="64"/>
      <c r="W1262" s="64"/>
      <c r="X1262" s="64"/>
    </row>
    <row r="1263">
      <c r="A1263" s="64"/>
      <c r="B1263" s="220"/>
      <c r="C1263" s="21"/>
      <c r="D1263" s="21"/>
      <c r="E1263" s="64"/>
      <c r="F1263" s="64"/>
      <c r="G1263" s="64"/>
      <c r="H1263" s="64"/>
      <c r="I1263" s="64"/>
      <c r="J1263" s="64"/>
      <c r="K1263" s="64"/>
      <c r="L1263" s="64"/>
      <c r="M1263" s="64"/>
      <c r="N1263" s="64"/>
      <c r="O1263" s="64"/>
      <c r="P1263" s="64"/>
      <c r="Q1263" s="64"/>
      <c r="R1263" s="64"/>
      <c r="S1263" s="64"/>
      <c r="T1263" s="64"/>
      <c r="U1263" s="64"/>
      <c r="V1263" s="64"/>
      <c r="W1263" s="64"/>
      <c r="X1263" s="64"/>
    </row>
    <row r="1264">
      <c r="A1264" s="64"/>
      <c r="B1264" s="220"/>
      <c r="C1264" s="21"/>
      <c r="D1264" s="21"/>
      <c r="E1264" s="64"/>
      <c r="F1264" s="64"/>
      <c r="G1264" s="64"/>
      <c r="H1264" s="64"/>
      <c r="I1264" s="64"/>
      <c r="J1264" s="64"/>
      <c r="K1264" s="64"/>
      <c r="L1264" s="64"/>
      <c r="M1264" s="64"/>
      <c r="N1264" s="64"/>
      <c r="O1264" s="64"/>
      <c r="P1264" s="64"/>
      <c r="Q1264" s="64"/>
      <c r="R1264" s="64"/>
      <c r="S1264" s="64"/>
      <c r="T1264" s="64"/>
      <c r="U1264" s="64"/>
      <c r="V1264" s="64"/>
      <c r="W1264" s="64"/>
      <c r="X1264" s="64"/>
    </row>
    <row r="1265">
      <c r="A1265" s="64"/>
      <c r="B1265" s="220"/>
      <c r="C1265" s="21"/>
      <c r="D1265" s="21"/>
      <c r="E1265" s="64"/>
      <c r="F1265" s="64"/>
      <c r="G1265" s="64"/>
      <c r="H1265" s="64"/>
      <c r="I1265" s="64"/>
      <c r="J1265" s="64"/>
      <c r="K1265" s="64"/>
      <c r="L1265" s="64"/>
      <c r="M1265" s="64"/>
      <c r="N1265" s="64"/>
      <c r="O1265" s="64"/>
      <c r="P1265" s="64"/>
      <c r="Q1265" s="64"/>
      <c r="R1265" s="64"/>
      <c r="S1265" s="64"/>
      <c r="T1265" s="64"/>
      <c r="U1265" s="64"/>
      <c r="V1265" s="64"/>
      <c r="W1265" s="64"/>
      <c r="X1265" s="64"/>
    </row>
    <row r="1266">
      <c r="A1266" s="64"/>
      <c r="B1266" s="220"/>
      <c r="C1266" s="21"/>
      <c r="D1266" s="21"/>
      <c r="E1266" s="64"/>
      <c r="F1266" s="64"/>
      <c r="G1266" s="64"/>
      <c r="H1266" s="64"/>
      <c r="I1266" s="64"/>
      <c r="J1266" s="64"/>
      <c r="K1266" s="64"/>
      <c r="L1266" s="64"/>
      <c r="M1266" s="64"/>
      <c r="N1266" s="64"/>
      <c r="O1266" s="64"/>
      <c r="P1266" s="64"/>
      <c r="Q1266" s="64"/>
      <c r="R1266" s="64"/>
      <c r="S1266" s="64"/>
      <c r="T1266" s="64"/>
      <c r="U1266" s="64"/>
      <c r="V1266" s="64"/>
      <c r="W1266" s="64"/>
      <c r="X1266" s="64"/>
    </row>
    <row r="1267">
      <c r="A1267" s="64"/>
      <c r="B1267" s="220"/>
      <c r="C1267" s="21"/>
      <c r="D1267" s="21"/>
      <c r="E1267" s="64"/>
      <c r="F1267" s="64"/>
      <c r="G1267" s="64"/>
      <c r="H1267" s="64"/>
      <c r="I1267" s="64"/>
      <c r="J1267" s="64"/>
      <c r="K1267" s="64"/>
      <c r="L1267" s="64"/>
      <c r="M1267" s="64"/>
      <c r="N1267" s="64"/>
      <c r="O1267" s="64"/>
      <c r="P1267" s="64"/>
      <c r="Q1267" s="64"/>
      <c r="R1267" s="64"/>
      <c r="S1267" s="64"/>
      <c r="T1267" s="64"/>
      <c r="U1267" s="64"/>
      <c r="V1267" s="64"/>
      <c r="W1267" s="64"/>
      <c r="X1267" s="64"/>
    </row>
    <row r="1268">
      <c r="A1268" s="64"/>
      <c r="B1268" s="220"/>
      <c r="C1268" s="21"/>
      <c r="D1268" s="21"/>
      <c r="E1268" s="64"/>
      <c r="F1268" s="64"/>
      <c r="G1268" s="64"/>
      <c r="H1268" s="64"/>
      <c r="I1268" s="64"/>
      <c r="J1268" s="64"/>
      <c r="K1268" s="64"/>
      <c r="L1268" s="64"/>
      <c r="M1268" s="64"/>
      <c r="N1268" s="64"/>
      <c r="O1268" s="64"/>
      <c r="P1268" s="64"/>
      <c r="Q1268" s="64"/>
      <c r="R1268" s="64"/>
      <c r="S1268" s="64"/>
      <c r="T1268" s="64"/>
      <c r="U1268" s="64"/>
      <c r="V1268" s="64"/>
      <c r="W1268" s="64"/>
      <c r="X1268" s="64"/>
    </row>
    <row r="1269">
      <c r="A1269" s="64"/>
      <c r="B1269" s="220"/>
      <c r="C1269" s="21"/>
      <c r="D1269" s="21"/>
      <c r="E1269" s="64"/>
      <c r="F1269" s="64"/>
      <c r="G1269" s="64"/>
      <c r="H1269" s="64"/>
      <c r="I1269" s="64"/>
      <c r="J1269" s="64"/>
      <c r="K1269" s="64"/>
      <c r="L1269" s="64"/>
      <c r="M1269" s="64"/>
      <c r="N1269" s="64"/>
      <c r="O1269" s="64"/>
      <c r="P1269" s="64"/>
      <c r="Q1269" s="64"/>
      <c r="R1269" s="64"/>
      <c r="S1269" s="64"/>
      <c r="T1269" s="64"/>
      <c r="U1269" s="64"/>
      <c r="V1269" s="64"/>
      <c r="W1269" s="64"/>
      <c r="X1269" s="64"/>
    </row>
    <row r="1270">
      <c r="A1270" s="64"/>
      <c r="B1270" s="220"/>
      <c r="C1270" s="21"/>
      <c r="D1270" s="21"/>
      <c r="E1270" s="64"/>
      <c r="F1270" s="64"/>
      <c r="G1270" s="64"/>
      <c r="H1270" s="64"/>
      <c r="I1270" s="64"/>
      <c r="J1270" s="64"/>
      <c r="K1270" s="64"/>
      <c r="L1270" s="64"/>
      <c r="M1270" s="64"/>
      <c r="N1270" s="64"/>
      <c r="O1270" s="64"/>
      <c r="P1270" s="64"/>
      <c r="Q1270" s="64"/>
      <c r="R1270" s="64"/>
      <c r="S1270" s="64"/>
      <c r="T1270" s="64"/>
      <c r="U1270" s="64"/>
      <c r="V1270" s="64"/>
      <c r="W1270" s="64"/>
      <c r="X1270" s="64"/>
    </row>
    <row r="1271">
      <c r="A1271" s="64"/>
      <c r="B1271" s="220"/>
      <c r="C1271" s="21"/>
      <c r="D1271" s="21"/>
      <c r="E1271" s="64"/>
      <c r="F1271" s="64"/>
      <c r="G1271" s="64"/>
      <c r="H1271" s="64"/>
      <c r="I1271" s="64"/>
      <c r="J1271" s="64"/>
      <c r="K1271" s="64"/>
      <c r="L1271" s="64"/>
      <c r="M1271" s="64"/>
      <c r="N1271" s="64"/>
      <c r="O1271" s="64"/>
      <c r="P1271" s="64"/>
      <c r="Q1271" s="64"/>
      <c r="R1271" s="64"/>
      <c r="S1271" s="64"/>
      <c r="T1271" s="64"/>
      <c r="U1271" s="64"/>
      <c r="V1271" s="64"/>
      <c r="W1271" s="64"/>
      <c r="X1271" s="64"/>
    </row>
    <row r="1272">
      <c r="A1272" s="64"/>
      <c r="B1272" s="220"/>
      <c r="C1272" s="21"/>
      <c r="D1272" s="21"/>
      <c r="E1272" s="64"/>
      <c r="F1272" s="64"/>
      <c r="G1272" s="64"/>
      <c r="H1272" s="64"/>
      <c r="I1272" s="64"/>
      <c r="J1272" s="64"/>
      <c r="K1272" s="64"/>
      <c r="L1272" s="64"/>
      <c r="M1272" s="64"/>
      <c r="N1272" s="64"/>
      <c r="O1272" s="64"/>
      <c r="P1272" s="64"/>
      <c r="Q1272" s="64"/>
      <c r="R1272" s="64"/>
      <c r="S1272" s="64"/>
      <c r="T1272" s="64"/>
      <c r="U1272" s="64"/>
      <c r="V1272" s="64"/>
      <c r="W1272" s="64"/>
      <c r="X1272" s="64"/>
    </row>
    <row r="1273">
      <c r="A1273" s="64"/>
      <c r="B1273" s="220"/>
      <c r="C1273" s="21"/>
      <c r="D1273" s="21"/>
      <c r="E1273" s="64"/>
      <c r="F1273" s="64"/>
      <c r="G1273" s="64"/>
      <c r="H1273" s="64"/>
      <c r="I1273" s="64"/>
      <c r="J1273" s="64"/>
      <c r="K1273" s="64"/>
      <c r="L1273" s="64"/>
      <c r="M1273" s="64"/>
      <c r="N1273" s="64"/>
      <c r="O1273" s="64"/>
      <c r="P1273" s="64"/>
      <c r="Q1273" s="64"/>
      <c r="R1273" s="64"/>
      <c r="S1273" s="64"/>
      <c r="T1273" s="64"/>
      <c r="U1273" s="64"/>
      <c r="V1273" s="64"/>
      <c r="W1273" s="64"/>
      <c r="X1273" s="64"/>
    </row>
    <row r="1274">
      <c r="A1274" s="64"/>
      <c r="B1274" s="220"/>
      <c r="C1274" s="21"/>
      <c r="D1274" s="21"/>
      <c r="E1274" s="64"/>
      <c r="F1274" s="64"/>
      <c r="G1274" s="64"/>
      <c r="H1274" s="64"/>
      <c r="I1274" s="64"/>
      <c r="J1274" s="64"/>
      <c r="K1274" s="64"/>
      <c r="L1274" s="64"/>
      <c r="M1274" s="64"/>
      <c r="N1274" s="64"/>
      <c r="O1274" s="64"/>
      <c r="P1274" s="64"/>
      <c r="Q1274" s="64"/>
      <c r="R1274" s="64"/>
      <c r="S1274" s="64"/>
      <c r="T1274" s="64"/>
      <c r="U1274" s="64"/>
      <c r="V1274" s="64"/>
      <c r="W1274" s="64"/>
      <c r="X1274" s="64"/>
    </row>
    <row r="1275">
      <c r="A1275" s="64"/>
      <c r="B1275" s="220"/>
      <c r="C1275" s="21"/>
      <c r="D1275" s="21"/>
      <c r="E1275" s="64"/>
      <c r="F1275" s="64"/>
      <c r="G1275" s="64"/>
      <c r="H1275" s="64"/>
      <c r="I1275" s="64"/>
      <c r="J1275" s="64"/>
      <c r="K1275" s="64"/>
      <c r="L1275" s="64"/>
      <c r="M1275" s="64"/>
      <c r="N1275" s="64"/>
      <c r="O1275" s="64"/>
      <c r="P1275" s="64"/>
      <c r="Q1275" s="64"/>
      <c r="R1275" s="64"/>
      <c r="S1275" s="64"/>
      <c r="T1275" s="64"/>
      <c r="U1275" s="64"/>
      <c r="V1275" s="64"/>
      <c r="W1275" s="64"/>
      <c r="X1275" s="64"/>
    </row>
    <row r="1276">
      <c r="A1276" s="64"/>
      <c r="B1276" s="220"/>
      <c r="C1276" s="21"/>
      <c r="D1276" s="21"/>
      <c r="E1276" s="64"/>
      <c r="F1276" s="64"/>
      <c r="G1276" s="64"/>
      <c r="H1276" s="64"/>
      <c r="I1276" s="64"/>
      <c r="J1276" s="64"/>
      <c r="K1276" s="64"/>
      <c r="L1276" s="64"/>
      <c r="M1276" s="64"/>
      <c r="N1276" s="64"/>
      <c r="O1276" s="64"/>
      <c r="P1276" s="64"/>
      <c r="Q1276" s="64"/>
      <c r="R1276" s="64"/>
      <c r="S1276" s="64"/>
      <c r="T1276" s="64"/>
      <c r="U1276" s="64"/>
      <c r="V1276" s="64"/>
      <c r="W1276" s="64"/>
      <c r="X1276" s="64"/>
    </row>
    <row r="1277">
      <c r="A1277" s="64"/>
      <c r="B1277" s="220"/>
      <c r="C1277" s="21"/>
      <c r="D1277" s="21"/>
      <c r="E1277" s="64"/>
      <c r="F1277" s="64"/>
      <c r="G1277" s="64"/>
      <c r="H1277" s="64"/>
      <c r="I1277" s="64"/>
      <c r="J1277" s="64"/>
      <c r="K1277" s="64"/>
      <c r="L1277" s="64"/>
      <c r="M1277" s="64"/>
      <c r="N1277" s="64"/>
      <c r="O1277" s="64"/>
      <c r="P1277" s="64"/>
      <c r="Q1277" s="64"/>
      <c r="R1277" s="64"/>
      <c r="S1277" s="64"/>
      <c r="T1277" s="64"/>
      <c r="U1277" s="64"/>
      <c r="V1277" s="64"/>
      <c r="W1277" s="64"/>
      <c r="X1277" s="64"/>
    </row>
    <row r="1278">
      <c r="A1278" s="64"/>
      <c r="B1278" s="220"/>
      <c r="C1278" s="21"/>
      <c r="D1278" s="21"/>
      <c r="E1278" s="64"/>
      <c r="F1278" s="64"/>
      <c r="G1278" s="64"/>
      <c r="H1278" s="64"/>
      <c r="I1278" s="64"/>
      <c r="J1278" s="64"/>
      <c r="K1278" s="64"/>
      <c r="L1278" s="64"/>
      <c r="M1278" s="64"/>
      <c r="N1278" s="64"/>
      <c r="O1278" s="64"/>
      <c r="P1278" s="64"/>
      <c r="Q1278" s="64"/>
      <c r="R1278" s="64"/>
      <c r="S1278" s="64"/>
      <c r="T1278" s="64"/>
      <c r="U1278" s="64"/>
      <c r="V1278" s="64"/>
      <c r="W1278" s="64"/>
      <c r="X1278" s="64"/>
    </row>
    <row r="1279">
      <c r="A1279" s="64"/>
      <c r="B1279" s="220"/>
      <c r="C1279" s="21"/>
      <c r="D1279" s="21"/>
      <c r="E1279" s="64"/>
      <c r="F1279" s="64"/>
      <c r="G1279" s="64"/>
      <c r="H1279" s="64"/>
      <c r="I1279" s="64"/>
      <c r="J1279" s="64"/>
      <c r="K1279" s="64"/>
      <c r="L1279" s="64"/>
      <c r="M1279" s="64"/>
      <c r="N1279" s="64"/>
      <c r="O1279" s="64"/>
      <c r="P1279" s="64"/>
      <c r="Q1279" s="64"/>
      <c r="R1279" s="64"/>
      <c r="S1279" s="64"/>
      <c r="T1279" s="64"/>
      <c r="U1279" s="64"/>
      <c r="V1279" s="64"/>
      <c r="W1279" s="64"/>
      <c r="X1279" s="64"/>
    </row>
    <row r="1280">
      <c r="A1280" s="64"/>
      <c r="B1280" s="220"/>
      <c r="C1280" s="21"/>
      <c r="D1280" s="21"/>
      <c r="E1280" s="64"/>
      <c r="F1280" s="64"/>
      <c r="G1280" s="64"/>
      <c r="H1280" s="64"/>
      <c r="I1280" s="64"/>
      <c r="J1280" s="64"/>
      <c r="K1280" s="64"/>
      <c r="L1280" s="64"/>
      <c r="M1280" s="64"/>
      <c r="N1280" s="64"/>
      <c r="O1280" s="64"/>
      <c r="P1280" s="64"/>
      <c r="Q1280" s="64"/>
      <c r="R1280" s="64"/>
      <c r="S1280" s="64"/>
      <c r="T1280" s="64"/>
      <c r="U1280" s="64"/>
      <c r="V1280" s="64"/>
      <c r="W1280" s="64"/>
      <c r="X1280" s="64"/>
    </row>
    <row r="1281">
      <c r="A1281" s="64"/>
      <c r="B1281" s="220"/>
      <c r="C1281" s="21"/>
      <c r="D1281" s="21"/>
      <c r="E1281" s="64"/>
      <c r="F1281" s="64"/>
      <c r="G1281" s="64"/>
      <c r="H1281" s="64"/>
      <c r="I1281" s="64"/>
      <c r="J1281" s="64"/>
      <c r="K1281" s="64"/>
      <c r="L1281" s="64"/>
      <c r="M1281" s="64"/>
      <c r="N1281" s="64"/>
      <c r="O1281" s="64"/>
      <c r="P1281" s="64"/>
      <c r="Q1281" s="64"/>
      <c r="R1281" s="64"/>
      <c r="S1281" s="64"/>
      <c r="T1281" s="64"/>
      <c r="U1281" s="64"/>
      <c r="V1281" s="64"/>
      <c r="W1281" s="64"/>
      <c r="X1281" s="64"/>
    </row>
    <row r="1282">
      <c r="A1282" s="64"/>
      <c r="B1282" s="220"/>
      <c r="C1282" s="21"/>
      <c r="D1282" s="21"/>
      <c r="E1282" s="64"/>
      <c r="F1282" s="64"/>
      <c r="G1282" s="64"/>
      <c r="H1282" s="64"/>
      <c r="I1282" s="64"/>
      <c r="J1282" s="64"/>
      <c r="K1282" s="64"/>
      <c r="L1282" s="64"/>
      <c r="M1282" s="64"/>
      <c r="N1282" s="64"/>
      <c r="O1282" s="64"/>
      <c r="P1282" s="64"/>
      <c r="Q1282" s="64"/>
      <c r="R1282" s="64"/>
      <c r="S1282" s="64"/>
      <c r="T1282" s="64"/>
      <c r="U1282" s="64"/>
      <c r="V1282" s="64"/>
      <c r="W1282" s="64"/>
      <c r="X1282" s="64"/>
    </row>
    <row r="1283">
      <c r="A1283" s="64"/>
      <c r="B1283" s="220"/>
      <c r="C1283" s="21"/>
      <c r="D1283" s="21"/>
      <c r="E1283" s="64"/>
      <c r="F1283" s="64"/>
      <c r="G1283" s="64"/>
      <c r="H1283" s="64"/>
      <c r="I1283" s="64"/>
      <c r="J1283" s="64"/>
      <c r="K1283" s="64"/>
      <c r="L1283" s="64"/>
      <c r="M1283" s="64"/>
      <c r="N1283" s="64"/>
      <c r="O1283" s="64"/>
      <c r="P1283" s="64"/>
      <c r="Q1283" s="64"/>
      <c r="R1283" s="64"/>
      <c r="S1283" s="64"/>
      <c r="T1283" s="64"/>
      <c r="U1283" s="64"/>
      <c r="V1283" s="64"/>
      <c r="W1283" s="64"/>
      <c r="X1283" s="64"/>
    </row>
    <row r="1284">
      <c r="A1284" s="64"/>
      <c r="B1284" s="220"/>
      <c r="C1284" s="21"/>
      <c r="D1284" s="21"/>
      <c r="E1284" s="64"/>
      <c r="F1284" s="64"/>
      <c r="G1284" s="64"/>
      <c r="H1284" s="64"/>
      <c r="I1284" s="64"/>
      <c r="J1284" s="64"/>
      <c r="K1284" s="64"/>
      <c r="L1284" s="64"/>
      <c r="M1284" s="64"/>
      <c r="N1284" s="64"/>
      <c r="O1284" s="64"/>
      <c r="P1284" s="64"/>
      <c r="Q1284" s="64"/>
      <c r="R1284" s="64"/>
      <c r="S1284" s="64"/>
      <c r="T1284" s="64"/>
      <c r="U1284" s="64"/>
      <c r="V1284" s="64"/>
      <c r="W1284" s="64"/>
      <c r="X1284" s="64"/>
    </row>
    <row r="1285">
      <c r="A1285" s="64"/>
      <c r="B1285" s="220"/>
      <c r="C1285" s="21"/>
      <c r="D1285" s="21"/>
      <c r="E1285" s="64"/>
      <c r="F1285" s="64"/>
      <c r="G1285" s="64"/>
      <c r="H1285" s="64"/>
      <c r="I1285" s="64"/>
      <c r="J1285" s="64"/>
      <c r="K1285" s="64"/>
      <c r="L1285" s="64"/>
      <c r="M1285" s="64"/>
      <c r="N1285" s="64"/>
      <c r="O1285" s="64"/>
      <c r="P1285" s="64"/>
      <c r="Q1285" s="64"/>
      <c r="R1285" s="64"/>
      <c r="S1285" s="64"/>
      <c r="T1285" s="64"/>
      <c r="U1285" s="64"/>
      <c r="V1285" s="64"/>
      <c r="W1285" s="64"/>
      <c r="X1285" s="64"/>
    </row>
    <row r="1286">
      <c r="A1286" s="64"/>
      <c r="B1286" s="220"/>
      <c r="C1286" s="21"/>
      <c r="D1286" s="21"/>
      <c r="E1286" s="64"/>
      <c r="F1286" s="64"/>
      <c r="G1286" s="64"/>
      <c r="H1286" s="64"/>
      <c r="I1286" s="64"/>
      <c r="J1286" s="64"/>
      <c r="K1286" s="64"/>
      <c r="L1286" s="64"/>
      <c r="M1286" s="64"/>
      <c r="N1286" s="64"/>
      <c r="O1286" s="64"/>
      <c r="P1286" s="64"/>
      <c r="Q1286" s="64"/>
      <c r="R1286" s="64"/>
      <c r="S1286" s="64"/>
      <c r="T1286" s="64"/>
      <c r="U1286" s="64"/>
      <c r="V1286" s="64"/>
      <c r="W1286" s="64"/>
      <c r="X1286" s="64"/>
    </row>
    <row r="1287">
      <c r="A1287" s="64"/>
      <c r="B1287" s="220"/>
      <c r="C1287" s="21"/>
      <c r="D1287" s="21"/>
      <c r="E1287" s="64"/>
      <c r="F1287" s="64"/>
      <c r="G1287" s="64"/>
      <c r="H1287" s="64"/>
      <c r="I1287" s="64"/>
      <c r="J1287" s="64"/>
      <c r="K1287" s="64"/>
      <c r="L1287" s="64"/>
      <c r="M1287" s="64"/>
      <c r="N1287" s="64"/>
      <c r="O1287" s="64"/>
      <c r="P1287" s="64"/>
      <c r="Q1287" s="64"/>
      <c r="R1287" s="64"/>
      <c r="S1287" s="64"/>
      <c r="T1287" s="64"/>
      <c r="U1287" s="64"/>
      <c r="V1287" s="64"/>
      <c r="W1287" s="64"/>
      <c r="X1287" s="64"/>
    </row>
    <row r="1288">
      <c r="A1288" s="64"/>
      <c r="B1288" s="220"/>
      <c r="C1288" s="21"/>
      <c r="D1288" s="21"/>
      <c r="E1288" s="64"/>
      <c r="F1288" s="64"/>
      <c r="G1288" s="64"/>
      <c r="H1288" s="64"/>
      <c r="I1288" s="64"/>
      <c r="J1288" s="64"/>
      <c r="K1288" s="64"/>
      <c r="L1288" s="64"/>
      <c r="M1288" s="64"/>
      <c r="N1288" s="64"/>
      <c r="O1288" s="64"/>
      <c r="P1288" s="64"/>
      <c r="Q1288" s="64"/>
      <c r="R1288" s="64"/>
      <c r="S1288" s="64"/>
      <c r="T1288" s="64"/>
      <c r="U1288" s="64"/>
      <c r="V1288" s="64"/>
      <c r="W1288" s="64"/>
      <c r="X1288" s="64"/>
    </row>
    <row r="1289">
      <c r="A1289" s="64"/>
      <c r="B1289" s="220"/>
      <c r="C1289" s="21"/>
      <c r="D1289" s="21"/>
      <c r="E1289" s="64"/>
      <c r="F1289" s="64"/>
      <c r="G1289" s="64"/>
      <c r="H1289" s="64"/>
      <c r="I1289" s="64"/>
      <c r="J1289" s="64"/>
      <c r="K1289" s="64"/>
      <c r="L1289" s="64"/>
      <c r="M1289" s="64"/>
      <c r="N1289" s="64"/>
      <c r="O1289" s="64"/>
      <c r="P1289" s="64"/>
      <c r="Q1289" s="64"/>
      <c r="R1289" s="64"/>
      <c r="S1289" s="64"/>
      <c r="T1289" s="64"/>
      <c r="U1289" s="64"/>
      <c r="V1289" s="64"/>
      <c r="W1289" s="64"/>
      <c r="X1289" s="64"/>
    </row>
    <row r="1290">
      <c r="A1290" s="64"/>
      <c r="B1290" s="220"/>
      <c r="C1290" s="21"/>
      <c r="D1290" s="21"/>
      <c r="E1290" s="64"/>
      <c r="F1290" s="64"/>
      <c r="G1290" s="64"/>
      <c r="H1290" s="64"/>
      <c r="I1290" s="64"/>
      <c r="J1290" s="64"/>
      <c r="K1290" s="64"/>
      <c r="L1290" s="64"/>
      <c r="M1290" s="64"/>
      <c r="N1290" s="64"/>
      <c r="O1290" s="64"/>
      <c r="P1290" s="64"/>
      <c r="Q1290" s="64"/>
      <c r="R1290" s="64"/>
      <c r="S1290" s="64"/>
      <c r="T1290" s="64"/>
      <c r="U1290" s="64"/>
      <c r="V1290" s="64"/>
      <c r="W1290" s="64"/>
      <c r="X1290" s="64"/>
    </row>
    <row r="1291">
      <c r="A1291" s="64"/>
      <c r="B1291" s="220"/>
      <c r="C1291" s="21"/>
      <c r="D1291" s="21"/>
      <c r="E1291" s="64"/>
      <c r="F1291" s="64"/>
      <c r="G1291" s="64"/>
      <c r="H1291" s="64"/>
      <c r="I1291" s="64"/>
      <c r="J1291" s="64"/>
      <c r="K1291" s="64"/>
      <c r="L1291" s="64"/>
      <c r="M1291" s="64"/>
      <c r="N1291" s="64"/>
      <c r="O1291" s="64"/>
      <c r="P1291" s="64"/>
      <c r="Q1291" s="64"/>
      <c r="R1291" s="64"/>
      <c r="S1291" s="64"/>
      <c r="T1291" s="64"/>
      <c r="U1291" s="64"/>
      <c r="V1291" s="64"/>
      <c r="W1291" s="64"/>
      <c r="X1291" s="64"/>
    </row>
    <row r="1292">
      <c r="A1292" s="64"/>
      <c r="B1292" s="220"/>
      <c r="C1292" s="21"/>
      <c r="D1292" s="21"/>
      <c r="E1292" s="64"/>
      <c r="F1292" s="64"/>
      <c r="G1292" s="64"/>
      <c r="H1292" s="64"/>
      <c r="I1292" s="64"/>
      <c r="J1292" s="64"/>
      <c r="K1292" s="64"/>
      <c r="L1292" s="64"/>
      <c r="M1292" s="64"/>
      <c r="N1292" s="64"/>
      <c r="O1292" s="64"/>
      <c r="P1292" s="64"/>
      <c r="Q1292" s="64"/>
      <c r="R1292" s="64"/>
      <c r="S1292" s="64"/>
      <c r="T1292" s="64"/>
      <c r="U1292" s="64"/>
      <c r="V1292" s="64"/>
      <c r="W1292" s="64"/>
      <c r="X1292" s="64"/>
    </row>
    <row r="1293">
      <c r="A1293" s="64"/>
      <c r="B1293" s="220"/>
      <c r="C1293" s="21"/>
      <c r="D1293" s="21"/>
      <c r="E1293" s="64"/>
      <c r="F1293" s="64"/>
      <c r="G1293" s="64"/>
      <c r="H1293" s="64"/>
      <c r="I1293" s="64"/>
      <c r="J1293" s="64"/>
      <c r="K1293" s="64"/>
      <c r="L1293" s="64"/>
      <c r="M1293" s="64"/>
      <c r="N1293" s="64"/>
      <c r="O1293" s="64"/>
      <c r="P1293" s="64"/>
      <c r="Q1293" s="64"/>
      <c r="R1293" s="64"/>
      <c r="S1293" s="64"/>
      <c r="T1293" s="64"/>
      <c r="U1293" s="64"/>
      <c r="V1293" s="64"/>
      <c r="W1293" s="64"/>
      <c r="X1293" s="64"/>
    </row>
    <row r="1294">
      <c r="A1294" s="64"/>
      <c r="B1294" s="220"/>
      <c r="C1294" s="21"/>
      <c r="D1294" s="21"/>
      <c r="E1294" s="64"/>
      <c r="F1294" s="64"/>
      <c r="G1294" s="64"/>
      <c r="H1294" s="64"/>
      <c r="I1294" s="64"/>
      <c r="J1294" s="64"/>
      <c r="K1294" s="64"/>
      <c r="L1294" s="64"/>
      <c r="M1294" s="64"/>
      <c r="N1294" s="64"/>
      <c r="O1294" s="64"/>
      <c r="P1294" s="64"/>
      <c r="Q1294" s="64"/>
      <c r="R1294" s="64"/>
      <c r="S1294" s="64"/>
      <c r="T1294" s="64"/>
      <c r="U1294" s="64"/>
      <c r="V1294" s="64"/>
      <c r="W1294" s="64"/>
      <c r="X1294" s="64"/>
    </row>
    <row r="1295">
      <c r="A1295" s="64"/>
      <c r="B1295" s="220"/>
      <c r="C1295" s="21"/>
      <c r="D1295" s="21"/>
      <c r="E1295" s="64"/>
      <c r="F1295" s="64"/>
      <c r="G1295" s="64"/>
      <c r="H1295" s="64"/>
      <c r="I1295" s="64"/>
      <c r="J1295" s="64"/>
      <c r="K1295" s="64"/>
      <c r="L1295" s="64"/>
      <c r="M1295" s="64"/>
      <c r="N1295" s="64"/>
      <c r="O1295" s="64"/>
      <c r="P1295" s="64"/>
      <c r="Q1295" s="64"/>
      <c r="R1295" s="64"/>
      <c r="S1295" s="64"/>
      <c r="T1295" s="64"/>
      <c r="U1295" s="64"/>
      <c r="V1295" s="64"/>
      <c r="W1295" s="64"/>
      <c r="X1295" s="64"/>
    </row>
    <row r="1296">
      <c r="A1296" s="64"/>
      <c r="B1296" s="220"/>
      <c r="C1296" s="21"/>
      <c r="D1296" s="21"/>
      <c r="E1296" s="64"/>
      <c r="F1296" s="64"/>
      <c r="G1296" s="64"/>
      <c r="H1296" s="64"/>
      <c r="I1296" s="64"/>
      <c r="J1296" s="64"/>
      <c r="K1296" s="64"/>
      <c r="L1296" s="64"/>
      <c r="M1296" s="64"/>
      <c r="N1296" s="64"/>
      <c r="O1296" s="64"/>
      <c r="P1296" s="64"/>
      <c r="Q1296" s="64"/>
      <c r="R1296" s="64"/>
      <c r="S1296" s="64"/>
      <c r="T1296" s="64"/>
      <c r="U1296" s="64"/>
      <c r="V1296" s="64"/>
      <c r="W1296" s="64"/>
      <c r="X1296" s="64"/>
    </row>
    <row r="1297">
      <c r="A1297" s="64"/>
      <c r="B1297" s="220"/>
      <c r="C1297" s="21"/>
      <c r="D1297" s="21"/>
      <c r="E1297" s="64"/>
      <c r="F1297" s="64"/>
      <c r="G1297" s="64"/>
      <c r="H1297" s="64"/>
      <c r="I1297" s="64"/>
      <c r="J1297" s="64"/>
      <c r="K1297" s="64"/>
      <c r="L1297" s="64"/>
      <c r="M1297" s="64"/>
      <c r="N1297" s="64"/>
      <c r="O1297" s="64"/>
      <c r="P1297" s="64"/>
      <c r="Q1297" s="64"/>
      <c r="R1297" s="64"/>
      <c r="S1297" s="64"/>
      <c r="T1297" s="64"/>
      <c r="U1297" s="64"/>
      <c r="V1297" s="64"/>
      <c r="W1297" s="64"/>
      <c r="X1297" s="64"/>
    </row>
    <row r="1298">
      <c r="A1298" s="64"/>
      <c r="B1298" s="220"/>
      <c r="C1298" s="21"/>
      <c r="D1298" s="21"/>
      <c r="E1298" s="64"/>
      <c r="F1298" s="64"/>
      <c r="G1298" s="64"/>
      <c r="H1298" s="64"/>
      <c r="I1298" s="64"/>
      <c r="J1298" s="64"/>
      <c r="K1298" s="64"/>
      <c r="L1298" s="64"/>
      <c r="M1298" s="64"/>
      <c r="N1298" s="64"/>
      <c r="O1298" s="64"/>
      <c r="P1298" s="64"/>
      <c r="Q1298" s="64"/>
      <c r="R1298" s="64"/>
      <c r="S1298" s="64"/>
      <c r="T1298" s="64"/>
      <c r="U1298" s="64"/>
      <c r="V1298" s="64"/>
      <c r="W1298" s="64"/>
      <c r="X1298" s="64"/>
    </row>
    <row r="1299">
      <c r="A1299" s="64"/>
      <c r="B1299" s="220"/>
      <c r="C1299" s="21"/>
      <c r="D1299" s="21"/>
      <c r="E1299" s="64"/>
      <c r="F1299" s="64"/>
      <c r="G1299" s="64"/>
      <c r="H1299" s="64"/>
      <c r="I1299" s="64"/>
      <c r="J1299" s="64"/>
      <c r="K1299" s="64"/>
      <c r="L1299" s="64"/>
      <c r="M1299" s="64"/>
      <c r="N1299" s="64"/>
      <c r="O1299" s="64"/>
      <c r="P1299" s="64"/>
      <c r="Q1299" s="64"/>
      <c r="R1299" s="64"/>
      <c r="S1299" s="64"/>
      <c r="T1299" s="64"/>
      <c r="U1299" s="64"/>
      <c r="V1299" s="64"/>
      <c r="W1299" s="64"/>
      <c r="X1299" s="64"/>
    </row>
    <row r="1300">
      <c r="A1300" s="64"/>
      <c r="B1300" s="220"/>
      <c r="C1300" s="21"/>
      <c r="D1300" s="21"/>
      <c r="E1300" s="64"/>
      <c r="F1300" s="64"/>
      <c r="G1300" s="64"/>
      <c r="H1300" s="64"/>
      <c r="I1300" s="64"/>
      <c r="J1300" s="64"/>
      <c r="K1300" s="64"/>
      <c r="L1300" s="64"/>
      <c r="M1300" s="64"/>
      <c r="N1300" s="64"/>
      <c r="O1300" s="64"/>
      <c r="P1300" s="64"/>
      <c r="Q1300" s="64"/>
      <c r="R1300" s="64"/>
      <c r="S1300" s="64"/>
      <c r="T1300" s="64"/>
      <c r="U1300" s="64"/>
      <c r="V1300" s="64"/>
      <c r="W1300" s="64"/>
      <c r="X1300" s="64"/>
    </row>
    <row r="1301">
      <c r="A1301" s="64"/>
      <c r="B1301" s="220"/>
      <c r="C1301" s="21"/>
      <c r="D1301" s="21"/>
      <c r="E1301" s="64"/>
      <c r="F1301" s="64"/>
      <c r="G1301" s="64"/>
      <c r="H1301" s="64"/>
      <c r="I1301" s="64"/>
      <c r="J1301" s="64"/>
      <c r="K1301" s="64"/>
      <c r="L1301" s="64"/>
      <c r="M1301" s="64"/>
      <c r="N1301" s="64"/>
      <c r="O1301" s="64"/>
      <c r="P1301" s="64"/>
      <c r="Q1301" s="64"/>
      <c r="R1301" s="64"/>
      <c r="S1301" s="64"/>
      <c r="T1301" s="64"/>
      <c r="U1301" s="64"/>
      <c r="V1301" s="64"/>
      <c r="W1301" s="64"/>
      <c r="X1301" s="64"/>
    </row>
    <row r="1302">
      <c r="A1302" s="64"/>
      <c r="B1302" s="220"/>
      <c r="C1302" s="21"/>
      <c r="D1302" s="21"/>
      <c r="E1302" s="64"/>
      <c r="F1302" s="64"/>
      <c r="G1302" s="64"/>
      <c r="H1302" s="64"/>
      <c r="I1302" s="64"/>
      <c r="J1302" s="64"/>
      <c r="K1302" s="64"/>
      <c r="L1302" s="64"/>
      <c r="M1302" s="64"/>
      <c r="N1302" s="64"/>
      <c r="O1302" s="64"/>
      <c r="P1302" s="64"/>
      <c r="Q1302" s="64"/>
      <c r="R1302" s="64"/>
      <c r="S1302" s="64"/>
      <c r="T1302" s="64"/>
      <c r="U1302" s="64"/>
      <c r="V1302" s="64"/>
      <c r="W1302" s="64"/>
      <c r="X1302" s="64"/>
    </row>
    <row r="1303">
      <c r="A1303" s="64"/>
      <c r="B1303" s="220"/>
      <c r="C1303" s="21"/>
      <c r="D1303" s="21"/>
      <c r="E1303" s="64"/>
      <c r="F1303" s="64"/>
      <c r="G1303" s="64"/>
      <c r="H1303" s="64"/>
      <c r="I1303" s="64"/>
      <c r="J1303" s="64"/>
      <c r="K1303" s="64"/>
      <c r="L1303" s="64"/>
      <c r="M1303" s="64"/>
      <c r="N1303" s="64"/>
      <c r="O1303" s="64"/>
      <c r="P1303" s="64"/>
      <c r="Q1303" s="64"/>
      <c r="R1303" s="64"/>
      <c r="S1303" s="64"/>
      <c r="T1303" s="64"/>
      <c r="U1303" s="64"/>
      <c r="V1303" s="64"/>
      <c r="W1303" s="64"/>
      <c r="X1303" s="64"/>
    </row>
    <row r="1304">
      <c r="A1304" s="64"/>
      <c r="B1304" s="220"/>
      <c r="C1304" s="21"/>
      <c r="D1304" s="21"/>
      <c r="E1304" s="64"/>
      <c r="F1304" s="64"/>
      <c r="G1304" s="64"/>
      <c r="H1304" s="64"/>
      <c r="I1304" s="64"/>
      <c r="J1304" s="64"/>
      <c r="K1304" s="64"/>
      <c r="L1304" s="64"/>
      <c r="M1304" s="64"/>
      <c r="N1304" s="64"/>
      <c r="O1304" s="64"/>
      <c r="P1304" s="64"/>
      <c r="Q1304" s="64"/>
      <c r="R1304" s="64"/>
      <c r="S1304" s="64"/>
      <c r="T1304" s="64"/>
      <c r="U1304" s="64"/>
      <c r="V1304" s="64"/>
      <c r="W1304" s="64"/>
      <c r="X1304" s="64"/>
    </row>
    <row r="1305">
      <c r="A1305" s="64"/>
      <c r="B1305" s="220"/>
      <c r="C1305" s="21"/>
      <c r="D1305" s="21"/>
      <c r="E1305" s="64"/>
      <c r="F1305" s="64"/>
      <c r="G1305" s="64"/>
      <c r="H1305" s="64"/>
      <c r="I1305" s="64"/>
      <c r="J1305" s="64"/>
      <c r="K1305" s="64"/>
      <c r="L1305" s="64"/>
      <c r="M1305" s="64"/>
      <c r="N1305" s="64"/>
      <c r="O1305" s="64"/>
      <c r="P1305" s="64"/>
      <c r="Q1305" s="64"/>
      <c r="R1305" s="64"/>
      <c r="S1305" s="64"/>
      <c r="T1305" s="64"/>
      <c r="U1305" s="64"/>
      <c r="V1305" s="64"/>
      <c r="W1305" s="64"/>
      <c r="X1305" s="64"/>
    </row>
    <row r="1306">
      <c r="A1306" s="64"/>
      <c r="B1306" s="220"/>
      <c r="C1306" s="21"/>
      <c r="D1306" s="21"/>
      <c r="E1306" s="64"/>
      <c r="F1306" s="64"/>
      <c r="G1306" s="64"/>
      <c r="H1306" s="64"/>
      <c r="I1306" s="64"/>
      <c r="J1306" s="64"/>
      <c r="K1306" s="64"/>
      <c r="L1306" s="64"/>
      <c r="M1306" s="64"/>
      <c r="N1306" s="64"/>
      <c r="O1306" s="64"/>
      <c r="P1306" s="64"/>
      <c r="Q1306" s="64"/>
      <c r="R1306" s="64"/>
      <c r="S1306" s="64"/>
      <c r="T1306" s="64"/>
      <c r="U1306" s="64"/>
      <c r="V1306" s="64"/>
      <c r="W1306" s="64"/>
      <c r="X1306" s="64"/>
    </row>
    <row r="1307">
      <c r="A1307" s="64"/>
      <c r="B1307" s="220"/>
      <c r="C1307" s="21"/>
      <c r="D1307" s="21"/>
      <c r="E1307" s="64"/>
      <c r="F1307" s="64"/>
      <c r="G1307" s="64"/>
      <c r="H1307" s="64"/>
      <c r="I1307" s="64"/>
      <c r="J1307" s="64"/>
      <c r="K1307" s="64"/>
      <c r="L1307" s="64"/>
      <c r="M1307" s="64"/>
      <c r="N1307" s="64"/>
      <c r="O1307" s="64"/>
      <c r="P1307" s="64"/>
      <c r="Q1307" s="64"/>
      <c r="R1307" s="64"/>
      <c r="S1307" s="64"/>
      <c r="T1307" s="64"/>
      <c r="U1307" s="64"/>
      <c r="V1307" s="64"/>
      <c r="W1307" s="64"/>
      <c r="X1307" s="64"/>
    </row>
    <row r="1308">
      <c r="A1308" s="64"/>
      <c r="B1308" s="220"/>
      <c r="C1308" s="21"/>
      <c r="D1308" s="21"/>
      <c r="E1308" s="64"/>
      <c r="F1308" s="64"/>
      <c r="G1308" s="64"/>
      <c r="H1308" s="64"/>
      <c r="I1308" s="64"/>
      <c r="J1308" s="64"/>
      <c r="K1308" s="64"/>
      <c r="L1308" s="64"/>
      <c r="M1308" s="64"/>
      <c r="N1308" s="64"/>
      <c r="O1308" s="64"/>
      <c r="P1308" s="64"/>
      <c r="Q1308" s="64"/>
      <c r="R1308" s="64"/>
      <c r="S1308" s="64"/>
      <c r="T1308" s="64"/>
      <c r="U1308" s="64"/>
      <c r="V1308" s="64"/>
      <c r="W1308" s="64"/>
      <c r="X1308" s="64"/>
    </row>
    <row r="1309">
      <c r="A1309" s="64"/>
      <c r="B1309" s="220"/>
      <c r="C1309" s="21"/>
      <c r="D1309" s="21"/>
      <c r="E1309" s="64"/>
      <c r="F1309" s="64"/>
      <c r="G1309" s="64"/>
      <c r="H1309" s="64"/>
      <c r="I1309" s="64"/>
      <c r="J1309" s="64"/>
      <c r="K1309" s="64"/>
      <c r="L1309" s="64"/>
      <c r="M1309" s="64"/>
      <c r="N1309" s="64"/>
      <c r="O1309" s="64"/>
      <c r="P1309" s="64"/>
      <c r="Q1309" s="64"/>
      <c r="R1309" s="64"/>
      <c r="S1309" s="64"/>
      <c r="T1309" s="64"/>
      <c r="U1309" s="64"/>
      <c r="V1309" s="64"/>
      <c r="W1309" s="64"/>
      <c r="X1309" s="64"/>
    </row>
    <row r="1310">
      <c r="A1310" s="64"/>
      <c r="B1310" s="220"/>
      <c r="C1310" s="21"/>
      <c r="D1310" s="21"/>
      <c r="E1310" s="64"/>
      <c r="F1310" s="64"/>
      <c r="G1310" s="64"/>
      <c r="H1310" s="64"/>
      <c r="I1310" s="64"/>
      <c r="J1310" s="64"/>
      <c r="K1310" s="64"/>
      <c r="L1310" s="64"/>
      <c r="M1310" s="64"/>
      <c r="N1310" s="64"/>
      <c r="O1310" s="64"/>
      <c r="P1310" s="64"/>
      <c r="Q1310" s="64"/>
      <c r="R1310" s="64"/>
      <c r="S1310" s="64"/>
      <c r="T1310" s="64"/>
      <c r="U1310" s="64"/>
      <c r="V1310" s="64"/>
      <c r="W1310" s="64"/>
      <c r="X1310" s="64"/>
    </row>
    <row r="1311">
      <c r="A1311" s="64"/>
      <c r="B1311" s="220"/>
      <c r="C1311" s="21"/>
      <c r="D1311" s="21"/>
      <c r="E1311" s="64"/>
      <c r="F1311" s="64"/>
      <c r="G1311" s="64"/>
      <c r="H1311" s="64"/>
      <c r="I1311" s="64"/>
      <c r="J1311" s="64"/>
      <c r="K1311" s="64"/>
      <c r="L1311" s="64"/>
      <c r="M1311" s="64"/>
      <c r="N1311" s="64"/>
      <c r="O1311" s="64"/>
      <c r="P1311" s="64"/>
      <c r="Q1311" s="64"/>
      <c r="R1311" s="64"/>
      <c r="S1311" s="64"/>
      <c r="T1311" s="64"/>
      <c r="U1311" s="64"/>
      <c r="V1311" s="64"/>
      <c r="W1311" s="64"/>
      <c r="X1311" s="64"/>
    </row>
    <row r="1312">
      <c r="A1312" s="64"/>
      <c r="B1312" s="220"/>
      <c r="C1312" s="21"/>
      <c r="D1312" s="21"/>
      <c r="E1312" s="64"/>
      <c r="F1312" s="64"/>
      <c r="G1312" s="64"/>
      <c r="H1312" s="64"/>
      <c r="I1312" s="64"/>
      <c r="J1312" s="64"/>
      <c r="K1312" s="64"/>
      <c r="L1312" s="64"/>
      <c r="M1312" s="64"/>
      <c r="N1312" s="64"/>
      <c r="O1312" s="64"/>
      <c r="P1312" s="64"/>
      <c r="Q1312" s="64"/>
      <c r="R1312" s="64"/>
      <c r="S1312" s="64"/>
      <c r="T1312" s="64"/>
      <c r="U1312" s="64"/>
      <c r="V1312" s="64"/>
      <c r="W1312" s="64"/>
      <c r="X1312" s="64"/>
    </row>
    <row r="1313">
      <c r="A1313" s="64"/>
      <c r="B1313" s="220"/>
      <c r="C1313" s="21"/>
      <c r="D1313" s="21"/>
      <c r="E1313" s="64"/>
      <c r="F1313" s="64"/>
      <c r="G1313" s="64"/>
      <c r="H1313" s="64"/>
      <c r="I1313" s="64"/>
      <c r="J1313" s="64"/>
      <c r="K1313" s="64"/>
      <c r="L1313" s="64"/>
      <c r="M1313" s="64"/>
      <c r="N1313" s="64"/>
      <c r="O1313" s="64"/>
      <c r="P1313" s="64"/>
      <c r="Q1313" s="64"/>
      <c r="R1313" s="64"/>
      <c r="S1313" s="64"/>
      <c r="T1313" s="64"/>
      <c r="U1313" s="64"/>
      <c r="V1313" s="64"/>
      <c r="W1313" s="64"/>
      <c r="X1313" s="64"/>
    </row>
    <row r="1314">
      <c r="A1314" s="64"/>
      <c r="B1314" s="220"/>
      <c r="C1314" s="21"/>
      <c r="D1314" s="21"/>
      <c r="E1314" s="64"/>
      <c r="F1314" s="64"/>
      <c r="G1314" s="64"/>
      <c r="H1314" s="64"/>
      <c r="I1314" s="64"/>
      <c r="J1314" s="64"/>
      <c r="K1314" s="64"/>
      <c r="L1314" s="64"/>
      <c r="M1314" s="64"/>
      <c r="N1314" s="64"/>
      <c r="O1314" s="64"/>
      <c r="P1314" s="64"/>
      <c r="Q1314" s="64"/>
      <c r="R1314" s="64"/>
      <c r="S1314" s="64"/>
      <c r="T1314" s="64"/>
      <c r="U1314" s="64"/>
      <c r="V1314" s="64"/>
      <c r="W1314" s="64"/>
      <c r="X1314" s="64"/>
    </row>
    <row r="1315">
      <c r="A1315" s="64"/>
      <c r="B1315" s="220"/>
      <c r="C1315" s="21"/>
      <c r="D1315" s="21"/>
      <c r="E1315" s="64"/>
      <c r="F1315" s="64"/>
      <c r="G1315" s="64"/>
      <c r="H1315" s="64"/>
      <c r="I1315" s="64"/>
      <c r="J1315" s="64"/>
      <c r="K1315" s="64"/>
      <c r="L1315" s="64"/>
      <c r="M1315" s="64"/>
      <c r="N1315" s="64"/>
      <c r="O1315" s="64"/>
      <c r="P1315" s="64"/>
      <c r="Q1315" s="64"/>
      <c r="R1315" s="64"/>
      <c r="S1315" s="64"/>
      <c r="T1315" s="64"/>
      <c r="U1315" s="64"/>
      <c r="V1315" s="64"/>
      <c r="W1315" s="64"/>
      <c r="X1315" s="64"/>
    </row>
    <row r="1316">
      <c r="A1316" s="64"/>
      <c r="B1316" s="220"/>
      <c r="C1316" s="21"/>
      <c r="D1316" s="21"/>
      <c r="E1316" s="64"/>
      <c r="F1316" s="64"/>
      <c r="G1316" s="64"/>
      <c r="H1316" s="64"/>
      <c r="I1316" s="64"/>
      <c r="J1316" s="64"/>
      <c r="K1316" s="64"/>
      <c r="L1316" s="64"/>
      <c r="M1316" s="64"/>
      <c r="N1316" s="64"/>
      <c r="O1316" s="64"/>
      <c r="P1316" s="64"/>
      <c r="Q1316" s="64"/>
      <c r="R1316" s="64"/>
      <c r="S1316" s="64"/>
      <c r="T1316" s="64"/>
      <c r="U1316" s="64"/>
      <c r="V1316" s="64"/>
      <c r="W1316" s="64"/>
      <c r="X1316" s="64"/>
    </row>
    <row r="1317">
      <c r="A1317" s="64"/>
      <c r="B1317" s="220"/>
      <c r="C1317" s="21"/>
      <c r="D1317" s="21"/>
      <c r="E1317" s="64"/>
      <c r="F1317" s="64"/>
      <c r="G1317" s="64"/>
      <c r="H1317" s="64"/>
      <c r="I1317" s="64"/>
      <c r="J1317" s="64"/>
      <c r="K1317" s="64"/>
      <c r="L1317" s="64"/>
      <c r="M1317" s="64"/>
      <c r="N1317" s="64"/>
      <c r="O1317" s="64"/>
      <c r="P1317" s="64"/>
      <c r="Q1317" s="64"/>
      <c r="R1317" s="64"/>
      <c r="S1317" s="64"/>
      <c r="T1317" s="64"/>
      <c r="U1317" s="64"/>
      <c r="V1317" s="64"/>
      <c r="W1317" s="64"/>
      <c r="X1317" s="64"/>
    </row>
    <row r="1318">
      <c r="A1318" s="64"/>
      <c r="B1318" s="220"/>
      <c r="C1318" s="21"/>
      <c r="D1318" s="21"/>
      <c r="E1318" s="64"/>
      <c r="F1318" s="64"/>
      <c r="G1318" s="64"/>
      <c r="H1318" s="64"/>
      <c r="I1318" s="64"/>
      <c r="J1318" s="64"/>
      <c r="K1318" s="64"/>
      <c r="L1318" s="64"/>
      <c r="M1318" s="64"/>
      <c r="N1318" s="64"/>
      <c r="O1318" s="64"/>
      <c r="P1318" s="64"/>
      <c r="Q1318" s="64"/>
      <c r="R1318" s="64"/>
      <c r="S1318" s="64"/>
      <c r="T1318" s="64"/>
      <c r="U1318" s="64"/>
      <c r="V1318" s="64"/>
      <c r="W1318" s="64"/>
      <c r="X1318" s="64"/>
    </row>
    <row r="1319">
      <c r="A1319" s="64"/>
      <c r="B1319" s="220"/>
      <c r="C1319" s="21"/>
      <c r="D1319" s="21"/>
      <c r="E1319" s="64"/>
      <c r="F1319" s="64"/>
      <c r="G1319" s="64"/>
      <c r="H1319" s="64"/>
      <c r="I1319" s="64"/>
      <c r="J1319" s="64"/>
      <c r="K1319" s="64"/>
      <c r="L1319" s="64"/>
      <c r="M1319" s="64"/>
      <c r="N1319" s="64"/>
      <c r="O1319" s="64"/>
      <c r="P1319" s="64"/>
      <c r="Q1319" s="64"/>
      <c r="R1319" s="64"/>
      <c r="S1319" s="64"/>
      <c r="T1319" s="64"/>
      <c r="U1319" s="64"/>
      <c r="V1319" s="64"/>
      <c r="W1319" s="64"/>
      <c r="X1319" s="64"/>
    </row>
    <row r="1320">
      <c r="A1320" s="64"/>
      <c r="B1320" s="220"/>
      <c r="C1320" s="21"/>
      <c r="D1320" s="21"/>
      <c r="E1320" s="64"/>
      <c r="F1320" s="64"/>
      <c r="G1320" s="64"/>
      <c r="H1320" s="64"/>
      <c r="I1320" s="64"/>
      <c r="J1320" s="64"/>
      <c r="K1320" s="64"/>
      <c r="L1320" s="64"/>
      <c r="M1320" s="64"/>
      <c r="N1320" s="64"/>
      <c r="O1320" s="64"/>
      <c r="P1320" s="64"/>
      <c r="Q1320" s="64"/>
      <c r="R1320" s="64"/>
      <c r="S1320" s="64"/>
      <c r="T1320" s="64"/>
      <c r="U1320" s="64"/>
      <c r="V1320" s="64"/>
      <c r="W1320" s="64"/>
      <c r="X1320" s="64"/>
    </row>
    <row r="1321">
      <c r="A1321" s="64"/>
      <c r="B1321" s="220"/>
      <c r="C1321" s="21"/>
      <c r="D1321" s="21"/>
      <c r="E1321" s="64"/>
      <c r="F1321" s="64"/>
      <c r="G1321" s="64"/>
      <c r="H1321" s="64"/>
      <c r="I1321" s="64"/>
      <c r="J1321" s="64"/>
      <c r="K1321" s="64"/>
      <c r="L1321" s="64"/>
      <c r="M1321" s="64"/>
      <c r="N1321" s="64"/>
      <c r="O1321" s="64"/>
      <c r="P1321" s="64"/>
      <c r="Q1321" s="64"/>
      <c r="R1321" s="64"/>
      <c r="S1321" s="64"/>
      <c r="T1321" s="64"/>
      <c r="U1321" s="64"/>
      <c r="V1321" s="64"/>
      <c r="W1321" s="64"/>
      <c r="X1321" s="64"/>
    </row>
    <row r="1322">
      <c r="A1322" s="64"/>
      <c r="B1322" s="220"/>
      <c r="C1322" s="21"/>
      <c r="D1322" s="21"/>
      <c r="E1322" s="64"/>
      <c r="F1322" s="64"/>
      <c r="G1322" s="64"/>
      <c r="H1322" s="64"/>
      <c r="I1322" s="64"/>
      <c r="J1322" s="64"/>
      <c r="K1322" s="64"/>
      <c r="L1322" s="64"/>
      <c r="M1322" s="64"/>
      <c r="N1322" s="64"/>
      <c r="O1322" s="64"/>
      <c r="P1322" s="64"/>
      <c r="Q1322" s="64"/>
      <c r="R1322" s="64"/>
      <c r="S1322" s="64"/>
      <c r="T1322" s="64"/>
      <c r="U1322" s="64"/>
      <c r="V1322" s="64"/>
      <c r="W1322" s="64"/>
      <c r="X1322" s="64"/>
    </row>
    <row r="1323">
      <c r="A1323" s="64"/>
      <c r="B1323" s="220"/>
      <c r="C1323" s="21"/>
      <c r="D1323" s="21"/>
      <c r="E1323" s="64"/>
      <c r="F1323" s="64"/>
      <c r="G1323" s="64"/>
      <c r="H1323" s="64"/>
      <c r="I1323" s="64"/>
      <c r="J1323" s="64"/>
      <c r="K1323" s="64"/>
      <c r="L1323" s="64"/>
      <c r="M1323" s="64"/>
      <c r="N1323" s="64"/>
      <c r="O1323" s="64"/>
      <c r="P1323" s="64"/>
      <c r="Q1323" s="64"/>
      <c r="R1323" s="64"/>
      <c r="S1323" s="64"/>
      <c r="T1323" s="64"/>
      <c r="U1323" s="64"/>
      <c r="V1323" s="64"/>
      <c r="W1323" s="64"/>
      <c r="X1323" s="64"/>
    </row>
    <row r="1324">
      <c r="A1324" s="64"/>
      <c r="B1324" s="220"/>
      <c r="C1324" s="21"/>
      <c r="D1324" s="21"/>
      <c r="E1324" s="64"/>
      <c r="F1324" s="64"/>
      <c r="G1324" s="64"/>
      <c r="H1324" s="64"/>
      <c r="I1324" s="64"/>
      <c r="J1324" s="64"/>
      <c r="K1324" s="64"/>
      <c r="L1324" s="64"/>
      <c r="M1324" s="64"/>
      <c r="N1324" s="64"/>
      <c r="O1324" s="64"/>
      <c r="P1324" s="64"/>
      <c r="Q1324" s="64"/>
      <c r="R1324" s="64"/>
      <c r="S1324" s="64"/>
      <c r="T1324" s="64"/>
      <c r="U1324" s="64"/>
      <c r="V1324" s="64"/>
      <c r="W1324" s="64"/>
      <c r="X1324" s="64"/>
    </row>
    <row r="1325">
      <c r="A1325" s="64"/>
      <c r="B1325" s="220"/>
      <c r="C1325" s="21"/>
      <c r="D1325" s="21"/>
      <c r="E1325" s="64"/>
      <c r="F1325" s="64"/>
      <c r="G1325" s="64"/>
      <c r="H1325" s="64"/>
      <c r="I1325" s="64"/>
      <c r="J1325" s="64"/>
      <c r="K1325" s="64"/>
      <c r="L1325" s="64"/>
      <c r="M1325" s="64"/>
      <c r="N1325" s="64"/>
      <c r="O1325" s="64"/>
      <c r="P1325" s="64"/>
      <c r="Q1325" s="64"/>
      <c r="R1325" s="64"/>
      <c r="S1325" s="64"/>
      <c r="T1325" s="64"/>
      <c r="U1325" s="64"/>
      <c r="V1325" s="64"/>
      <c r="W1325" s="64"/>
      <c r="X1325" s="64"/>
    </row>
    <row r="1326">
      <c r="A1326" s="64"/>
      <c r="B1326" s="220"/>
      <c r="C1326" s="21"/>
      <c r="D1326" s="21"/>
      <c r="E1326" s="64"/>
      <c r="F1326" s="64"/>
      <c r="G1326" s="64"/>
      <c r="H1326" s="64"/>
      <c r="I1326" s="64"/>
      <c r="J1326" s="64"/>
      <c r="K1326" s="64"/>
      <c r="L1326" s="64"/>
      <c r="M1326" s="64"/>
      <c r="N1326" s="64"/>
      <c r="O1326" s="64"/>
      <c r="P1326" s="64"/>
      <c r="Q1326" s="64"/>
      <c r="R1326" s="64"/>
      <c r="S1326" s="64"/>
      <c r="T1326" s="64"/>
      <c r="U1326" s="64"/>
      <c r="V1326" s="64"/>
      <c r="W1326" s="64"/>
      <c r="X1326" s="64"/>
    </row>
    <row r="1327">
      <c r="A1327" s="64"/>
      <c r="B1327" s="220"/>
      <c r="C1327" s="21"/>
      <c r="D1327" s="21"/>
      <c r="E1327" s="64"/>
      <c r="F1327" s="64"/>
      <c r="G1327" s="64"/>
      <c r="H1327" s="64"/>
      <c r="I1327" s="64"/>
      <c r="J1327" s="64"/>
      <c r="K1327" s="64"/>
      <c r="L1327" s="64"/>
      <c r="M1327" s="64"/>
      <c r="N1327" s="64"/>
      <c r="O1327" s="64"/>
      <c r="P1327" s="64"/>
      <c r="Q1327" s="64"/>
      <c r="R1327" s="64"/>
      <c r="S1327" s="64"/>
      <c r="T1327" s="64"/>
      <c r="U1327" s="64"/>
      <c r="V1327" s="64"/>
      <c r="W1327" s="64"/>
      <c r="X1327" s="64"/>
    </row>
    <row r="1328">
      <c r="A1328" s="64"/>
      <c r="B1328" s="220"/>
      <c r="C1328" s="21"/>
      <c r="D1328" s="21"/>
      <c r="E1328" s="64"/>
      <c r="F1328" s="64"/>
      <c r="G1328" s="64"/>
      <c r="H1328" s="64"/>
      <c r="I1328" s="64"/>
      <c r="J1328" s="64"/>
      <c r="K1328" s="64"/>
      <c r="L1328" s="64"/>
      <c r="M1328" s="64"/>
      <c r="N1328" s="64"/>
      <c r="O1328" s="64"/>
      <c r="P1328" s="64"/>
      <c r="Q1328" s="64"/>
      <c r="R1328" s="64"/>
      <c r="S1328" s="64"/>
      <c r="T1328" s="64"/>
      <c r="U1328" s="64"/>
      <c r="V1328" s="64"/>
      <c r="W1328" s="64"/>
      <c r="X1328" s="64"/>
    </row>
    <row r="1329">
      <c r="A1329" s="64"/>
      <c r="B1329" s="220"/>
      <c r="C1329" s="21"/>
      <c r="D1329" s="21"/>
      <c r="E1329" s="64"/>
      <c r="F1329" s="64"/>
      <c r="G1329" s="64"/>
      <c r="H1329" s="64"/>
      <c r="I1329" s="64"/>
      <c r="J1329" s="64"/>
      <c r="K1329" s="64"/>
      <c r="L1329" s="64"/>
      <c r="M1329" s="64"/>
      <c r="N1329" s="64"/>
      <c r="O1329" s="64"/>
      <c r="P1329" s="64"/>
      <c r="Q1329" s="64"/>
      <c r="R1329" s="64"/>
      <c r="S1329" s="64"/>
      <c r="T1329" s="64"/>
      <c r="U1329" s="64"/>
      <c r="V1329" s="64"/>
      <c r="W1329" s="64"/>
      <c r="X1329" s="64"/>
    </row>
    <row r="1330">
      <c r="A1330" s="64"/>
      <c r="B1330" s="220"/>
      <c r="C1330" s="21"/>
      <c r="D1330" s="21"/>
      <c r="E1330" s="64"/>
      <c r="F1330" s="64"/>
      <c r="G1330" s="64"/>
      <c r="H1330" s="64"/>
      <c r="I1330" s="64"/>
      <c r="J1330" s="64"/>
      <c r="K1330" s="64"/>
      <c r="L1330" s="64"/>
      <c r="M1330" s="64"/>
      <c r="N1330" s="64"/>
      <c r="O1330" s="64"/>
      <c r="P1330" s="64"/>
      <c r="Q1330" s="64"/>
      <c r="R1330" s="64"/>
      <c r="S1330" s="64"/>
      <c r="T1330" s="64"/>
      <c r="U1330" s="64"/>
      <c r="V1330" s="64"/>
      <c r="W1330" s="64"/>
      <c r="X1330" s="64"/>
    </row>
    <row r="1331">
      <c r="A1331" s="64"/>
      <c r="B1331" s="220"/>
      <c r="C1331" s="21"/>
      <c r="D1331" s="21"/>
      <c r="E1331" s="64"/>
      <c r="F1331" s="64"/>
      <c r="G1331" s="64"/>
      <c r="H1331" s="64"/>
      <c r="I1331" s="64"/>
      <c r="J1331" s="64"/>
      <c r="K1331" s="64"/>
      <c r="L1331" s="64"/>
      <c r="M1331" s="64"/>
      <c r="N1331" s="64"/>
      <c r="O1331" s="64"/>
      <c r="P1331" s="64"/>
      <c r="Q1331" s="64"/>
      <c r="R1331" s="64"/>
      <c r="S1331" s="64"/>
      <c r="T1331" s="64"/>
      <c r="U1331" s="64"/>
      <c r="V1331" s="64"/>
      <c r="W1331" s="64"/>
      <c r="X1331" s="64"/>
    </row>
    <row r="1332">
      <c r="A1332" s="64"/>
      <c r="B1332" s="220"/>
      <c r="C1332" s="21"/>
      <c r="D1332" s="21"/>
      <c r="E1332" s="64"/>
      <c r="F1332" s="64"/>
      <c r="G1332" s="64"/>
      <c r="H1332" s="64"/>
      <c r="I1332" s="64"/>
      <c r="J1332" s="64"/>
      <c r="K1332" s="64"/>
      <c r="L1332" s="64"/>
      <c r="M1332" s="64"/>
      <c r="N1332" s="64"/>
      <c r="O1332" s="64"/>
      <c r="P1332" s="64"/>
      <c r="Q1332" s="64"/>
      <c r="R1332" s="64"/>
      <c r="S1332" s="64"/>
      <c r="T1332" s="64"/>
      <c r="U1332" s="64"/>
      <c r="V1332" s="64"/>
      <c r="W1332" s="64"/>
      <c r="X1332" s="64"/>
    </row>
    <row r="1333">
      <c r="A1333" s="64"/>
      <c r="B1333" s="220"/>
      <c r="C1333" s="21"/>
      <c r="D1333" s="21"/>
      <c r="E1333" s="64"/>
      <c r="F1333" s="64"/>
      <c r="G1333" s="64"/>
      <c r="H1333" s="64"/>
      <c r="I1333" s="64"/>
      <c r="J1333" s="64"/>
      <c r="K1333" s="64"/>
      <c r="L1333" s="64"/>
      <c r="M1333" s="64"/>
      <c r="N1333" s="64"/>
      <c r="O1333" s="64"/>
      <c r="P1333" s="64"/>
      <c r="Q1333" s="64"/>
      <c r="R1333" s="64"/>
      <c r="S1333" s="64"/>
      <c r="T1333" s="64"/>
      <c r="U1333" s="64"/>
      <c r="V1333" s="64"/>
      <c r="W1333" s="64"/>
      <c r="X1333" s="64"/>
    </row>
    <row r="1334">
      <c r="A1334" s="64"/>
      <c r="B1334" s="220"/>
      <c r="C1334" s="21"/>
      <c r="D1334" s="21"/>
      <c r="E1334" s="64"/>
      <c r="F1334" s="64"/>
      <c r="G1334" s="64"/>
      <c r="H1334" s="64"/>
      <c r="I1334" s="64"/>
      <c r="J1334" s="64"/>
      <c r="K1334" s="64"/>
      <c r="L1334" s="64"/>
      <c r="M1334" s="64"/>
      <c r="N1334" s="64"/>
      <c r="O1334" s="64"/>
      <c r="P1334" s="64"/>
      <c r="Q1334" s="64"/>
      <c r="R1334" s="64"/>
      <c r="S1334" s="64"/>
      <c r="T1334" s="64"/>
      <c r="U1334" s="64"/>
      <c r="V1334" s="64"/>
      <c r="W1334" s="64"/>
      <c r="X1334" s="64"/>
    </row>
    <row r="1335">
      <c r="A1335" s="64"/>
      <c r="B1335" s="220"/>
      <c r="C1335" s="21"/>
      <c r="D1335" s="21"/>
      <c r="E1335" s="64"/>
      <c r="F1335" s="64"/>
      <c r="G1335" s="64"/>
      <c r="H1335" s="64"/>
      <c r="I1335" s="64"/>
      <c r="J1335" s="64"/>
      <c r="K1335" s="64"/>
      <c r="L1335" s="64"/>
      <c r="M1335" s="64"/>
      <c r="N1335" s="64"/>
      <c r="O1335" s="64"/>
      <c r="P1335" s="64"/>
      <c r="Q1335" s="64"/>
      <c r="R1335" s="64"/>
      <c r="S1335" s="64"/>
      <c r="T1335" s="64"/>
      <c r="U1335" s="64"/>
      <c r="V1335" s="64"/>
      <c r="W1335" s="64"/>
      <c r="X1335" s="64"/>
    </row>
    <row r="1336">
      <c r="A1336" s="64"/>
      <c r="B1336" s="220"/>
      <c r="C1336" s="21"/>
      <c r="D1336" s="21"/>
      <c r="E1336" s="64"/>
      <c r="F1336" s="64"/>
      <c r="G1336" s="64"/>
      <c r="H1336" s="64"/>
      <c r="I1336" s="64"/>
      <c r="J1336" s="64"/>
      <c r="K1336" s="64"/>
      <c r="L1336" s="64"/>
      <c r="M1336" s="64"/>
      <c r="N1336" s="64"/>
      <c r="O1336" s="64"/>
      <c r="P1336" s="64"/>
      <c r="Q1336" s="64"/>
      <c r="R1336" s="64"/>
      <c r="S1336" s="64"/>
      <c r="T1336" s="64"/>
      <c r="U1336" s="64"/>
      <c r="V1336" s="64"/>
      <c r="W1336" s="64"/>
      <c r="X1336" s="64"/>
    </row>
    <row r="1337">
      <c r="A1337" s="64"/>
      <c r="B1337" s="220"/>
      <c r="C1337" s="21"/>
      <c r="D1337" s="21"/>
      <c r="E1337" s="64"/>
      <c r="F1337" s="64"/>
      <c r="G1337" s="64"/>
      <c r="H1337" s="64"/>
      <c r="I1337" s="64"/>
      <c r="J1337" s="64"/>
      <c r="K1337" s="64"/>
      <c r="L1337" s="64"/>
      <c r="M1337" s="64"/>
      <c r="N1337" s="64"/>
      <c r="O1337" s="64"/>
      <c r="P1337" s="64"/>
      <c r="Q1337" s="64"/>
      <c r="R1337" s="64"/>
      <c r="S1337" s="64"/>
      <c r="T1337" s="64"/>
      <c r="U1337" s="64"/>
      <c r="V1337" s="64"/>
      <c r="W1337" s="64"/>
      <c r="X1337" s="64"/>
    </row>
    <row r="1338">
      <c r="A1338" s="64"/>
      <c r="B1338" s="220"/>
      <c r="C1338" s="21"/>
      <c r="D1338" s="21"/>
      <c r="E1338" s="64"/>
      <c r="F1338" s="64"/>
      <c r="G1338" s="64"/>
      <c r="H1338" s="64"/>
      <c r="I1338" s="64"/>
      <c r="J1338" s="64"/>
      <c r="K1338" s="64"/>
      <c r="L1338" s="64"/>
      <c r="M1338" s="64"/>
      <c r="N1338" s="64"/>
      <c r="O1338" s="64"/>
      <c r="P1338" s="64"/>
      <c r="Q1338" s="64"/>
      <c r="R1338" s="64"/>
      <c r="S1338" s="64"/>
      <c r="T1338" s="64"/>
      <c r="U1338" s="64"/>
      <c r="V1338" s="64"/>
      <c r="W1338" s="64"/>
      <c r="X1338" s="64"/>
    </row>
    <row r="1339">
      <c r="A1339" s="64"/>
      <c r="B1339" s="220"/>
      <c r="C1339" s="21"/>
      <c r="D1339" s="21"/>
      <c r="E1339" s="64"/>
      <c r="F1339" s="64"/>
      <c r="G1339" s="64"/>
      <c r="H1339" s="64"/>
      <c r="I1339" s="64"/>
      <c r="J1339" s="64"/>
      <c r="K1339" s="64"/>
      <c r="L1339" s="64"/>
      <c r="M1339" s="64"/>
      <c r="N1339" s="64"/>
      <c r="O1339" s="64"/>
      <c r="P1339" s="64"/>
      <c r="Q1339" s="64"/>
      <c r="R1339" s="64"/>
      <c r="S1339" s="64"/>
      <c r="T1339" s="64"/>
      <c r="U1339" s="64"/>
      <c r="V1339" s="64"/>
      <c r="W1339" s="64"/>
      <c r="X1339" s="64"/>
    </row>
    <row r="1340">
      <c r="A1340" s="64"/>
      <c r="B1340" s="220"/>
      <c r="C1340" s="21"/>
      <c r="D1340" s="21"/>
      <c r="E1340" s="64"/>
      <c r="F1340" s="64"/>
      <c r="G1340" s="64"/>
      <c r="H1340" s="64"/>
      <c r="I1340" s="64"/>
      <c r="J1340" s="64"/>
      <c r="K1340" s="64"/>
      <c r="L1340" s="64"/>
      <c r="M1340" s="64"/>
      <c r="N1340" s="64"/>
      <c r="O1340" s="64"/>
      <c r="P1340" s="64"/>
      <c r="Q1340" s="64"/>
      <c r="R1340" s="64"/>
      <c r="S1340" s="64"/>
      <c r="T1340" s="64"/>
      <c r="U1340" s="64"/>
      <c r="V1340" s="64"/>
      <c r="W1340" s="64"/>
      <c r="X1340" s="64"/>
    </row>
    <row r="1341">
      <c r="A1341" s="64"/>
      <c r="B1341" s="220"/>
      <c r="C1341" s="21"/>
      <c r="D1341" s="21"/>
      <c r="E1341" s="64"/>
      <c r="F1341" s="64"/>
      <c r="G1341" s="64"/>
      <c r="H1341" s="64"/>
      <c r="I1341" s="64"/>
      <c r="J1341" s="64"/>
      <c r="K1341" s="64"/>
      <c r="L1341" s="64"/>
      <c r="M1341" s="64"/>
      <c r="N1341" s="64"/>
      <c r="O1341" s="64"/>
      <c r="P1341" s="64"/>
      <c r="Q1341" s="64"/>
      <c r="R1341" s="64"/>
      <c r="S1341" s="64"/>
      <c r="T1341" s="64"/>
      <c r="U1341" s="64"/>
      <c r="V1341" s="64"/>
      <c r="W1341" s="64"/>
      <c r="X1341" s="64"/>
    </row>
    <row r="1342">
      <c r="A1342" s="64"/>
      <c r="B1342" s="220"/>
      <c r="C1342" s="21"/>
      <c r="D1342" s="21"/>
      <c r="E1342" s="64"/>
      <c r="F1342" s="64"/>
      <c r="G1342" s="64"/>
      <c r="H1342" s="64"/>
      <c r="I1342" s="64"/>
      <c r="J1342" s="64"/>
      <c r="K1342" s="64"/>
      <c r="L1342" s="64"/>
      <c r="M1342" s="64"/>
      <c r="N1342" s="64"/>
      <c r="O1342" s="64"/>
      <c r="P1342" s="64"/>
      <c r="Q1342" s="64"/>
      <c r="R1342" s="64"/>
      <c r="S1342" s="64"/>
      <c r="T1342" s="64"/>
      <c r="U1342" s="64"/>
      <c r="V1342" s="64"/>
      <c r="W1342" s="64"/>
      <c r="X1342" s="64"/>
    </row>
    <row r="1343">
      <c r="A1343" s="64"/>
      <c r="B1343" s="220"/>
      <c r="C1343" s="21"/>
      <c r="D1343" s="21"/>
      <c r="E1343" s="64"/>
      <c r="F1343" s="64"/>
      <c r="G1343" s="64"/>
      <c r="H1343" s="64"/>
      <c r="I1343" s="64"/>
      <c r="J1343" s="64"/>
      <c r="K1343" s="64"/>
      <c r="L1343" s="64"/>
      <c r="M1343" s="64"/>
      <c r="N1343" s="64"/>
      <c r="O1343" s="64"/>
      <c r="P1343" s="64"/>
      <c r="Q1343" s="64"/>
      <c r="R1343" s="64"/>
      <c r="S1343" s="64"/>
      <c r="T1343" s="64"/>
      <c r="U1343" s="64"/>
      <c r="V1343" s="64"/>
      <c r="W1343" s="64"/>
      <c r="X1343" s="64"/>
    </row>
    <row r="1344">
      <c r="A1344" s="64"/>
      <c r="B1344" s="220"/>
      <c r="C1344" s="21"/>
      <c r="D1344" s="21"/>
      <c r="E1344" s="64"/>
      <c r="F1344" s="64"/>
      <c r="G1344" s="64"/>
      <c r="H1344" s="64"/>
      <c r="I1344" s="64"/>
      <c r="J1344" s="64"/>
      <c r="K1344" s="64"/>
      <c r="L1344" s="64"/>
      <c r="M1344" s="64"/>
      <c r="N1344" s="64"/>
      <c r="O1344" s="64"/>
      <c r="P1344" s="64"/>
      <c r="Q1344" s="64"/>
      <c r="R1344" s="64"/>
      <c r="S1344" s="64"/>
      <c r="T1344" s="64"/>
      <c r="U1344" s="64"/>
      <c r="V1344" s="64"/>
      <c r="W1344" s="64"/>
      <c r="X1344" s="64"/>
    </row>
    <row r="1345">
      <c r="A1345" s="64"/>
      <c r="B1345" s="220"/>
      <c r="C1345" s="21"/>
      <c r="D1345" s="21"/>
      <c r="E1345" s="64"/>
      <c r="F1345" s="64"/>
      <c r="G1345" s="64"/>
      <c r="H1345" s="64"/>
      <c r="I1345" s="64"/>
      <c r="J1345" s="64"/>
      <c r="K1345" s="64"/>
      <c r="L1345" s="64"/>
      <c r="M1345" s="64"/>
      <c r="N1345" s="64"/>
      <c r="O1345" s="64"/>
      <c r="P1345" s="64"/>
      <c r="Q1345" s="64"/>
      <c r="R1345" s="64"/>
      <c r="S1345" s="64"/>
      <c r="T1345" s="64"/>
      <c r="U1345" s="64"/>
      <c r="V1345" s="64"/>
      <c r="W1345" s="64"/>
      <c r="X1345" s="64"/>
    </row>
    <row r="1346">
      <c r="A1346" s="64"/>
      <c r="B1346" s="220"/>
      <c r="C1346" s="21"/>
      <c r="D1346" s="21"/>
      <c r="E1346" s="64"/>
      <c r="F1346" s="64"/>
      <c r="G1346" s="64"/>
      <c r="H1346" s="64"/>
      <c r="I1346" s="64"/>
      <c r="J1346" s="64"/>
      <c r="K1346" s="64"/>
      <c r="L1346" s="64"/>
      <c r="M1346" s="64"/>
      <c r="N1346" s="64"/>
      <c r="O1346" s="64"/>
      <c r="P1346" s="64"/>
      <c r="Q1346" s="64"/>
      <c r="R1346" s="64"/>
      <c r="S1346" s="64"/>
      <c r="T1346" s="64"/>
      <c r="U1346" s="64"/>
      <c r="V1346" s="64"/>
      <c r="W1346" s="64"/>
      <c r="X1346" s="64"/>
    </row>
    <row r="1347">
      <c r="A1347" s="64"/>
      <c r="B1347" s="220"/>
      <c r="C1347" s="21"/>
      <c r="D1347" s="21"/>
      <c r="E1347" s="64"/>
      <c r="F1347" s="64"/>
      <c r="G1347" s="64"/>
      <c r="H1347" s="64"/>
      <c r="I1347" s="64"/>
      <c r="J1347" s="64"/>
      <c r="K1347" s="64"/>
      <c r="L1347" s="64"/>
      <c r="M1347" s="64"/>
      <c r="N1347" s="64"/>
      <c r="O1347" s="64"/>
      <c r="P1347" s="64"/>
      <c r="Q1347" s="64"/>
      <c r="R1347" s="64"/>
      <c r="S1347" s="64"/>
      <c r="T1347" s="64"/>
      <c r="U1347" s="64"/>
      <c r="V1347" s="64"/>
      <c r="W1347" s="64"/>
      <c r="X1347" s="64"/>
    </row>
    <row r="1348">
      <c r="A1348" s="64"/>
      <c r="B1348" s="220"/>
      <c r="C1348" s="21"/>
      <c r="D1348" s="21"/>
      <c r="E1348" s="64"/>
      <c r="F1348" s="64"/>
      <c r="G1348" s="64"/>
      <c r="H1348" s="64"/>
      <c r="I1348" s="64"/>
      <c r="J1348" s="64"/>
      <c r="K1348" s="64"/>
      <c r="L1348" s="64"/>
      <c r="M1348" s="64"/>
      <c r="N1348" s="64"/>
      <c r="O1348" s="64"/>
      <c r="P1348" s="64"/>
      <c r="Q1348" s="64"/>
      <c r="R1348" s="64"/>
      <c r="S1348" s="64"/>
      <c r="T1348" s="64"/>
      <c r="U1348" s="64"/>
      <c r="V1348" s="64"/>
      <c r="W1348" s="64"/>
      <c r="X1348" s="64"/>
    </row>
    <row r="1349">
      <c r="A1349" s="64"/>
      <c r="B1349" s="220"/>
      <c r="C1349" s="21"/>
      <c r="D1349" s="21"/>
      <c r="E1349" s="64"/>
      <c r="F1349" s="64"/>
      <c r="G1349" s="64"/>
      <c r="H1349" s="64"/>
      <c r="I1349" s="64"/>
      <c r="J1349" s="64"/>
      <c r="K1349" s="64"/>
      <c r="L1349" s="64"/>
      <c r="M1349" s="64"/>
      <c r="N1349" s="64"/>
      <c r="O1349" s="64"/>
      <c r="P1349" s="64"/>
      <c r="Q1349" s="64"/>
      <c r="R1349" s="64"/>
      <c r="S1349" s="64"/>
      <c r="T1349" s="64"/>
      <c r="U1349" s="64"/>
      <c r="V1349" s="64"/>
      <c r="W1349" s="64"/>
      <c r="X1349" s="64"/>
    </row>
    <row r="1350">
      <c r="A1350" s="64"/>
      <c r="B1350" s="220"/>
      <c r="C1350" s="21"/>
      <c r="D1350" s="21"/>
      <c r="E1350" s="64"/>
      <c r="F1350" s="64"/>
      <c r="G1350" s="64"/>
      <c r="H1350" s="64"/>
      <c r="I1350" s="64"/>
      <c r="J1350" s="64"/>
      <c r="K1350" s="64"/>
      <c r="L1350" s="64"/>
      <c r="M1350" s="64"/>
      <c r="N1350" s="64"/>
      <c r="O1350" s="64"/>
      <c r="P1350" s="64"/>
      <c r="Q1350" s="64"/>
      <c r="R1350" s="64"/>
      <c r="S1350" s="64"/>
      <c r="T1350" s="64"/>
      <c r="U1350" s="64"/>
      <c r="V1350" s="64"/>
      <c r="W1350" s="64"/>
      <c r="X1350" s="64"/>
    </row>
    <row r="1351">
      <c r="A1351" s="64"/>
      <c r="B1351" s="220"/>
      <c r="C1351" s="21"/>
      <c r="D1351" s="21"/>
      <c r="E1351" s="64"/>
      <c r="F1351" s="64"/>
      <c r="G1351" s="64"/>
      <c r="H1351" s="64"/>
      <c r="I1351" s="64"/>
      <c r="J1351" s="64"/>
      <c r="K1351" s="64"/>
      <c r="L1351" s="64"/>
      <c r="M1351" s="64"/>
      <c r="N1351" s="64"/>
      <c r="O1351" s="64"/>
      <c r="P1351" s="64"/>
      <c r="Q1351" s="64"/>
      <c r="R1351" s="64"/>
      <c r="S1351" s="64"/>
      <c r="T1351" s="64"/>
      <c r="U1351" s="64"/>
      <c r="V1351" s="64"/>
      <c r="W1351" s="64"/>
      <c r="X1351" s="64"/>
    </row>
    <row r="1352">
      <c r="A1352" s="64"/>
      <c r="B1352" s="220"/>
      <c r="C1352" s="21"/>
      <c r="D1352" s="21"/>
      <c r="E1352" s="64"/>
      <c r="F1352" s="64"/>
      <c r="G1352" s="64"/>
      <c r="H1352" s="64"/>
      <c r="I1352" s="64"/>
      <c r="J1352" s="64"/>
      <c r="K1352" s="64"/>
      <c r="L1352" s="64"/>
      <c r="M1352" s="64"/>
      <c r="N1352" s="64"/>
      <c r="O1352" s="64"/>
      <c r="P1352" s="64"/>
      <c r="Q1352" s="64"/>
      <c r="R1352" s="64"/>
      <c r="S1352" s="64"/>
      <c r="T1352" s="64"/>
      <c r="U1352" s="64"/>
      <c r="V1352" s="64"/>
      <c r="W1352" s="64"/>
      <c r="X1352" s="64"/>
    </row>
    <row r="1353">
      <c r="A1353" s="64"/>
      <c r="B1353" s="220"/>
      <c r="C1353" s="21"/>
      <c r="D1353" s="21"/>
      <c r="E1353" s="64"/>
      <c r="F1353" s="64"/>
      <c r="G1353" s="64"/>
      <c r="H1353" s="64"/>
      <c r="I1353" s="64"/>
      <c r="J1353" s="64"/>
      <c r="K1353" s="64"/>
      <c r="L1353" s="64"/>
      <c r="M1353" s="64"/>
      <c r="N1353" s="64"/>
      <c r="O1353" s="64"/>
      <c r="P1353" s="64"/>
      <c r="Q1353" s="64"/>
      <c r="R1353" s="64"/>
      <c r="S1353" s="64"/>
      <c r="T1353" s="64"/>
      <c r="U1353" s="64"/>
      <c r="V1353" s="64"/>
      <c r="W1353" s="64"/>
      <c r="X1353" s="64"/>
    </row>
    <row r="1354">
      <c r="A1354" s="64"/>
      <c r="B1354" s="220"/>
      <c r="C1354" s="21"/>
      <c r="D1354" s="21"/>
      <c r="E1354" s="64"/>
      <c r="F1354" s="64"/>
      <c r="G1354" s="64"/>
      <c r="H1354" s="64"/>
      <c r="I1354" s="64"/>
      <c r="J1354" s="64"/>
      <c r="K1354" s="64"/>
      <c r="L1354" s="64"/>
      <c r="M1354" s="64"/>
      <c r="N1354" s="64"/>
      <c r="O1354" s="64"/>
      <c r="P1354" s="64"/>
      <c r="Q1354" s="64"/>
      <c r="R1354" s="64"/>
      <c r="S1354" s="64"/>
      <c r="T1354" s="64"/>
      <c r="U1354" s="64"/>
      <c r="V1354" s="64"/>
      <c r="W1354" s="64"/>
      <c r="X1354" s="64"/>
    </row>
    <row r="1355">
      <c r="A1355" s="64"/>
      <c r="B1355" s="220"/>
      <c r="C1355" s="21"/>
      <c r="D1355" s="21"/>
      <c r="E1355" s="64"/>
      <c r="F1355" s="64"/>
      <c r="G1355" s="64"/>
      <c r="H1355" s="64"/>
      <c r="I1355" s="64"/>
      <c r="J1355" s="64"/>
      <c r="K1355" s="64"/>
      <c r="L1355" s="64"/>
      <c r="M1355" s="64"/>
      <c r="N1355" s="64"/>
      <c r="O1355" s="64"/>
      <c r="P1355" s="64"/>
      <c r="Q1355" s="64"/>
      <c r="R1355" s="64"/>
      <c r="S1355" s="64"/>
      <c r="T1355" s="64"/>
      <c r="U1355" s="64"/>
      <c r="V1355" s="64"/>
      <c r="W1355" s="64"/>
      <c r="X1355" s="64"/>
    </row>
    <row r="1356">
      <c r="A1356" s="64"/>
      <c r="B1356" s="220"/>
      <c r="C1356" s="21"/>
      <c r="D1356" s="21"/>
      <c r="E1356" s="64"/>
      <c r="F1356" s="64"/>
      <c r="G1356" s="64"/>
      <c r="H1356" s="64"/>
      <c r="I1356" s="64"/>
      <c r="J1356" s="64"/>
      <c r="K1356" s="64"/>
      <c r="L1356" s="64"/>
      <c r="M1356" s="64"/>
      <c r="N1356" s="64"/>
      <c r="O1356" s="64"/>
      <c r="P1356" s="64"/>
      <c r="Q1356" s="64"/>
      <c r="R1356" s="64"/>
      <c r="S1356" s="64"/>
      <c r="T1356" s="64"/>
      <c r="U1356" s="64"/>
      <c r="V1356" s="64"/>
      <c r="W1356" s="64"/>
      <c r="X1356" s="64"/>
    </row>
    <row r="1357">
      <c r="A1357" s="64"/>
      <c r="B1357" s="220"/>
      <c r="C1357" s="21"/>
      <c r="D1357" s="21"/>
      <c r="E1357" s="64"/>
      <c r="F1357" s="64"/>
      <c r="G1357" s="64"/>
      <c r="H1357" s="64"/>
      <c r="I1357" s="64"/>
      <c r="J1357" s="64"/>
      <c r="K1357" s="64"/>
      <c r="L1357" s="64"/>
      <c r="M1357" s="64"/>
      <c r="N1357" s="64"/>
      <c r="O1357" s="64"/>
      <c r="P1357" s="64"/>
      <c r="Q1357" s="64"/>
      <c r="R1357" s="64"/>
      <c r="S1357" s="64"/>
      <c r="T1357" s="64"/>
      <c r="U1357" s="64"/>
      <c r="V1357" s="64"/>
      <c r="W1357" s="64"/>
      <c r="X1357" s="64"/>
    </row>
    <row r="1358">
      <c r="A1358" s="64"/>
      <c r="B1358" s="220"/>
      <c r="C1358" s="21"/>
      <c r="D1358" s="21"/>
      <c r="E1358" s="64"/>
      <c r="F1358" s="64"/>
      <c r="G1358" s="64"/>
      <c r="H1358" s="64"/>
      <c r="I1358" s="64"/>
      <c r="J1358" s="64"/>
      <c r="K1358" s="64"/>
      <c r="L1358" s="64"/>
      <c r="M1358" s="64"/>
      <c r="N1358" s="64"/>
      <c r="O1358" s="64"/>
      <c r="P1358" s="64"/>
      <c r="Q1358" s="64"/>
      <c r="R1358" s="64"/>
      <c r="S1358" s="64"/>
      <c r="T1358" s="64"/>
      <c r="U1358" s="64"/>
      <c r="V1358" s="64"/>
      <c r="W1358" s="64"/>
      <c r="X1358" s="64"/>
    </row>
    <row r="1359">
      <c r="A1359" s="64"/>
      <c r="B1359" s="220"/>
      <c r="C1359" s="21"/>
      <c r="D1359" s="21"/>
      <c r="E1359" s="64"/>
      <c r="F1359" s="64"/>
      <c r="G1359" s="64"/>
      <c r="H1359" s="64"/>
      <c r="I1359" s="64"/>
      <c r="J1359" s="64"/>
      <c r="K1359" s="64"/>
      <c r="L1359" s="64"/>
      <c r="M1359" s="64"/>
      <c r="N1359" s="64"/>
      <c r="O1359" s="64"/>
      <c r="P1359" s="64"/>
      <c r="Q1359" s="64"/>
      <c r="R1359" s="64"/>
      <c r="S1359" s="64"/>
      <c r="T1359" s="64"/>
      <c r="U1359" s="64"/>
      <c r="V1359" s="64"/>
      <c r="W1359" s="64"/>
      <c r="X1359" s="64"/>
    </row>
    <row r="1360">
      <c r="A1360" s="64"/>
      <c r="B1360" s="220"/>
      <c r="C1360" s="21"/>
      <c r="D1360" s="21"/>
      <c r="E1360" s="64"/>
      <c r="F1360" s="64"/>
      <c r="G1360" s="64"/>
      <c r="H1360" s="64"/>
      <c r="I1360" s="64"/>
      <c r="J1360" s="64"/>
      <c r="K1360" s="64"/>
      <c r="L1360" s="64"/>
      <c r="M1360" s="64"/>
      <c r="N1360" s="64"/>
      <c r="O1360" s="64"/>
      <c r="P1360" s="64"/>
      <c r="Q1360" s="64"/>
      <c r="R1360" s="64"/>
      <c r="S1360" s="64"/>
      <c r="T1360" s="64"/>
      <c r="U1360" s="64"/>
      <c r="V1360" s="64"/>
      <c r="W1360" s="64"/>
      <c r="X1360" s="64"/>
    </row>
    <row r="1361">
      <c r="A1361" s="64"/>
      <c r="B1361" s="220"/>
      <c r="C1361" s="21"/>
      <c r="D1361" s="21"/>
      <c r="E1361" s="64"/>
      <c r="F1361" s="64"/>
      <c r="G1361" s="64"/>
      <c r="H1361" s="64"/>
      <c r="I1361" s="64"/>
      <c r="J1361" s="64"/>
      <c r="K1361" s="64"/>
      <c r="L1361" s="64"/>
      <c r="M1361" s="64"/>
      <c r="N1361" s="64"/>
      <c r="O1361" s="64"/>
      <c r="P1361" s="64"/>
      <c r="Q1361" s="64"/>
      <c r="R1361" s="64"/>
      <c r="S1361" s="64"/>
      <c r="T1361" s="64"/>
      <c r="U1361" s="64"/>
      <c r="V1361" s="64"/>
      <c r="W1361" s="64"/>
      <c r="X1361" s="64"/>
    </row>
    <row r="1362">
      <c r="A1362" s="64"/>
      <c r="B1362" s="220"/>
      <c r="C1362" s="21"/>
      <c r="D1362" s="21"/>
      <c r="E1362" s="64"/>
      <c r="F1362" s="64"/>
      <c r="G1362" s="64"/>
      <c r="H1362" s="64"/>
      <c r="I1362" s="64"/>
      <c r="J1362" s="64"/>
      <c r="K1362" s="64"/>
      <c r="L1362" s="64"/>
      <c r="M1362" s="64"/>
      <c r="N1362" s="64"/>
      <c r="O1362" s="64"/>
      <c r="P1362" s="64"/>
      <c r="Q1362" s="64"/>
      <c r="R1362" s="64"/>
      <c r="S1362" s="64"/>
      <c r="T1362" s="64"/>
      <c r="U1362" s="64"/>
      <c r="V1362" s="64"/>
      <c r="W1362" s="64"/>
      <c r="X1362" s="64"/>
    </row>
    <row r="1363">
      <c r="A1363" s="64"/>
      <c r="B1363" s="220"/>
      <c r="C1363" s="21"/>
      <c r="D1363" s="21"/>
      <c r="E1363" s="64"/>
      <c r="F1363" s="64"/>
      <c r="G1363" s="64"/>
      <c r="H1363" s="64"/>
      <c r="I1363" s="64"/>
      <c r="J1363" s="64"/>
      <c r="K1363" s="64"/>
      <c r="L1363" s="64"/>
      <c r="M1363" s="64"/>
      <c r="N1363" s="64"/>
      <c r="O1363" s="64"/>
      <c r="P1363" s="64"/>
      <c r="Q1363" s="64"/>
      <c r="R1363" s="64"/>
      <c r="S1363" s="64"/>
      <c r="T1363" s="64"/>
      <c r="U1363" s="64"/>
      <c r="V1363" s="64"/>
      <c r="W1363" s="64"/>
      <c r="X1363" s="64"/>
    </row>
    <row r="1364">
      <c r="A1364" s="64"/>
      <c r="B1364" s="220"/>
      <c r="C1364" s="21"/>
      <c r="D1364" s="21"/>
      <c r="E1364" s="64"/>
      <c r="F1364" s="64"/>
      <c r="G1364" s="64"/>
      <c r="H1364" s="64"/>
      <c r="I1364" s="64"/>
      <c r="J1364" s="64"/>
      <c r="K1364" s="64"/>
      <c r="L1364" s="64"/>
      <c r="M1364" s="64"/>
      <c r="N1364" s="64"/>
      <c r="O1364" s="64"/>
      <c r="P1364" s="64"/>
      <c r="Q1364" s="64"/>
      <c r="R1364" s="64"/>
      <c r="S1364" s="64"/>
      <c r="T1364" s="64"/>
      <c r="U1364" s="64"/>
      <c r="V1364" s="64"/>
      <c r="W1364" s="64"/>
      <c r="X1364" s="64"/>
    </row>
    <row r="1365">
      <c r="A1365" s="64"/>
      <c r="B1365" s="220"/>
      <c r="C1365" s="21"/>
      <c r="D1365" s="21"/>
      <c r="E1365" s="64"/>
      <c r="F1365" s="64"/>
      <c r="G1365" s="64"/>
      <c r="H1365" s="64"/>
      <c r="I1365" s="64"/>
      <c r="J1365" s="64"/>
      <c r="K1365" s="64"/>
      <c r="L1365" s="64"/>
      <c r="M1365" s="64"/>
      <c r="N1365" s="64"/>
      <c r="O1365" s="64"/>
      <c r="P1365" s="64"/>
      <c r="Q1365" s="64"/>
      <c r="R1365" s="64"/>
      <c r="S1365" s="64"/>
      <c r="T1365" s="64"/>
      <c r="U1365" s="64"/>
      <c r="V1365" s="64"/>
      <c r="W1365" s="64"/>
      <c r="X1365" s="64"/>
    </row>
    <row r="1366">
      <c r="A1366" s="64"/>
      <c r="B1366" s="220"/>
      <c r="C1366" s="21"/>
      <c r="D1366" s="21"/>
      <c r="E1366" s="64"/>
      <c r="F1366" s="64"/>
      <c r="G1366" s="64"/>
      <c r="H1366" s="64"/>
      <c r="I1366" s="64"/>
      <c r="J1366" s="64"/>
      <c r="K1366" s="64"/>
      <c r="L1366" s="64"/>
      <c r="M1366" s="64"/>
      <c r="N1366" s="64"/>
      <c r="O1366" s="64"/>
      <c r="P1366" s="64"/>
      <c r="Q1366" s="64"/>
      <c r="R1366" s="64"/>
      <c r="S1366" s="64"/>
      <c r="T1366" s="64"/>
      <c r="U1366" s="64"/>
      <c r="V1366" s="64"/>
      <c r="W1366" s="64"/>
      <c r="X1366" s="64"/>
    </row>
    <row r="1367">
      <c r="A1367" s="64"/>
      <c r="B1367" s="220"/>
      <c r="C1367" s="21"/>
      <c r="D1367" s="21"/>
      <c r="E1367" s="64"/>
      <c r="F1367" s="64"/>
      <c r="G1367" s="64"/>
      <c r="H1367" s="64"/>
      <c r="I1367" s="64"/>
      <c r="J1367" s="64"/>
      <c r="K1367" s="64"/>
      <c r="L1367" s="64"/>
      <c r="M1367" s="64"/>
      <c r="N1367" s="64"/>
      <c r="O1367" s="64"/>
      <c r="P1367" s="64"/>
      <c r="Q1367" s="64"/>
      <c r="R1367" s="64"/>
      <c r="S1367" s="64"/>
      <c r="T1367" s="64"/>
      <c r="U1367" s="64"/>
      <c r="V1367" s="64"/>
      <c r="W1367" s="64"/>
      <c r="X1367" s="64"/>
    </row>
    <row r="1368">
      <c r="A1368" s="64"/>
      <c r="B1368" s="220"/>
      <c r="C1368" s="21"/>
      <c r="D1368" s="21"/>
      <c r="E1368" s="64"/>
      <c r="F1368" s="64"/>
      <c r="G1368" s="64"/>
      <c r="H1368" s="64"/>
      <c r="I1368" s="64"/>
      <c r="J1368" s="64"/>
      <c r="K1368" s="64"/>
      <c r="L1368" s="64"/>
      <c r="M1368" s="64"/>
      <c r="N1368" s="64"/>
      <c r="O1368" s="64"/>
      <c r="P1368" s="64"/>
      <c r="Q1368" s="64"/>
      <c r="R1368" s="64"/>
      <c r="S1368" s="64"/>
      <c r="T1368" s="64"/>
      <c r="U1368" s="64"/>
      <c r="V1368" s="64"/>
      <c r="W1368" s="64"/>
      <c r="X1368" s="64"/>
    </row>
    <row r="1369">
      <c r="A1369" s="64"/>
      <c r="B1369" s="220"/>
      <c r="C1369" s="21"/>
      <c r="D1369" s="21"/>
      <c r="E1369" s="64"/>
      <c r="F1369" s="64"/>
      <c r="G1369" s="64"/>
      <c r="H1369" s="64"/>
      <c r="I1369" s="64"/>
      <c r="J1369" s="64"/>
      <c r="K1369" s="64"/>
      <c r="L1369" s="64"/>
      <c r="M1369" s="64"/>
      <c r="N1369" s="64"/>
      <c r="O1369" s="64"/>
      <c r="P1369" s="64"/>
      <c r="Q1369" s="64"/>
      <c r="R1369" s="64"/>
      <c r="S1369" s="64"/>
      <c r="T1369" s="64"/>
      <c r="U1369" s="64"/>
      <c r="V1369" s="64"/>
      <c r="W1369" s="64"/>
      <c r="X1369" s="64"/>
    </row>
    <row r="1370">
      <c r="A1370" s="64"/>
      <c r="B1370" s="220"/>
      <c r="C1370" s="21"/>
      <c r="D1370" s="21"/>
      <c r="E1370" s="64"/>
      <c r="F1370" s="64"/>
      <c r="G1370" s="64"/>
      <c r="H1370" s="64"/>
      <c r="I1370" s="64"/>
      <c r="J1370" s="64"/>
      <c r="K1370" s="64"/>
      <c r="L1370" s="64"/>
      <c r="M1370" s="64"/>
      <c r="N1370" s="64"/>
      <c r="O1370" s="64"/>
      <c r="P1370" s="64"/>
      <c r="Q1370" s="64"/>
      <c r="R1370" s="64"/>
      <c r="S1370" s="64"/>
      <c r="T1370" s="64"/>
      <c r="U1370" s="64"/>
      <c r="V1370" s="64"/>
      <c r="W1370" s="64"/>
      <c r="X1370" s="64"/>
    </row>
    <row r="1371">
      <c r="A1371" s="64"/>
      <c r="B1371" s="220"/>
      <c r="C1371" s="21"/>
      <c r="D1371" s="21"/>
      <c r="E1371" s="64"/>
      <c r="F1371" s="64"/>
      <c r="G1371" s="64"/>
      <c r="H1371" s="64"/>
      <c r="I1371" s="64"/>
      <c r="J1371" s="64"/>
      <c r="K1371" s="64"/>
      <c r="L1371" s="64"/>
      <c r="M1371" s="64"/>
      <c r="N1371" s="64"/>
      <c r="O1371" s="64"/>
      <c r="P1371" s="64"/>
      <c r="Q1371" s="64"/>
      <c r="R1371" s="64"/>
      <c r="S1371" s="64"/>
      <c r="T1371" s="64"/>
      <c r="U1371" s="64"/>
      <c r="V1371" s="64"/>
      <c r="W1371" s="64"/>
      <c r="X1371" s="64"/>
    </row>
    <row r="1372">
      <c r="A1372" s="64"/>
      <c r="B1372" s="220"/>
      <c r="C1372" s="21"/>
      <c r="D1372" s="21"/>
      <c r="E1372" s="64"/>
      <c r="F1372" s="64"/>
      <c r="G1372" s="64"/>
      <c r="H1372" s="64"/>
      <c r="I1372" s="64"/>
      <c r="J1372" s="64"/>
      <c r="K1372" s="64"/>
      <c r="L1372" s="64"/>
      <c r="M1372" s="64"/>
      <c r="N1372" s="64"/>
      <c r="O1372" s="64"/>
      <c r="P1372" s="64"/>
      <c r="Q1372" s="64"/>
      <c r="R1372" s="64"/>
      <c r="S1372" s="64"/>
      <c r="T1372" s="64"/>
      <c r="U1372" s="64"/>
      <c r="V1372" s="64"/>
      <c r="W1372" s="64"/>
      <c r="X1372" s="64"/>
    </row>
    <row r="1373">
      <c r="A1373" s="64"/>
      <c r="B1373" s="220"/>
      <c r="C1373" s="21"/>
      <c r="D1373" s="21"/>
      <c r="E1373" s="64"/>
      <c r="F1373" s="64"/>
      <c r="G1373" s="64"/>
      <c r="H1373" s="64"/>
      <c r="I1373" s="64"/>
      <c r="J1373" s="64"/>
      <c r="K1373" s="64"/>
      <c r="L1373" s="64"/>
      <c r="M1373" s="64"/>
      <c r="N1373" s="64"/>
      <c r="O1373" s="64"/>
      <c r="P1373" s="64"/>
      <c r="Q1373" s="64"/>
      <c r="R1373" s="64"/>
      <c r="S1373" s="64"/>
      <c r="T1373" s="64"/>
      <c r="U1373" s="64"/>
      <c r="V1373" s="64"/>
      <c r="W1373" s="64"/>
      <c r="X1373" s="64"/>
    </row>
    <row r="1374">
      <c r="A1374" s="64"/>
      <c r="B1374" s="220"/>
      <c r="C1374" s="21"/>
      <c r="D1374" s="21"/>
      <c r="E1374" s="64"/>
      <c r="F1374" s="64"/>
      <c r="G1374" s="64"/>
      <c r="H1374" s="64"/>
      <c r="I1374" s="64"/>
      <c r="J1374" s="64"/>
      <c r="K1374" s="64"/>
      <c r="L1374" s="64"/>
      <c r="M1374" s="64"/>
      <c r="N1374" s="64"/>
      <c r="O1374" s="64"/>
      <c r="P1374" s="64"/>
      <c r="Q1374" s="64"/>
      <c r="R1374" s="64"/>
      <c r="S1374" s="64"/>
      <c r="T1374" s="64"/>
      <c r="U1374" s="64"/>
      <c r="V1374" s="64"/>
      <c r="W1374" s="64"/>
      <c r="X1374" s="64"/>
    </row>
    <row r="1375">
      <c r="A1375" s="64"/>
      <c r="B1375" s="220"/>
      <c r="C1375" s="21"/>
      <c r="D1375" s="21"/>
      <c r="E1375" s="64"/>
      <c r="F1375" s="64"/>
      <c r="G1375" s="64"/>
      <c r="H1375" s="64"/>
      <c r="I1375" s="64"/>
      <c r="J1375" s="64"/>
      <c r="K1375" s="64"/>
      <c r="L1375" s="64"/>
      <c r="M1375" s="64"/>
      <c r="N1375" s="64"/>
      <c r="O1375" s="64"/>
      <c r="P1375" s="64"/>
      <c r="Q1375" s="64"/>
      <c r="R1375" s="64"/>
      <c r="S1375" s="64"/>
      <c r="T1375" s="64"/>
      <c r="U1375" s="64"/>
      <c r="V1375" s="64"/>
      <c r="W1375" s="64"/>
      <c r="X1375" s="64"/>
    </row>
    <row r="1376">
      <c r="A1376" s="64"/>
      <c r="B1376" s="220"/>
      <c r="C1376" s="21"/>
      <c r="D1376" s="21"/>
      <c r="E1376" s="64"/>
      <c r="F1376" s="64"/>
      <c r="G1376" s="64"/>
      <c r="H1376" s="64"/>
      <c r="I1376" s="64"/>
      <c r="J1376" s="64"/>
      <c r="K1376" s="64"/>
      <c r="L1376" s="64"/>
      <c r="M1376" s="64"/>
      <c r="N1376" s="64"/>
      <c r="O1376" s="64"/>
      <c r="P1376" s="64"/>
      <c r="Q1376" s="64"/>
      <c r="R1376" s="64"/>
      <c r="S1376" s="64"/>
      <c r="T1376" s="64"/>
      <c r="U1376" s="64"/>
      <c r="V1376" s="64"/>
      <c r="W1376" s="64"/>
      <c r="X1376" s="64"/>
    </row>
    <row r="1377">
      <c r="A1377" s="64"/>
      <c r="B1377" s="220"/>
      <c r="C1377" s="21"/>
      <c r="D1377" s="21"/>
      <c r="E1377" s="64"/>
      <c r="F1377" s="64"/>
      <c r="G1377" s="64"/>
      <c r="H1377" s="64"/>
      <c r="I1377" s="64"/>
      <c r="J1377" s="64"/>
      <c r="K1377" s="64"/>
      <c r="L1377" s="64"/>
      <c r="M1377" s="64"/>
      <c r="N1377" s="64"/>
      <c r="O1377" s="64"/>
      <c r="P1377" s="64"/>
      <c r="Q1377" s="64"/>
      <c r="R1377" s="64"/>
      <c r="S1377" s="64"/>
      <c r="T1377" s="64"/>
      <c r="U1377" s="64"/>
      <c r="V1377" s="64"/>
      <c r="W1377" s="64"/>
      <c r="X1377" s="64"/>
    </row>
    <row r="1378">
      <c r="A1378" s="64"/>
      <c r="B1378" s="220"/>
      <c r="C1378" s="21"/>
      <c r="D1378" s="21"/>
      <c r="E1378" s="64"/>
      <c r="F1378" s="64"/>
      <c r="G1378" s="64"/>
      <c r="H1378" s="64"/>
      <c r="I1378" s="64"/>
      <c r="J1378" s="64"/>
      <c r="K1378" s="64"/>
      <c r="L1378" s="64"/>
      <c r="M1378" s="64"/>
      <c r="N1378" s="64"/>
      <c r="O1378" s="64"/>
      <c r="P1378" s="64"/>
      <c r="Q1378" s="64"/>
      <c r="R1378" s="64"/>
      <c r="S1378" s="64"/>
      <c r="T1378" s="64"/>
      <c r="U1378" s="64"/>
      <c r="V1378" s="64"/>
      <c r="W1378" s="64"/>
      <c r="X1378" s="64"/>
    </row>
    <row r="1379">
      <c r="A1379" s="64"/>
      <c r="B1379" s="220"/>
      <c r="C1379" s="21"/>
      <c r="D1379" s="21"/>
      <c r="E1379" s="64"/>
      <c r="F1379" s="64"/>
      <c r="G1379" s="64"/>
      <c r="H1379" s="64"/>
      <c r="I1379" s="64"/>
      <c r="J1379" s="64"/>
      <c r="K1379" s="64"/>
      <c r="L1379" s="64"/>
      <c r="M1379" s="64"/>
      <c r="N1379" s="64"/>
      <c r="O1379" s="64"/>
      <c r="P1379" s="64"/>
      <c r="Q1379" s="64"/>
      <c r="R1379" s="64"/>
      <c r="S1379" s="64"/>
      <c r="T1379" s="64"/>
      <c r="U1379" s="64"/>
      <c r="V1379" s="64"/>
      <c r="W1379" s="64"/>
      <c r="X1379" s="64"/>
    </row>
    <row r="1380">
      <c r="A1380" s="64"/>
      <c r="B1380" s="220"/>
      <c r="C1380" s="21"/>
      <c r="D1380" s="21"/>
      <c r="E1380" s="64"/>
      <c r="F1380" s="64"/>
      <c r="G1380" s="64"/>
      <c r="H1380" s="64"/>
      <c r="I1380" s="64"/>
      <c r="J1380" s="64"/>
      <c r="K1380" s="64"/>
      <c r="L1380" s="64"/>
      <c r="M1380" s="64"/>
      <c r="N1380" s="64"/>
      <c r="O1380" s="64"/>
      <c r="P1380" s="64"/>
      <c r="Q1380" s="64"/>
      <c r="R1380" s="64"/>
      <c r="S1380" s="64"/>
      <c r="T1380" s="64"/>
      <c r="U1380" s="64"/>
      <c r="V1380" s="64"/>
      <c r="W1380" s="64"/>
      <c r="X1380" s="64"/>
    </row>
    <row r="1381">
      <c r="A1381" s="64"/>
      <c r="B1381" s="220"/>
      <c r="C1381" s="21"/>
      <c r="D1381" s="21"/>
      <c r="E1381" s="64"/>
      <c r="F1381" s="64"/>
      <c r="G1381" s="64"/>
      <c r="H1381" s="64"/>
      <c r="I1381" s="64"/>
      <c r="J1381" s="64"/>
      <c r="K1381" s="64"/>
      <c r="L1381" s="64"/>
      <c r="M1381" s="64"/>
      <c r="N1381" s="64"/>
      <c r="O1381" s="64"/>
      <c r="P1381" s="64"/>
      <c r="Q1381" s="64"/>
      <c r="R1381" s="64"/>
      <c r="S1381" s="64"/>
      <c r="T1381" s="64"/>
      <c r="U1381" s="64"/>
      <c r="V1381" s="64"/>
      <c r="W1381" s="64"/>
      <c r="X1381" s="64"/>
    </row>
    <row r="1382">
      <c r="A1382" s="64"/>
      <c r="B1382" s="220"/>
      <c r="C1382" s="21"/>
      <c r="D1382" s="21"/>
      <c r="E1382" s="64"/>
      <c r="F1382" s="64"/>
      <c r="G1382" s="64"/>
      <c r="H1382" s="64"/>
      <c r="I1382" s="64"/>
      <c r="J1382" s="64"/>
      <c r="K1382" s="64"/>
      <c r="L1382" s="64"/>
      <c r="M1382" s="64"/>
      <c r="N1382" s="64"/>
      <c r="O1382" s="64"/>
      <c r="P1382" s="64"/>
      <c r="Q1382" s="64"/>
      <c r="R1382" s="64"/>
      <c r="S1382" s="64"/>
      <c r="T1382" s="64"/>
      <c r="U1382" s="64"/>
      <c r="V1382" s="64"/>
      <c r="W1382" s="64"/>
      <c r="X1382" s="64"/>
    </row>
    <row r="1383">
      <c r="A1383" s="64"/>
      <c r="B1383" s="220"/>
      <c r="C1383" s="21"/>
      <c r="D1383" s="21"/>
      <c r="E1383" s="64"/>
      <c r="F1383" s="64"/>
      <c r="G1383" s="64"/>
      <c r="H1383" s="64"/>
      <c r="I1383" s="64"/>
      <c r="J1383" s="64"/>
      <c r="K1383" s="64"/>
      <c r="L1383" s="64"/>
      <c r="M1383" s="64"/>
      <c r="N1383" s="64"/>
      <c r="O1383" s="64"/>
      <c r="P1383" s="64"/>
      <c r="Q1383" s="64"/>
      <c r="R1383" s="64"/>
      <c r="S1383" s="64"/>
      <c r="T1383" s="64"/>
      <c r="U1383" s="64"/>
      <c r="V1383" s="64"/>
      <c r="W1383" s="64"/>
      <c r="X1383" s="64"/>
    </row>
    <row r="1384">
      <c r="A1384" s="64"/>
      <c r="B1384" s="220"/>
      <c r="C1384" s="21"/>
      <c r="D1384" s="21"/>
      <c r="E1384" s="64"/>
      <c r="F1384" s="64"/>
      <c r="G1384" s="64"/>
      <c r="H1384" s="64"/>
      <c r="I1384" s="64"/>
      <c r="J1384" s="64"/>
      <c r="K1384" s="64"/>
      <c r="L1384" s="64"/>
      <c r="M1384" s="64"/>
      <c r="N1384" s="64"/>
      <c r="O1384" s="64"/>
      <c r="P1384" s="64"/>
      <c r="Q1384" s="64"/>
      <c r="R1384" s="64"/>
      <c r="S1384" s="64"/>
      <c r="T1384" s="64"/>
      <c r="U1384" s="64"/>
      <c r="V1384" s="64"/>
      <c r="W1384" s="64"/>
      <c r="X1384" s="64"/>
    </row>
    <row r="1385">
      <c r="A1385" s="64"/>
      <c r="B1385" s="220"/>
      <c r="C1385" s="21"/>
      <c r="D1385" s="21"/>
      <c r="E1385" s="64"/>
      <c r="F1385" s="64"/>
      <c r="G1385" s="64"/>
      <c r="H1385" s="64"/>
      <c r="I1385" s="64"/>
      <c r="J1385" s="64"/>
      <c r="K1385" s="64"/>
      <c r="L1385" s="64"/>
      <c r="M1385" s="64"/>
      <c r="N1385" s="64"/>
      <c r="O1385" s="64"/>
      <c r="P1385" s="64"/>
      <c r="Q1385" s="64"/>
      <c r="R1385" s="64"/>
      <c r="S1385" s="64"/>
      <c r="T1385" s="64"/>
      <c r="U1385" s="64"/>
      <c r="V1385" s="64"/>
      <c r="W1385" s="64"/>
      <c r="X1385" s="64"/>
    </row>
    <row r="1386">
      <c r="A1386" s="64"/>
      <c r="B1386" s="220"/>
      <c r="C1386" s="21"/>
      <c r="D1386" s="21"/>
      <c r="E1386" s="64"/>
      <c r="F1386" s="64"/>
      <c r="G1386" s="64"/>
      <c r="H1386" s="64"/>
      <c r="I1386" s="64"/>
      <c r="J1386" s="64"/>
      <c r="K1386" s="64"/>
      <c r="L1386" s="64"/>
      <c r="M1386" s="64"/>
      <c r="N1386" s="64"/>
      <c r="O1386" s="64"/>
      <c r="P1386" s="64"/>
      <c r="Q1386" s="64"/>
      <c r="R1386" s="64"/>
      <c r="S1386" s="64"/>
      <c r="T1386" s="64"/>
      <c r="U1386" s="64"/>
      <c r="V1386" s="64"/>
      <c r="W1386" s="64"/>
      <c r="X1386" s="64"/>
    </row>
    <row r="1387">
      <c r="A1387" s="64"/>
      <c r="B1387" s="220"/>
      <c r="C1387" s="21"/>
      <c r="D1387" s="21"/>
      <c r="E1387" s="64"/>
      <c r="F1387" s="64"/>
      <c r="G1387" s="64"/>
      <c r="H1387" s="64"/>
      <c r="I1387" s="64"/>
      <c r="J1387" s="64"/>
      <c r="K1387" s="64"/>
      <c r="L1387" s="64"/>
      <c r="M1387" s="64"/>
      <c r="N1387" s="64"/>
      <c r="O1387" s="64"/>
      <c r="P1387" s="64"/>
      <c r="Q1387" s="64"/>
      <c r="R1387" s="64"/>
      <c r="S1387" s="64"/>
      <c r="T1387" s="64"/>
      <c r="U1387" s="64"/>
      <c r="V1387" s="64"/>
      <c r="W1387" s="64"/>
      <c r="X1387" s="64"/>
    </row>
    <row r="1388">
      <c r="A1388" s="64"/>
      <c r="B1388" s="220"/>
      <c r="C1388" s="21"/>
      <c r="D1388" s="21"/>
      <c r="E1388" s="64"/>
      <c r="F1388" s="64"/>
      <c r="G1388" s="64"/>
      <c r="H1388" s="64"/>
      <c r="I1388" s="64"/>
      <c r="J1388" s="64"/>
      <c r="K1388" s="64"/>
      <c r="L1388" s="64"/>
      <c r="M1388" s="64"/>
      <c r="N1388" s="64"/>
      <c r="O1388" s="64"/>
      <c r="P1388" s="64"/>
      <c r="Q1388" s="64"/>
      <c r="R1388" s="64"/>
      <c r="S1388" s="64"/>
      <c r="T1388" s="64"/>
      <c r="U1388" s="64"/>
      <c r="V1388" s="64"/>
      <c r="W1388" s="64"/>
      <c r="X1388" s="64"/>
    </row>
    <row r="1389">
      <c r="A1389" s="64"/>
      <c r="B1389" s="220"/>
      <c r="C1389" s="21"/>
      <c r="D1389" s="21"/>
      <c r="E1389" s="64"/>
      <c r="F1389" s="64"/>
      <c r="G1389" s="64"/>
      <c r="H1389" s="64"/>
      <c r="I1389" s="64"/>
      <c r="J1389" s="64"/>
      <c r="K1389" s="64"/>
      <c r="L1389" s="64"/>
      <c r="M1389" s="64"/>
      <c r="N1389" s="64"/>
      <c r="O1389" s="64"/>
      <c r="P1389" s="64"/>
      <c r="Q1389" s="64"/>
      <c r="R1389" s="64"/>
      <c r="S1389" s="64"/>
      <c r="T1389" s="64"/>
      <c r="U1389" s="64"/>
      <c r="V1389" s="64"/>
      <c r="W1389" s="64"/>
      <c r="X1389" s="64"/>
    </row>
    <row r="1390">
      <c r="A1390" s="64"/>
      <c r="B1390" s="220"/>
      <c r="C1390" s="21"/>
      <c r="D1390" s="21"/>
      <c r="E1390" s="64"/>
      <c r="F1390" s="64"/>
      <c r="G1390" s="64"/>
      <c r="H1390" s="64"/>
      <c r="I1390" s="64"/>
      <c r="J1390" s="64"/>
      <c r="K1390" s="64"/>
      <c r="L1390" s="64"/>
      <c r="M1390" s="64"/>
      <c r="N1390" s="64"/>
      <c r="O1390" s="64"/>
      <c r="P1390" s="64"/>
      <c r="Q1390" s="64"/>
      <c r="R1390" s="64"/>
      <c r="S1390" s="64"/>
      <c r="T1390" s="64"/>
      <c r="U1390" s="64"/>
      <c r="V1390" s="64"/>
      <c r="W1390" s="64"/>
      <c r="X1390" s="64"/>
    </row>
    <row r="1391">
      <c r="A1391" s="64"/>
      <c r="B1391" s="220"/>
      <c r="C1391" s="21"/>
      <c r="D1391" s="21"/>
      <c r="E1391" s="64"/>
      <c r="F1391" s="64"/>
      <c r="G1391" s="64"/>
      <c r="H1391" s="64"/>
      <c r="I1391" s="64"/>
      <c r="J1391" s="64"/>
      <c r="K1391" s="64"/>
      <c r="L1391" s="64"/>
      <c r="M1391" s="64"/>
      <c r="N1391" s="64"/>
      <c r="O1391" s="64"/>
      <c r="P1391" s="64"/>
      <c r="Q1391" s="64"/>
      <c r="R1391" s="64"/>
      <c r="S1391" s="64"/>
      <c r="T1391" s="64"/>
      <c r="U1391" s="64"/>
      <c r="V1391" s="64"/>
      <c r="W1391" s="64"/>
      <c r="X1391" s="64"/>
    </row>
    <row r="1392">
      <c r="A1392" s="64"/>
      <c r="B1392" s="220"/>
      <c r="C1392" s="21"/>
      <c r="D1392" s="21"/>
      <c r="E1392" s="64"/>
      <c r="F1392" s="64"/>
      <c r="G1392" s="64"/>
      <c r="H1392" s="64"/>
      <c r="I1392" s="64"/>
      <c r="J1392" s="64"/>
      <c r="K1392" s="64"/>
      <c r="L1392" s="64"/>
      <c r="M1392" s="64"/>
      <c r="N1392" s="64"/>
      <c r="O1392" s="64"/>
      <c r="P1392" s="64"/>
      <c r="Q1392" s="64"/>
      <c r="R1392" s="64"/>
      <c r="S1392" s="64"/>
      <c r="T1392" s="64"/>
      <c r="U1392" s="64"/>
      <c r="V1392" s="64"/>
      <c r="W1392" s="64"/>
      <c r="X1392" s="64"/>
    </row>
    <row r="1393">
      <c r="A1393" s="64"/>
      <c r="B1393" s="220"/>
      <c r="C1393" s="21"/>
      <c r="D1393" s="21"/>
      <c r="E1393" s="64"/>
      <c r="F1393" s="64"/>
      <c r="G1393" s="64"/>
      <c r="H1393" s="64"/>
      <c r="I1393" s="64"/>
      <c r="J1393" s="64"/>
      <c r="K1393" s="64"/>
      <c r="L1393" s="64"/>
      <c r="M1393" s="64"/>
      <c r="N1393" s="64"/>
      <c r="O1393" s="64"/>
      <c r="P1393" s="64"/>
      <c r="Q1393" s="64"/>
      <c r="R1393" s="64"/>
      <c r="S1393" s="64"/>
      <c r="T1393" s="64"/>
      <c r="U1393" s="64"/>
      <c r="V1393" s="64"/>
      <c r="W1393" s="64"/>
      <c r="X1393" s="64"/>
    </row>
    <row r="1394">
      <c r="A1394" s="64"/>
      <c r="B1394" s="220"/>
      <c r="C1394" s="21"/>
      <c r="D1394" s="21"/>
      <c r="E1394" s="64"/>
      <c r="F1394" s="64"/>
      <c r="G1394" s="64"/>
      <c r="H1394" s="64"/>
      <c r="I1394" s="64"/>
      <c r="J1394" s="64"/>
      <c r="K1394" s="64"/>
      <c r="L1394" s="64"/>
      <c r="M1394" s="64"/>
      <c r="N1394" s="64"/>
      <c r="O1394" s="64"/>
      <c r="P1394" s="64"/>
      <c r="Q1394" s="64"/>
      <c r="R1394" s="64"/>
      <c r="S1394" s="64"/>
      <c r="T1394" s="64"/>
      <c r="U1394" s="64"/>
      <c r="V1394" s="64"/>
      <c r="W1394" s="64"/>
      <c r="X1394" s="64"/>
    </row>
    <row r="1395">
      <c r="A1395" s="64"/>
      <c r="B1395" s="220"/>
      <c r="C1395" s="21"/>
      <c r="D1395" s="21"/>
      <c r="E1395" s="64"/>
      <c r="F1395" s="64"/>
      <c r="G1395" s="64"/>
      <c r="H1395" s="64"/>
      <c r="I1395" s="64"/>
      <c r="J1395" s="64"/>
      <c r="K1395" s="64"/>
      <c r="L1395" s="64"/>
      <c r="M1395" s="64"/>
      <c r="N1395" s="64"/>
      <c r="O1395" s="64"/>
      <c r="P1395" s="64"/>
      <c r="Q1395" s="64"/>
      <c r="R1395" s="64"/>
      <c r="S1395" s="64"/>
      <c r="T1395" s="64"/>
      <c r="U1395" s="64"/>
      <c r="V1395" s="64"/>
      <c r="W1395" s="64"/>
      <c r="X1395" s="64"/>
    </row>
    <row r="1396">
      <c r="A1396" s="64"/>
      <c r="B1396" s="220"/>
      <c r="C1396" s="21"/>
      <c r="D1396" s="21"/>
      <c r="E1396" s="64"/>
      <c r="F1396" s="64"/>
      <c r="G1396" s="64"/>
      <c r="H1396" s="64"/>
      <c r="I1396" s="64"/>
      <c r="J1396" s="64"/>
      <c r="K1396" s="64"/>
      <c r="L1396" s="64"/>
      <c r="M1396" s="64"/>
      <c r="N1396" s="64"/>
      <c r="O1396" s="64"/>
      <c r="P1396" s="64"/>
      <c r="Q1396" s="64"/>
      <c r="R1396" s="64"/>
      <c r="S1396" s="64"/>
      <c r="T1396" s="64"/>
      <c r="U1396" s="64"/>
      <c r="V1396" s="64"/>
      <c r="W1396" s="64"/>
      <c r="X1396" s="64"/>
    </row>
    <row r="1397">
      <c r="A1397" s="64"/>
      <c r="B1397" s="220"/>
      <c r="C1397" s="21"/>
      <c r="D1397" s="21"/>
      <c r="E1397" s="64"/>
      <c r="F1397" s="64"/>
      <c r="G1397" s="64"/>
      <c r="H1397" s="64"/>
      <c r="I1397" s="64"/>
      <c r="J1397" s="64"/>
      <c r="K1397" s="64"/>
      <c r="L1397" s="64"/>
      <c r="M1397" s="64"/>
      <c r="N1397" s="64"/>
      <c r="O1397" s="64"/>
      <c r="P1397" s="64"/>
      <c r="Q1397" s="64"/>
      <c r="R1397" s="64"/>
      <c r="S1397" s="64"/>
      <c r="T1397" s="64"/>
      <c r="U1397" s="64"/>
      <c r="V1397" s="64"/>
      <c r="W1397" s="64"/>
      <c r="X1397" s="64"/>
    </row>
    <row r="1398">
      <c r="A1398" s="64"/>
      <c r="B1398" s="220"/>
      <c r="C1398" s="21"/>
      <c r="D1398" s="21"/>
      <c r="E1398" s="64"/>
      <c r="F1398" s="64"/>
      <c r="G1398" s="64"/>
      <c r="H1398" s="64"/>
      <c r="I1398" s="64"/>
      <c r="J1398" s="64"/>
      <c r="K1398" s="64"/>
      <c r="L1398" s="64"/>
      <c r="M1398" s="64"/>
      <c r="N1398" s="64"/>
      <c r="O1398" s="64"/>
      <c r="P1398" s="64"/>
      <c r="Q1398" s="64"/>
      <c r="R1398" s="64"/>
      <c r="S1398" s="64"/>
      <c r="T1398" s="64"/>
      <c r="U1398" s="64"/>
      <c r="V1398" s="64"/>
      <c r="W1398" s="64"/>
      <c r="X1398" s="64"/>
    </row>
    <row r="1399">
      <c r="A1399" s="64"/>
      <c r="B1399" s="220"/>
      <c r="C1399" s="21"/>
      <c r="D1399" s="21"/>
      <c r="E1399" s="64"/>
      <c r="F1399" s="64"/>
      <c r="G1399" s="64"/>
      <c r="H1399" s="64"/>
      <c r="I1399" s="64"/>
      <c r="J1399" s="64"/>
      <c r="K1399" s="64"/>
      <c r="L1399" s="64"/>
      <c r="M1399" s="64"/>
      <c r="N1399" s="64"/>
      <c r="O1399" s="64"/>
      <c r="P1399" s="64"/>
      <c r="Q1399" s="64"/>
      <c r="R1399" s="64"/>
      <c r="S1399" s="64"/>
      <c r="T1399" s="64"/>
      <c r="U1399" s="64"/>
      <c r="V1399" s="64"/>
      <c r="W1399" s="64"/>
      <c r="X1399" s="64"/>
    </row>
    <row r="1400">
      <c r="A1400" s="64"/>
      <c r="B1400" s="220"/>
      <c r="C1400" s="21"/>
      <c r="D1400" s="21"/>
      <c r="E1400" s="64"/>
      <c r="F1400" s="64"/>
      <c r="G1400" s="64"/>
      <c r="H1400" s="64"/>
      <c r="I1400" s="64"/>
      <c r="J1400" s="64"/>
      <c r="K1400" s="64"/>
      <c r="L1400" s="64"/>
      <c r="M1400" s="64"/>
      <c r="N1400" s="64"/>
      <c r="O1400" s="64"/>
      <c r="P1400" s="64"/>
      <c r="Q1400" s="64"/>
      <c r="R1400" s="64"/>
      <c r="S1400" s="64"/>
      <c r="T1400" s="64"/>
      <c r="U1400" s="64"/>
      <c r="V1400" s="64"/>
      <c r="W1400" s="64"/>
      <c r="X1400" s="64"/>
    </row>
    <row r="1401">
      <c r="A1401" s="64"/>
      <c r="B1401" s="220"/>
      <c r="C1401" s="21"/>
      <c r="D1401" s="21"/>
      <c r="E1401" s="64"/>
      <c r="F1401" s="64"/>
      <c r="G1401" s="64"/>
      <c r="H1401" s="64"/>
      <c r="I1401" s="64"/>
      <c r="J1401" s="64"/>
      <c r="K1401" s="64"/>
      <c r="L1401" s="64"/>
      <c r="M1401" s="64"/>
      <c r="N1401" s="64"/>
      <c r="O1401" s="64"/>
      <c r="P1401" s="64"/>
      <c r="Q1401" s="64"/>
      <c r="R1401" s="64"/>
      <c r="S1401" s="64"/>
      <c r="T1401" s="64"/>
      <c r="U1401" s="64"/>
      <c r="V1401" s="64"/>
      <c r="W1401" s="64"/>
      <c r="X1401" s="64"/>
    </row>
    <row r="1402">
      <c r="A1402" s="64"/>
      <c r="B1402" s="220"/>
      <c r="C1402" s="21"/>
      <c r="D1402" s="21"/>
      <c r="E1402" s="64"/>
      <c r="F1402" s="64"/>
      <c r="G1402" s="64"/>
      <c r="H1402" s="64"/>
      <c r="I1402" s="64"/>
      <c r="J1402" s="64"/>
      <c r="K1402" s="64"/>
      <c r="L1402" s="64"/>
      <c r="M1402" s="64"/>
      <c r="N1402" s="64"/>
      <c r="O1402" s="64"/>
      <c r="P1402" s="64"/>
      <c r="Q1402" s="64"/>
      <c r="R1402" s="64"/>
      <c r="S1402" s="64"/>
      <c r="T1402" s="64"/>
      <c r="U1402" s="64"/>
      <c r="V1402" s="64"/>
      <c r="W1402" s="64"/>
      <c r="X1402" s="64"/>
    </row>
    <row r="1403">
      <c r="A1403" s="64"/>
      <c r="B1403" s="220"/>
      <c r="C1403" s="21"/>
      <c r="D1403" s="21"/>
      <c r="E1403" s="64"/>
      <c r="F1403" s="64"/>
      <c r="G1403" s="64"/>
      <c r="H1403" s="64"/>
      <c r="I1403" s="64"/>
      <c r="J1403" s="64"/>
      <c r="K1403" s="64"/>
      <c r="L1403" s="64"/>
      <c r="M1403" s="64"/>
      <c r="N1403" s="64"/>
      <c r="O1403" s="64"/>
      <c r="P1403" s="64"/>
      <c r="Q1403" s="64"/>
      <c r="R1403" s="64"/>
      <c r="S1403" s="64"/>
      <c r="T1403" s="64"/>
      <c r="U1403" s="64"/>
      <c r="V1403" s="64"/>
      <c r="W1403" s="64"/>
      <c r="X1403" s="64"/>
    </row>
    <row r="1404">
      <c r="A1404" s="64"/>
      <c r="B1404" s="220"/>
      <c r="C1404" s="21"/>
      <c r="D1404" s="21"/>
      <c r="E1404" s="64"/>
      <c r="F1404" s="64"/>
      <c r="G1404" s="64"/>
      <c r="H1404" s="64"/>
      <c r="I1404" s="64"/>
      <c r="J1404" s="64"/>
      <c r="K1404" s="64"/>
      <c r="L1404" s="64"/>
      <c r="M1404" s="64"/>
      <c r="N1404" s="64"/>
      <c r="O1404" s="64"/>
      <c r="P1404" s="64"/>
      <c r="Q1404" s="64"/>
      <c r="R1404" s="64"/>
      <c r="S1404" s="64"/>
      <c r="T1404" s="64"/>
      <c r="U1404" s="64"/>
      <c r="V1404" s="64"/>
      <c r="W1404" s="64"/>
      <c r="X1404" s="64"/>
    </row>
    <row r="1405">
      <c r="A1405" s="64"/>
      <c r="B1405" s="220"/>
      <c r="C1405" s="21"/>
      <c r="D1405" s="21"/>
      <c r="E1405" s="64"/>
      <c r="F1405" s="64"/>
      <c r="G1405" s="64"/>
      <c r="H1405" s="64"/>
      <c r="I1405" s="64"/>
      <c r="J1405" s="64"/>
      <c r="K1405" s="64"/>
      <c r="L1405" s="64"/>
      <c r="M1405" s="64"/>
      <c r="N1405" s="64"/>
      <c r="O1405" s="64"/>
      <c r="P1405" s="64"/>
      <c r="Q1405" s="64"/>
      <c r="R1405" s="64"/>
      <c r="S1405" s="64"/>
      <c r="T1405" s="64"/>
      <c r="U1405" s="64"/>
      <c r="V1405" s="64"/>
      <c r="W1405" s="64"/>
      <c r="X1405" s="64"/>
    </row>
    <row r="1406">
      <c r="A1406" s="64"/>
      <c r="B1406" s="220"/>
      <c r="C1406" s="21"/>
      <c r="D1406" s="21"/>
      <c r="E1406" s="64"/>
      <c r="F1406" s="64"/>
      <c r="G1406" s="64"/>
      <c r="H1406" s="64"/>
      <c r="I1406" s="64"/>
      <c r="J1406" s="64"/>
      <c r="K1406" s="64"/>
      <c r="L1406" s="64"/>
      <c r="M1406" s="64"/>
      <c r="N1406" s="64"/>
      <c r="O1406" s="64"/>
      <c r="P1406" s="64"/>
      <c r="Q1406" s="64"/>
      <c r="R1406" s="64"/>
      <c r="S1406" s="64"/>
      <c r="T1406" s="64"/>
      <c r="U1406" s="64"/>
      <c r="V1406" s="64"/>
      <c r="W1406" s="64"/>
      <c r="X1406" s="64"/>
    </row>
    <row r="1407">
      <c r="A1407" s="64"/>
      <c r="B1407" s="220"/>
      <c r="C1407" s="21"/>
      <c r="D1407" s="21"/>
      <c r="E1407" s="64"/>
      <c r="F1407" s="64"/>
      <c r="G1407" s="64"/>
      <c r="H1407" s="64"/>
      <c r="I1407" s="64"/>
      <c r="J1407" s="64"/>
      <c r="K1407" s="64"/>
      <c r="L1407" s="64"/>
      <c r="M1407" s="64"/>
      <c r="N1407" s="64"/>
      <c r="O1407" s="64"/>
      <c r="P1407" s="64"/>
      <c r="Q1407" s="64"/>
      <c r="R1407" s="64"/>
      <c r="S1407" s="64"/>
      <c r="T1407" s="64"/>
      <c r="U1407" s="64"/>
      <c r="V1407" s="64"/>
      <c r="W1407" s="64"/>
      <c r="X1407" s="64"/>
    </row>
    <row r="1408">
      <c r="A1408" s="64"/>
      <c r="B1408" s="220"/>
      <c r="C1408" s="21"/>
      <c r="D1408" s="21"/>
      <c r="E1408" s="64"/>
      <c r="F1408" s="64"/>
      <c r="G1408" s="64"/>
      <c r="H1408" s="64"/>
      <c r="I1408" s="64"/>
      <c r="J1408" s="64"/>
      <c r="K1408" s="64"/>
      <c r="L1408" s="64"/>
      <c r="M1408" s="64"/>
      <c r="N1408" s="64"/>
      <c r="O1408" s="64"/>
      <c r="P1408" s="64"/>
      <c r="Q1408" s="64"/>
      <c r="R1408" s="64"/>
      <c r="S1408" s="64"/>
      <c r="T1408" s="64"/>
      <c r="U1408" s="64"/>
      <c r="V1408" s="64"/>
      <c r="W1408" s="64"/>
      <c r="X1408" s="64"/>
    </row>
    <row r="1409">
      <c r="A1409" s="64"/>
      <c r="B1409" s="220"/>
      <c r="C1409" s="21"/>
      <c r="D1409" s="21"/>
      <c r="E1409" s="64"/>
      <c r="F1409" s="64"/>
      <c r="G1409" s="64"/>
      <c r="H1409" s="64"/>
      <c r="I1409" s="64"/>
      <c r="J1409" s="64"/>
      <c r="K1409" s="64"/>
      <c r="L1409" s="64"/>
      <c r="M1409" s="64"/>
      <c r="N1409" s="64"/>
      <c r="O1409" s="64"/>
      <c r="P1409" s="64"/>
      <c r="Q1409" s="64"/>
      <c r="R1409" s="64"/>
      <c r="S1409" s="64"/>
      <c r="T1409" s="64"/>
      <c r="U1409" s="64"/>
      <c r="V1409" s="64"/>
      <c r="W1409" s="64"/>
      <c r="X1409" s="64"/>
    </row>
    <row r="1410">
      <c r="A1410" s="64"/>
      <c r="B1410" s="220"/>
      <c r="C1410" s="21"/>
      <c r="D1410" s="21"/>
      <c r="E1410" s="64"/>
      <c r="F1410" s="64"/>
      <c r="G1410" s="64"/>
      <c r="H1410" s="64"/>
      <c r="I1410" s="64"/>
      <c r="J1410" s="64"/>
      <c r="K1410" s="64"/>
      <c r="L1410" s="64"/>
      <c r="M1410" s="64"/>
      <c r="N1410" s="64"/>
      <c r="O1410" s="64"/>
      <c r="P1410" s="64"/>
      <c r="Q1410" s="64"/>
      <c r="R1410" s="64"/>
      <c r="S1410" s="64"/>
      <c r="T1410" s="64"/>
      <c r="U1410" s="64"/>
      <c r="V1410" s="64"/>
      <c r="W1410" s="64"/>
      <c r="X1410" s="64"/>
    </row>
    <row r="1411">
      <c r="A1411" s="64"/>
      <c r="B1411" s="220"/>
      <c r="C1411" s="21"/>
      <c r="D1411" s="21"/>
      <c r="E1411" s="64"/>
      <c r="F1411" s="64"/>
      <c r="G1411" s="64"/>
      <c r="H1411" s="64"/>
      <c r="I1411" s="64"/>
      <c r="J1411" s="64"/>
      <c r="K1411" s="64"/>
      <c r="L1411" s="64"/>
      <c r="M1411" s="64"/>
      <c r="N1411" s="64"/>
      <c r="O1411" s="64"/>
      <c r="P1411" s="64"/>
      <c r="Q1411" s="64"/>
      <c r="R1411" s="64"/>
      <c r="S1411" s="64"/>
      <c r="T1411" s="64"/>
      <c r="U1411" s="64"/>
      <c r="V1411" s="64"/>
      <c r="W1411" s="64"/>
      <c r="X1411" s="64"/>
    </row>
    <row r="1412">
      <c r="A1412" s="64"/>
      <c r="B1412" s="220"/>
      <c r="C1412" s="21"/>
      <c r="D1412" s="21"/>
      <c r="E1412" s="64"/>
      <c r="F1412" s="64"/>
      <c r="G1412" s="64"/>
      <c r="H1412" s="64"/>
      <c r="I1412" s="64"/>
      <c r="J1412" s="64"/>
      <c r="K1412" s="64"/>
      <c r="L1412" s="64"/>
      <c r="M1412" s="64"/>
      <c r="N1412" s="64"/>
      <c r="O1412" s="64"/>
      <c r="P1412" s="64"/>
      <c r="Q1412" s="64"/>
      <c r="R1412" s="64"/>
      <c r="S1412" s="64"/>
      <c r="T1412" s="64"/>
      <c r="U1412" s="64"/>
      <c r="V1412" s="64"/>
      <c r="W1412" s="64"/>
      <c r="X1412" s="64"/>
    </row>
    <row r="1413">
      <c r="A1413" s="64"/>
      <c r="B1413" s="220"/>
      <c r="C1413" s="21"/>
      <c r="D1413" s="21"/>
      <c r="E1413" s="64"/>
      <c r="F1413" s="64"/>
      <c r="G1413" s="64"/>
      <c r="H1413" s="64"/>
      <c r="I1413" s="64"/>
      <c r="J1413" s="64"/>
      <c r="K1413" s="64"/>
      <c r="L1413" s="64"/>
      <c r="M1413" s="64"/>
      <c r="N1413" s="64"/>
      <c r="O1413" s="64"/>
      <c r="P1413" s="64"/>
      <c r="Q1413" s="64"/>
      <c r="R1413" s="64"/>
      <c r="S1413" s="64"/>
      <c r="T1413" s="64"/>
      <c r="U1413" s="64"/>
      <c r="V1413" s="64"/>
      <c r="W1413" s="64"/>
      <c r="X1413" s="64"/>
    </row>
    <row r="1414">
      <c r="A1414" s="64"/>
      <c r="B1414" s="220"/>
      <c r="C1414" s="21"/>
      <c r="D1414" s="21"/>
      <c r="E1414" s="64"/>
      <c r="F1414" s="64"/>
      <c r="G1414" s="64"/>
      <c r="H1414" s="64"/>
      <c r="I1414" s="64"/>
      <c r="J1414" s="64"/>
      <c r="K1414" s="64"/>
      <c r="L1414" s="64"/>
      <c r="M1414" s="64"/>
      <c r="N1414" s="64"/>
      <c r="O1414" s="64"/>
      <c r="P1414" s="64"/>
      <c r="Q1414" s="64"/>
      <c r="R1414" s="64"/>
      <c r="S1414" s="64"/>
      <c r="T1414" s="64"/>
      <c r="U1414" s="64"/>
      <c r="V1414" s="64"/>
      <c r="W1414" s="64"/>
      <c r="X1414" s="64"/>
    </row>
    <row r="1415">
      <c r="A1415" s="64"/>
      <c r="B1415" s="220"/>
      <c r="C1415" s="21"/>
      <c r="D1415" s="21"/>
      <c r="E1415" s="64"/>
      <c r="F1415" s="64"/>
      <c r="G1415" s="64"/>
      <c r="H1415" s="64"/>
      <c r="I1415" s="64"/>
      <c r="J1415" s="64"/>
      <c r="K1415" s="64"/>
      <c r="L1415" s="64"/>
      <c r="M1415" s="64"/>
      <c r="N1415" s="64"/>
      <c r="O1415" s="64"/>
      <c r="P1415" s="64"/>
      <c r="Q1415" s="64"/>
      <c r="R1415" s="64"/>
      <c r="S1415" s="64"/>
      <c r="T1415" s="64"/>
      <c r="U1415" s="64"/>
      <c r="V1415" s="64"/>
      <c r="W1415" s="64"/>
      <c r="X1415" s="64"/>
    </row>
    <row r="1416">
      <c r="A1416" s="64"/>
      <c r="B1416" s="220"/>
      <c r="C1416" s="21"/>
      <c r="D1416" s="21"/>
      <c r="E1416" s="64"/>
      <c r="F1416" s="64"/>
      <c r="G1416" s="64"/>
      <c r="H1416" s="64"/>
      <c r="I1416" s="64"/>
      <c r="J1416" s="64"/>
      <c r="K1416" s="64"/>
      <c r="L1416" s="64"/>
      <c r="M1416" s="64"/>
      <c r="N1416" s="64"/>
      <c r="O1416" s="64"/>
      <c r="P1416" s="64"/>
      <c r="Q1416" s="64"/>
      <c r="R1416" s="64"/>
      <c r="S1416" s="64"/>
      <c r="T1416" s="64"/>
      <c r="U1416" s="64"/>
      <c r="V1416" s="64"/>
      <c r="W1416" s="64"/>
      <c r="X1416" s="64"/>
    </row>
    <row r="1417">
      <c r="A1417" s="64"/>
      <c r="B1417" s="220"/>
      <c r="C1417" s="21"/>
      <c r="D1417" s="21"/>
      <c r="E1417" s="64"/>
      <c r="F1417" s="64"/>
      <c r="G1417" s="64"/>
      <c r="H1417" s="64"/>
      <c r="I1417" s="64"/>
      <c r="J1417" s="64"/>
      <c r="K1417" s="64"/>
      <c r="L1417" s="64"/>
      <c r="M1417" s="64"/>
      <c r="N1417" s="64"/>
      <c r="O1417" s="64"/>
      <c r="P1417" s="64"/>
      <c r="Q1417" s="64"/>
      <c r="R1417" s="64"/>
      <c r="S1417" s="64"/>
      <c r="T1417" s="64"/>
      <c r="U1417" s="64"/>
      <c r="V1417" s="64"/>
      <c r="W1417" s="64"/>
      <c r="X1417" s="64"/>
    </row>
    <row r="1418">
      <c r="A1418" s="64"/>
      <c r="B1418" s="220"/>
      <c r="C1418" s="21"/>
      <c r="D1418" s="21"/>
      <c r="E1418" s="64"/>
      <c r="F1418" s="64"/>
      <c r="G1418" s="64"/>
      <c r="H1418" s="64"/>
      <c r="I1418" s="64"/>
      <c r="J1418" s="64"/>
      <c r="K1418" s="64"/>
      <c r="L1418" s="64"/>
      <c r="M1418" s="64"/>
      <c r="N1418" s="64"/>
      <c r="O1418" s="64"/>
      <c r="P1418" s="64"/>
      <c r="Q1418" s="64"/>
      <c r="R1418" s="64"/>
      <c r="S1418" s="64"/>
      <c r="T1418" s="64"/>
      <c r="U1418" s="64"/>
      <c r="V1418" s="64"/>
      <c r="W1418" s="64"/>
      <c r="X1418" s="64"/>
    </row>
    <row r="1419">
      <c r="A1419" s="64"/>
      <c r="B1419" s="220"/>
      <c r="C1419" s="21"/>
      <c r="D1419" s="21"/>
      <c r="E1419" s="64"/>
      <c r="F1419" s="64"/>
      <c r="G1419" s="64"/>
      <c r="H1419" s="64"/>
      <c r="I1419" s="64"/>
      <c r="J1419" s="64"/>
      <c r="K1419" s="64"/>
      <c r="L1419" s="64"/>
      <c r="M1419" s="64"/>
      <c r="N1419" s="64"/>
      <c r="O1419" s="64"/>
      <c r="P1419" s="64"/>
      <c r="Q1419" s="64"/>
      <c r="R1419" s="64"/>
      <c r="S1419" s="64"/>
      <c r="T1419" s="64"/>
      <c r="U1419" s="64"/>
      <c r="V1419" s="64"/>
      <c r="W1419" s="64"/>
      <c r="X1419" s="64"/>
    </row>
    <row r="1420">
      <c r="A1420" s="64"/>
      <c r="B1420" s="220"/>
      <c r="C1420" s="21"/>
      <c r="D1420" s="21"/>
      <c r="E1420" s="64"/>
      <c r="F1420" s="64"/>
      <c r="G1420" s="64"/>
      <c r="H1420" s="64"/>
      <c r="I1420" s="64"/>
      <c r="J1420" s="64"/>
      <c r="K1420" s="64"/>
      <c r="L1420" s="64"/>
      <c r="M1420" s="64"/>
      <c r="N1420" s="64"/>
      <c r="O1420" s="64"/>
      <c r="P1420" s="64"/>
      <c r="Q1420" s="64"/>
      <c r="R1420" s="64"/>
      <c r="S1420" s="64"/>
      <c r="T1420" s="64"/>
      <c r="U1420" s="64"/>
      <c r="V1420" s="64"/>
      <c r="W1420" s="64"/>
      <c r="X1420" s="64"/>
    </row>
    <row r="1421">
      <c r="A1421" s="64"/>
      <c r="B1421" s="220"/>
      <c r="C1421" s="21"/>
      <c r="D1421" s="21"/>
      <c r="E1421" s="64"/>
      <c r="F1421" s="64"/>
      <c r="G1421" s="64"/>
      <c r="H1421" s="64"/>
      <c r="I1421" s="64"/>
      <c r="J1421" s="64"/>
      <c r="K1421" s="64"/>
      <c r="L1421" s="64"/>
      <c r="M1421" s="64"/>
      <c r="N1421" s="64"/>
      <c r="O1421" s="64"/>
      <c r="P1421" s="64"/>
      <c r="Q1421" s="64"/>
      <c r="R1421" s="64"/>
      <c r="S1421" s="64"/>
      <c r="T1421" s="64"/>
      <c r="U1421" s="64"/>
      <c r="V1421" s="64"/>
      <c r="W1421" s="64"/>
      <c r="X1421" s="64"/>
    </row>
    <row r="1422">
      <c r="A1422" s="64"/>
      <c r="B1422" s="220"/>
      <c r="C1422" s="21"/>
      <c r="D1422" s="21"/>
      <c r="E1422" s="64"/>
      <c r="F1422" s="64"/>
      <c r="G1422" s="64"/>
      <c r="H1422" s="64"/>
      <c r="I1422" s="64"/>
      <c r="J1422" s="64"/>
      <c r="K1422" s="64"/>
      <c r="L1422" s="64"/>
      <c r="M1422" s="64"/>
      <c r="N1422" s="64"/>
      <c r="O1422" s="64"/>
      <c r="P1422" s="64"/>
      <c r="Q1422" s="64"/>
      <c r="R1422" s="64"/>
      <c r="S1422" s="64"/>
      <c r="T1422" s="64"/>
      <c r="U1422" s="64"/>
      <c r="V1422" s="64"/>
      <c r="W1422" s="64"/>
      <c r="X1422" s="64"/>
    </row>
    <row r="1423">
      <c r="A1423" s="64"/>
      <c r="B1423" s="220"/>
      <c r="C1423" s="21"/>
      <c r="D1423" s="21"/>
      <c r="E1423" s="64"/>
      <c r="F1423" s="64"/>
      <c r="G1423" s="64"/>
      <c r="H1423" s="64"/>
      <c r="I1423" s="64"/>
      <c r="J1423" s="64"/>
      <c r="K1423" s="64"/>
      <c r="L1423" s="64"/>
      <c r="M1423" s="64"/>
      <c r="N1423" s="64"/>
      <c r="O1423" s="64"/>
      <c r="P1423" s="64"/>
      <c r="Q1423" s="64"/>
      <c r="R1423" s="64"/>
      <c r="S1423" s="64"/>
      <c r="T1423" s="64"/>
      <c r="U1423" s="64"/>
      <c r="V1423" s="64"/>
      <c r="W1423" s="64"/>
      <c r="X1423" s="64"/>
    </row>
    <row r="1424">
      <c r="A1424" s="64"/>
      <c r="B1424" s="220"/>
      <c r="C1424" s="21"/>
      <c r="D1424" s="21"/>
      <c r="E1424" s="64"/>
      <c r="F1424" s="64"/>
      <c r="G1424" s="64"/>
      <c r="H1424" s="64"/>
      <c r="I1424" s="64"/>
      <c r="J1424" s="64"/>
      <c r="K1424" s="64"/>
      <c r="L1424" s="64"/>
      <c r="M1424" s="64"/>
      <c r="N1424" s="64"/>
      <c r="O1424" s="64"/>
      <c r="P1424" s="64"/>
      <c r="Q1424" s="64"/>
      <c r="R1424" s="64"/>
      <c r="S1424" s="64"/>
      <c r="T1424" s="64"/>
      <c r="U1424" s="64"/>
      <c r="V1424" s="64"/>
      <c r="W1424" s="64"/>
      <c r="X1424" s="64"/>
    </row>
    <row r="1425">
      <c r="A1425" s="64"/>
      <c r="B1425" s="220"/>
      <c r="C1425" s="21"/>
      <c r="D1425" s="21"/>
      <c r="E1425" s="64"/>
      <c r="F1425" s="64"/>
      <c r="G1425" s="64"/>
      <c r="H1425" s="64"/>
      <c r="I1425" s="64"/>
      <c r="J1425" s="64"/>
      <c r="K1425" s="64"/>
      <c r="L1425" s="64"/>
      <c r="M1425" s="64"/>
      <c r="N1425" s="64"/>
      <c r="O1425" s="64"/>
      <c r="P1425" s="64"/>
      <c r="Q1425" s="64"/>
      <c r="R1425" s="64"/>
      <c r="S1425" s="64"/>
      <c r="T1425" s="64"/>
      <c r="U1425" s="64"/>
      <c r="V1425" s="64"/>
      <c r="W1425" s="64"/>
      <c r="X1425" s="64"/>
    </row>
    <row r="1426">
      <c r="A1426" s="64"/>
      <c r="B1426" s="220"/>
      <c r="C1426" s="21"/>
      <c r="D1426" s="21"/>
      <c r="E1426" s="64"/>
      <c r="F1426" s="64"/>
      <c r="G1426" s="64"/>
      <c r="H1426" s="64"/>
      <c r="I1426" s="64"/>
      <c r="J1426" s="64"/>
      <c r="K1426" s="64"/>
      <c r="L1426" s="64"/>
      <c r="M1426" s="64"/>
      <c r="N1426" s="64"/>
      <c r="O1426" s="64"/>
      <c r="P1426" s="64"/>
      <c r="Q1426" s="64"/>
      <c r="R1426" s="64"/>
      <c r="S1426" s="64"/>
      <c r="T1426" s="64"/>
      <c r="U1426" s="64"/>
      <c r="V1426" s="64"/>
      <c r="W1426" s="64"/>
      <c r="X1426" s="64"/>
    </row>
    <row r="1427">
      <c r="A1427" s="64"/>
      <c r="B1427" s="220"/>
      <c r="C1427" s="21"/>
      <c r="D1427" s="21"/>
      <c r="E1427" s="64"/>
      <c r="F1427" s="64"/>
      <c r="G1427" s="64"/>
      <c r="H1427" s="64"/>
      <c r="I1427" s="64"/>
      <c r="J1427" s="64"/>
      <c r="K1427" s="64"/>
      <c r="L1427" s="64"/>
      <c r="M1427" s="64"/>
      <c r="N1427" s="64"/>
      <c r="O1427" s="64"/>
      <c r="P1427" s="64"/>
      <c r="Q1427" s="64"/>
      <c r="R1427" s="64"/>
      <c r="S1427" s="64"/>
      <c r="T1427" s="64"/>
      <c r="U1427" s="64"/>
      <c r="V1427" s="64"/>
      <c r="W1427" s="64"/>
      <c r="X1427" s="64"/>
    </row>
    <row r="1428">
      <c r="A1428" s="64"/>
      <c r="B1428" s="220"/>
      <c r="C1428" s="21"/>
      <c r="D1428" s="21"/>
      <c r="E1428" s="64"/>
      <c r="F1428" s="64"/>
      <c r="G1428" s="64"/>
      <c r="H1428" s="64"/>
      <c r="I1428" s="64"/>
      <c r="J1428" s="64"/>
      <c r="K1428" s="64"/>
      <c r="L1428" s="64"/>
      <c r="M1428" s="64"/>
      <c r="N1428" s="64"/>
      <c r="O1428" s="64"/>
      <c r="P1428" s="64"/>
      <c r="Q1428" s="64"/>
      <c r="R1428" s="64"/>
      <c r="S1428" s="64"/>
      <c r="T1428" s="64"/>
      <c r="U1428" s="64"/>
      <c r="V1428" s="64"/>
      <c r="W1428" s="64"/>
      <c r="X1428" s="64"/>
    </row>
    <row r="1429">
      <c r="A1429" s="64"/>
      <c r="B1429" s="220"/>
      <c r="C1429" s="21"/>
      <c r="D1429" s="21"/>
      <c r="E1429" s="64"/>
      <c r="F1429" s="64"/>
      <c r="G1429" s="64"/>
      <c r="H1429" s="64"/>
      <c r="I1429" s="64"/>
      <c r="J1429" s="64"/>
      <c r="K1429" s="64"/>
      <c r="L1429" s="64"/>
      <c r="M1429" s="64"/>
      <c r="N1429" s="64"/>
      <c r="O1429" s="64"/>
      <c r="P1429" s="64"/>
      <c r="Q1429" s="64"/>
      <c r="R1429" s="64"/>
      <c r="S1429" s="64"/>
      <c r="T1429" s="64"/>
      <c r="U1429" s="64"/>
      <c r="V1429" s="64"/>
      <c r="W1429" s="64"/>
      <c r="X1429" s="64"/>
    </row>
    <row r="1430">
      <c r="A1430" s="64"/>
      <c r="B1430" s="220"/>
      <c r="C1430" s="21"/>
      <c r="D1430" s="21"/>
      <c r="E1430" s="64"/>
      <c r="F1430" s="64"/>
      <c r="G1430" s="64"/>
      <c r="H1430" s="64"/>
      <c r="I1430" s="64"/>
      <c r="J1430" s="64"/>
      <c r="K1430" s="64"/>
      <c r="L1430" s="64"/>
      <c r="M1430" s="64"/>
      <c r="N1430" s="64"/>
      <c r="O1430" s="64"/>
      <c r="P1430" s="64"/>
      <c r="Q1430" s="64"/>
      <c r="R1430" s="64"/>
      <c r="S1430" s="64"/>
      <c r="T1430" s="64"/>
      <c r="U1430" s="64"/>
      <c r="V1430" s="64"/>
      <c r="W1430" s="64"/>
      <c r="X1430" s="64"/>
    </row>
    <row r="1431">
      <c r="A1431" s="80"/>
      <c r="B1431" s="233"/>
      <c r="C1431" s="234"/>
      <c r="D1431" s="234"/>
      <c r="E1431" s="80"/>
      <c r="F1431" s="80"/>
      <c r="G1431" s="80"/>
      <c r="H1431" s="80"/>
      <c r="I1431" s="80"/>
      <c r="J1431" s="80"/>
      <c r="K1431" s="80"/>
      <c r="L1431" s="80"/>
      <c r="M1431" s="80"/>
      <c r="N1431" s="80"/>
      <c r="O1431" s="80"/>
      <c r="P1431" s="80"/>
      <c r="Q1431" s="80"/>
      <c r="R1431" s="80"/>
      <c r="S1431" s="80"/>
      <c r="T1431" s="80"/>
      <c r="U1431" s="80"/>
      <c r="V1431" s="80"/>
      <c r="W1431" s="80"/>
      <c r="X1431" s="80"/>
    </row>
    <row r="1432">
      <c r="A1432" s="80"/>
      <c r="B1432" s="233"/>
      <c r="C1432" s="234"/>
      <c r="D1432" s="234"/>
      <c r="E1432" s="80"/>
      <c r="F1432" s="80"/>
      <c r="G1432" s="80"/>
      <c r="H1432" s="80"/>
      <c r="I1432" s="80"/>
      <c r="J1432" s="80"/>
      <c r="K1432" s="80"/>
      <c r="L1432" s="80"/>
      <c r="M1432" s="80"/>
      <c r="N1432" s="80"/>
      <c r="O1432" s="80"/>
      <c r="P1432" s="80"/>
      <c r="Q1432" s="80"/>
      <c r="R1432" s="80"/>
      <c r="S1432" s="80"/>
      <c r="T1432" s="80"/>
      <c r="U1432" s="80"/>
      <c r="V1432" s="80"/>
      <c r="W1432" s="80"/>
      <c r="X1432" s="80"/>
    </row>
    <row r="1433">
      <c r="A1433" s="80"/>
      <c r="B1433" s="233"/>
      <c r="C1433" s="234"/>
      <c r="D1433" s="234"/>
      <c r="E1433" s="80"/>
      <c r="F1433" s="80"/>
      <c r="G1433" s="80"/>
      <c r="H1433" s="80"/>
      <c r="I1433" s="80"/>
      <c r="J1433" s="80"/>
      <c r="K1433" s="80"/>
      <c r="L1433" s="80"/>
      <c r="M1433" s="80"/>
      <c r="N1433" s="80"/>
      <c r="O1433" s="80"/>
      <c r="P1433" s="80"/>
      <c r="Q1433" s="80"/>
      <c r="R1433" s="80"/>
      <c r="S1433" s="80"/>
      <c r="T1433" s="80"/>
      <c r="U1433" s="80"/>
      <c r="V1433" s="80"/>
      <c r="W1433" s="80"/>
      <c r="X1433" s="80"/>
    </row>
    <row r="1434">
      <c r="A1434" s="80"/>
      <c r="B1434" s="233"/>
      <c r="C1434" s="234"/>
      <c r="D1434" s="234"/>
      <c r="E1434" s="80"/>
      <c r="F1434" s="80"/>
      <c r="G1434" s="80"/>
      <c r="H1434" s="80"/>
      <c r="I1434" s="80"/>
      <c r="J1434" s="80"/>
      <c r="K1434" s="80"/>
      <c r="L1434" s="80"/>
      <c r="M1434" s="80"/>
      <c r="N1434" s="80"/>
      <c r="O1434" s="80"/>
      <c r="P1434" s="80"/>
      <c r="Q1434" s="80"/>
      <c r="R1434" s="80"/>
      <c r="S1434" s="80"/>
      <c r="T1434" s="80"/>
      <c r="U1434" s="80"/>
      <c r="V1434" s="80"/>
      <c r="W1434" s="80"/>
      <c r="X1434" s="80"/>
    </row>
  </sheetData>
  <dataValidations>
    <dataValidation type="list" allowBlank="1" sqref="F3:F1430">
      <formula1>"Ready to Test,Failed,Pass,Invalid,Needs Info,In Progress,NOT Ready to Test"</formula1>
    </dataValidation>
    <dataValidation type="list" allowBlank="1" sqref="E4:E9 E11:E20 E22:E33 E35:E42 E44:E59 E61:E74 E76:E91 E93:E95 E97:E109 E111:E115 E117:E127 E129:E141 E143:E151 E153:E158 E176:E177 E179:E190 E192:E206 E208:E215 E217:E226 E228:E237 E239:E246 E248:E250 E252:E259">
      <formula1>"DEP Team,SPA Team"</formula1>
    </dataValidation>
    <dataValidation type="custom" allowBlank="1" showDropDown="1" sqref="F1">
      <formula1>100</formula1>
    </dataValidation>
    <dataValidation type="list" allowBlank="1" sqref="E3 E10 E21 E34 E43 E60 E75 E92 E96 E110 E116 E128 E142 E152 E159:E175 E178 E191 E207 E216 E227 E238 E247 E251 E260:E312 E314:E939">
      <formula1>"DEP Team,SPATeam"</formula1>
    </dataValidation>
    <dataValidation type="list" allowBlank="1" sqref="E940:E1430">
      <formula1>"Rebecca,Brian,Keegan,Dev Team,Alberto,Teng,Janel,Eunice,Other"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sheetViews>
  <sheetFormatPr customHeight="1" defaultColWidth="12.63" defaultRowHeight="15.75" outlineLevelRow="1"/>
  <cols>
    <col customWidth="1" min="1" max="1" width="58.5"/>
    <col customWidth="1" min="2" max="2" width="16.88"/>
    <col customWidth="1" min="3" max="3" width="16.5"/>
    <col customWidth="1" min="4" max="4" width="17.0"/>
    <col customWidth="1" min="5" max="5" width="46.75"/>
  </cols>
  <sheetData>
    <row r="1" ht="27.0" customHeight="1">
      <c r="A1" s="235" t="s">
        <v>1171</v>
      </c>
      <c r="B1" s="236"/>
      <c r="C1" s="236"/>
      <c r="D1" s="236"/>
      <c r="E1" s="236"/>
      <c r="F1" s="237"/>
      <c r="G1" s="237"/>
      <c r="H1" s="237"/>
      <c r="I1" s="237"/>
      <c r="J1" s="237"/>
      <c r="K1" s="237"/>
      <c r="L1" s="237"/>
      <c r="M1" s="237"/>
      <c r="N1" s="237"/>
      <c r="O1" s="237"/>
      <c r="P1" s="237"/>
      <c r="Q1" s="237"/>
      <c r="R1" s="237"/>
      <c r="S1" s="237"/>
      <c r="T1" s="237"/>
      <c r="U1" s="237"/>
      <c r="V1" s="237"/>
      <c r="W1" s="237"/>
      <c r="X1" s="237"/>
      <c r="Y1" s="237"/>
      <c r="Z1" s="237"/>
      <c r="AA1" s="237"/>
      <c r="AB1" s="237"/>
      <c r="AC1" s="237"/>
    </row>
    <row r="2">
      <c r="A2" s="180" t="s">
        <v>1172</v>
      </c>
      <c r="B2" s="238" t="s">
        <v>280</v>
      </c>
      <c r="C2" s="238" t="s">
        <v>1173</v>
      </c>
      <c r="D2" s="238" t="s">
        <v>279</v>
      </c>
      <c r="E2" s="238" t="s">
        <v>1174</v>
      </c>
      <c r="F2" s="239"/>
      <c r="G2" s="239"/>
      <c r="H2" s="239"/>
      <c r="I2" s="239"/>
      <c r="J2" s="239"/>
      <c r="K2" s="239"/>
      <c r="L2" s="239"/>
      <c r="M2" s="239"/>
      <c r="N2" s="239"/>
      <c r="O2" s="239"/>
      <c r="P2" s="239"/>
      <c r="Q2" s="239"/>
      <c r="R2" s="239"/>
      <c r="S2" s="239"/>
      <c r="T2" s="239"/>
      <c r="U2" s="239"/>
      <c r="V2" s="239"/>
      <c r="W2" s="239"/>
      <c r="X2" s="239"/>
      <c r="Y2" s="239"/>
      <c r="Z2" s="239"/>
      <c r="AA2" s="239"/>
      <c r="AB2" s="240"/>
      <c r="AC2" s="240"/>
    </row>
    <row r="3">
      <c r="A3" s="241" t="s">
        <v>1175</v>
      </c>
      <c r="B3" s="242"/>
      <c r="C3" s="242"/>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row>
    <row r="4" outlineLevel="1">
      <c r="A4" s="19" t="s">
        <v>1138</v>
      </c>
      <c r="B4" s="173" t="s">
        <v>288</v>
      </c>
      <c r="C4" s="173" t="s">
        <v>112</v>
      </c>
      <c r="D4" s="244"/>
      <c r="E4" s="244"/>
      <c r="F4" s="245"/>
      <c r="G4" s="245"/>
      <c r="H4" s="245"/>
      <c r="I4" s="245"/>
      <c r="J4" s="245"/>
      <c r="K4" s="245"/>
      <c r="L4" s="245"/>
      <c r="M4" s="245"/>
      <c r="N4" s="245"/>
      <c r="O4" s="245"/>
      <c r="P4" s="245"/>
      <c r="Q4" s="245"/>
      <c r="R4" s="245"/>
      <c r="S4" s="245"/>
      <c r="T4" s="245"/>
      <c r="U4" s="245"/>
      <c r="V4" s="245"/>
      <c r="W4" s="245"/>
      <c r="X4" s="245"/>
      <c r="Y4" s="245"/>
      <c r="Z4" s="245"/>
      <c r="AA4" s="245"/>
      <c r="AB4" s="245"/>
      <c r="AC4" s="245"/>
    </row>
    <row r="5" outlineLevel="1">
      <c r="A5" s="19" t="s">
        <v>1140</v>
      </c>
      <c r="B5" s="173" t="s">
        <v>288</v>
      </c>
      <c r="C5" s="173" t="s">
        <v>112</v>
      </c>
      <c r="D5" s="244"/>
      <c r="E5" s="246"/>
      <c r="F5" s="245"/>
      <c r="G5" s="245"/>
      <c r="H5" s="245"/>
      <c r="I5" s="245"/>
      <c r="J5" s="245"/>
      <c r="K5" s="245"/>
      <c r="L5" s="245"/>
      <c r="M5" s="245"/>
      <c r="N5" s="245"/>
      <c r="O5" s="245"/>
      <c r="P5" s="245"/>
      <c r="Q5" s="245"/>
      <c r="R5" s="245"/>
      <c r="S5" s="245"/>
      <c r="T5" s="245"/>
      <c r="U5" s="245"/>
      <c r="V5" s="245"/>
      <c r="W5" s="245"/>
      <c r="X5" s="245"/>
      <c r="Y5" s="245"/>
      <c r="Z5" s="245"/>
      <c r="AA5" s="245"/>
      <c r="AB5" s="245"/>
      <c r="AC5" s="245"/>
    </row>
    <row r="6" outlineLevel="1">
      <c r="A6" s="19" t="s">
        <v>1141</v>
      </c>
      <c r="B6" s="173" t="s">
        <v>288</v>
      </c>
      <c r="C6" s="173" t="s">
        <v>112</v>
      </c>
      <c r="D6" s="244"/>
      <c r="E6" s="247"/>
      <c r="F6" s="245"/>
      <c r="G6" s="245"/>
      <c r="H6" s="245"/>
      <c r="I6" s="245"/>
      <c r="J6" s="245"/>
      <c r="K6" s="245"/>
      <c r="L6" s="245"/>
      <c r="M6" s="245"/>
      <c r="N6" s="245"/>
      <c r="O6" s="245"/>
      <c r="P6" s="245"/>
      <c r="Q6" s="245"/>
      <c r="R6" s="245"/>
      <c r="S6" s="245"/>
      <c r="T6" s="245"/>
      <c r="U6" s="245"/>
      <c r="V6" s="245"/>
      <c r="W6" s="245"/>
      <c r="X6" s="245"/>
      <c r="Y6" s="245"/>
      <c r="Z6" s="245"/>
      <c r="AA6" s="245"/>
      <c r="AB6" s="245"/>
      <c r="AC6" s="245"/>
    </row>
    <row r="7" outlineLevel="1">
      <c r="A7" s="19" t="s">
        <v>1143</v>
      </c>
      <c r="B7" s="173" t="s">
        <v>1176</v>
      </c>
      <c r="C7" s="173" t="s">
        <v>112</v>
      </c>
      <c r="D7" s="244"/>
      <c r="E7" s="248" t="s">
        <v>1177</v>
      </c>
      <c r="F7" s="245"/>
      <c r="G7" s="245"/>
      <c r="H7" s="245"/>
      <c r="I7" s="245"/>
      <c r="J7" s="245"/>
      <c r="K7" s="245"/>
      <c r="L7" s="245"/>
      <c r="M7" s="245"/>
      <c r="N7" s="245"/>
      <c r="O7" s="245"/>
      <c r="P7" s="245"/>
      <c r="Q7" s="245"/>
      <c r="R7" s="245"/>
      <c r="S7" s="245"/>
      <c r="T7" s="245"/>
      <c r="U7" s="245"/>
      <c r="V7" s="245"/>
      <c r="W7" s="245"/>
      <c r="X7" s="245"/>
      <c r="Y7" s="245"/>
      <c r="Z7" s="245"/>
      <c r="AA7" s="245"/>
      <c r="AB7" s="245"/>
      <c r="AC7" s="245"/>
    </row>
    <row r="8" outlineLevel="1">
      <c r="A8" s="19" t="s">
        <v>1146</v>
      </c>
      <c r="B8" s="173" t="s">
        <v>316</v>
      </c>
      <c r="C8" s="173" t="s">
        <v>112</v>
      </c>
      <c r="D8" s="244"/>
      <c r="E8" s="249"/>
      <c r="F8" s="245"/>
      <c r="G8" s="245"/>
      <c r="H8" s="245"/>
      <c r="I8" s="245"/>
      <c r="J8" s="245"/>
      <c r="K8" s="245"/>
      <c r="L8" s="245"/>
      <c r="M8" s="245"/>
      <c r="N8" s="245"/>
      <c r="O8" s="245"/>
      <c r="P8" s="245"/>
      <c r="Q8" s="245"/>
      <c r="R8" s="245"/>
      <c r="S8" s="245"/>
      <c r="T8" s="245"/>
      <c r="U8" s="245"/>
      <c r="V8" s="245"/>
      <c r="W8" s="245"/>
      <c r="X8" s="245"/>
      <c r="Y8" s="245"/>
      <c r="Z8" s="245"/>
      <c r="AA8" s="245"/>
      <c r="AB8" s="245"/>
      <c r="AC8" s="245"/>
    </row>
    <row r="9" outlineLevel="1">
      <c r="A9" s="25" t="s">
        <v>1148</v>
      </c>
      <c r="B9" s="173" t="s">
        <v>316</v>
      </c>
      <c r="C9" s="173" t="s">
        <v>112</v>
      </c>
      <c r="D9" s="244"/>
      <c r="E9" s="248"/>
      <c r="F9" s="245"/>
      <c r="G9" s="245"/>
      <c r="H9" s="245"/>
      <c r="I9" s="245"/>
      <c r="J9" s="245"/>
      <c r="K9" s="245"/>
      <c r="L9" s="245"/>
      <c r="M9" s="245"/>
      <c r="N9" s="245"/>
      <c r="O9" s="245"/>
      <c r="P9" s="245"/>
      <c r="Q9" s="245"/>
      <c r="R9" s="245"/>
      <c r="S9" s="245"/>
      <c r="T9" s="245"/>
      <c r="U9" s="245"/>
      <c r="V9" s="245"/>
      <c r="W9" s="245"/>
      <c r="X9" s="245"/>
      <c r="Y9" s="245"/>
      <c r="Z9" s="245"/>
      <c r="AA9" s="245"/>
      <c r="AB9" s="245"/>
      <c r="AC9" s="245"/>
    </row>
    <row r="10">
      <c r="A10" s="250" t="s">
        <v>1178</v>
      </c>
      <c r="B10" s="242"/>
      <c r="C10" s="242"/>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row>
    <row r="11" outlineLevel="1">
      <c r="A11" s="25" t="s">
        <v>1150</v>
      </c>
      <c r="B11" s="173" t="s">
        <v>316</v>
      </c>
      <c r="C11" s="173" t="s">
        <v>112</v>
      </c>
      <c r="D11" s="244"/>
      <c r="E11" s="248"/>
      <c r="F11" s="245"/>
      <c r="G11" s="245"/>
      <c r="H11" s="245"/>
      <c r="I11" s="245"/>
      <c r="J11" s="245"/>
      <c r="K11" s="245"/>
      <c r="L11" s="245"/>
      <c r="M11" s="245"/>
      <c r="N11" s="245"/>
      <c r="O11" s="245"/>
      <c r="P11" s="245"/>
      <c r="Q11" s="245"/>
      <c r="R11" s="245"/>
      <c r="S11" s="245"/>
      <c r="T11" s="245"/>
      <c r="U11" s="245"/>
      <c r="V11" s="245"/>
      <c r="W11" s="245"/>
      <c r="X11" s="245"/>
      <c r="Y11" s="245"/>
      <c r="Z11" s="245"/>
      <c r="AA11" s="245"/>
      <c r="AB11" s="245"/>
      <c r="AC11" s="245"/>
    </row>
    <row r="12" outlineLevel="1">
      <c r="A12" s="25" t="s">
        <v>1179</v>
      </c>
      <c r="B12" s="173" t="s">
        <v>316</v>
      </c>
      <c r="C12" s="173" t="s">
        <v>112</v>
      </c>
      <c r="D12" s="244"/>
      <c r="E12" s="248"/>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row>
    <row r="13" outlineLevel="1">
      <c r="A13" s="25" t="s">
        <v>1180</v>
      </c>
      <c r="B13" s="173" t="s">
        <v>316</v>
      </c>
      <c r="C13" s="173" t="s">
        <v>112</v>
      </c>
      <c r="D13" s="244"/>
      <c r="E13" s="248"/>
      <c r="F13" s="245"/>
      <c r="G13" s="245"/>
      <c r="H13" s="245"/>
      <c r="I13" s="245"/>
      <c r="J13" s="245"/>
      <c r="K13" s="245"/>
      <c r="L13" s="245"/>
      <c r="M13" s="245"/>
      <c r="N13" s="245"/>
      <c r="O13" s="245"/>
      <c r="P13" s="245"/>
      <c r="Q13" s="245"/>
      <c r="R13" s="245"/>
      <c r="S13" s="245"/>
      <c r="T13" s="245"/>
      <c r="U13" s="245"/>
      <c r="V13" s="245"/>
      <c r="W13" s="245"/>
      <c r="X13" s="245"/>
      <c r="Y13" s="245"/>
      <c r="Z13" s="245"/>
      <c r="AA13" s="245"/>
      <c r="AB13" s="245"/>
      <c r="AC13" s="245"/>
    </row>
    <row r="14" outlineLevel="1">
      <c r="A14" s="25" t="s">
        <v>1181</v>
      </c>
      <c r="B14" s="173" t="s">
        <v>316</v>
      </c>
      <c r="C14" s="173" t="s">
        <v>112</v>
      </c>
      <c r="D14" s="244"/>
      <c r="E14" s="248"/>
      <c r="F14" s="245"/>
      <c r="G14" s="245"/>
      <c r="H14" s="245"/>
      <c r="I14" s="245"/>
      <c r="J14" s="245"/>
      <c r="K14" s="245"/>
      <c r="L14" s="245"/>
      <c r="M14" s="245"/>
      <c r="N14" s="245"/>
      <c r="O14" s="245"/>
      <c r="P14" s="245"/>
      <c r="Q14" s="245"/>
      <c r="R14" s="245"/>
      <c r="S14" s="245"/>
      <c r="T14" s="245"/>
      <c r="U14" s="245"/>
      <c r="V14" s="245"/>
      <c r="W14" s="245"/>
      <c r="X14" s="245"/>
      <c r="Y14" s="245"/>
      <c r="Z14" s="245"/>
      <c r="AA14" s="245"/>
      <c r="AB14" s="245"/>
      <c r="AC14" s="245"/>
    </row>
    <row r="15" outlineLevel="1">
      <c r="A15" s="25" t="s">
        <v>1156</v>
      </c>
      <c r="B15" s="173" t="s">
        <v>316</v>
      </c>
      <c r="C15" s="173" t="s">
        <v>112</v>
      </c>
      <c r="D15" s="244"/>
      <c r="E15" s="248"/>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row>
    <row r="16" outlineLevel="1">
      <c r="A16" s="25" t="s">
        <v>1182</v>
      </c>
      <c r="B16" s="173" t="s">
        <v>316</v>
      </c>
      <c r="C16" s="173" t="s">
        <v>112</v>
      </c>
      <c r="D16" s="244"/>
      <c r="E16" s="248"/>
      <c r="F16" s="245"/>
      <c r="G16" s="245"/>
      <c r="H16" s="245"/>
      <c r="I16" s="245"/>
      <c r="J16" s="245"/>
      <c r="K16" s="245"/>
      <c r="L16" s="245"/>
      <c r="M16" s="245"/>
      <c r="N16" s="245"/>
      <c r="O16" s="245"/>
      <c r="P16" s="245"/>
      <c r="Q16" s="245"/>
      <c r="R16" s="245"/>
      <c r="S16" s="245"/>
      <c r="T16" s="245"/>
      <c r="U16" s="245"/>
      <c r="V16" s="245"/>
      <c r="W16" s="245"/>
      <c r="X16" s="245"/>
      <c r="Y16" s="245"/>
      <c r="Z16" s="245"/>
      <c r="AA16" s="245"/>
      <c r="AB16" s="245"/>
      <c r="AC16" s="245"/>
    </row>
    <row r="17" outlineLevel="1">
      <c r="A17" s="25" t="s">
        <v>1183</v>
      </c>
      <c r="B17" s="173" t="s">
        <v>316</v>
      </c>
      <c r="C17" s="173" t="s">
        <v>112</v>
      </c>
      <c r="D17" s="244"/>
      <c r="E17" s="248"/>
      <c r="F17" s="245"/>
      <c r="G17" s="245"/>
      <c r="H17" s="245"/>
      <c r="I17" s="245"/>
      <c r="J17" s="245"/>
      <c r="K17" s="245"/>
      <c r="L17" s="245"/>
      <c r="M17" s="245"/>
      <c r="N17" s="245"/>
      <c r="O17" s="245"/>
      <c r="P17" s="245"/>
      <c r="Q17" s="245"/>
      <c r="R17" s="245"/>
      <c r="S17" s="245"/>
      <c r="T17" s="245"/>
      <c r="U17" s="245"/>
      <c r="V17" s="245"/>
      <c r="W17" s="245"/>
      <c r="X17" s="245"/>
      <c r="Y17" s="245"/>
      <c r="Z17" s="245"/>
      <c r="AA17" s="245"/>
      <c r="AB17" s="245"/>
      <c r="AC17" s="245"/>
    </row>
    <row r="18" outlineLevel="1">
      <c r="A18" s="25" t="s">
        <v>1184</v>
      </c>
      <c r="B18" s="173" t="s">
        <v>316</v>
      </c>
      <c r="C18" s="173" t="s">
        <v>112</v>
      </c>
      <c r="D18" s="244"/>
      <c r="E18" s="248"/>
      <c r="F18" s="245"/>
      <c r="G18" s="245"/>
      <c r="H18" s="245"/>
      <c r="I18" s="245"/>
      <c r="J18" s="245"/>
      <c r="K18" s="245"/>
      <c r="L18" s="245"/>
      <c r="M18" s="245"/>
      <c r="N18" s="245"/>
      <c r="O18" s="245"/>
      <c r="P18" s="245"/>
      <c r="Q18" s="245"/>
      <c r="R18" s="245"/>
      <c r="S18" s="245"/>
      <c r="T18" s="245"/>
      <c r="U18" s="245"/>
      <c r="V18" s="245"/>
      <c r="W18" s="245"/>
      <c r="X18" s="245"/>
      <c r="Y18" s="245"/>
      <c r="Z18" s="245"/>
      <c r="AA18" s="245"/>
      <c r="AB18" s="245"/>
      <c r="AC18" s="245"/>
    </row>
    <row r="19">
      <c r="A19" s="241" t="s">
        <v>1185</v>
      </c>
      <c r="B19" s="251"/>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row>
    <row r="20" outlineLevel="1">
      <c r="A20" s="25" t="s">
        <v>1186</v>
      </c>
      <c r="B20" s="173" t="s">
        <v>316</v>
      </c>
      <c r="C20" s="173" t="s">
        <v>112</v>
      </c>
      <c r="D20" s="244"/>
      <c r="E20" s="247"/>
      <c r="F20" s="245"/>
      <c r="G20" s="245"/>
      <c r="H20" s="245"/>
      <c r="I20" s="245"/>
      <c r="J20" s="245"/>
      <c r="K20" s="245"/>
      <c r="L20" s="245"/>
      <c r="M20" s="245"/>
      <c r="N20" s="245"/>
      <c r="O20" s="245"/>
      <c r="P20" s="245"/>
      <c r="Q20" s="245"/>
      <c r="R20" s="245"/>
      <c r="S20" s="245"/>
      <c r="T20" s="245"/>
      <c r="U20" s="245"/>
      <c r="V20" s="245"/>
      <c r="W20" s="245"/>
      <c r="X20" s="245"/>
      <c r="Y20" s="245"/>
      <c r="Z20" s="245"/>
      <c r="AA20" s="245"/>
      <c r="AB20" s="245"/>
      <c r="AC20" s="245"/>
    </row>
    <row r="21" outlineLevel="1">
      <c r="A21" s="25" t="s">
        <v>1187</v>
      </c>
      <c r="B21" s="173" t="s">
        <v>316</v>
      </c>
      <c r="C21" s="173" t="s">
        <v>112</v>
      </c>
      <c r="D21" s="244"/>
      <c r="E21" s="247"/>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row>
    <row r="22" outlineLevel="1">
      <c r="A22" s="25" t="s">
        <v>1188</v>
      </c>
      <c r="B22" s="173" t="s">
        <v>316</v>
      </c>
      <c r="C22" s="173" t="s">
        <v>112</v>
      </c>
      <c r="D22" s="244"/>
      <c r="E22" s="247"/>
      <c r="F22" s="245"/>
      <c r="G22" s="245"/>
      <c r="H22" s="245"/>
      <c r="I22" s="245"/>
      <c r="J22" s="245"/>
      <c r="K22" s="245"/>
      <c r="L22" s="245"/>
      <c r="M22" s="245"/>
      <c r="N22" s="245"/>
      <c r="O22" s="245"/>
      <c r="P22" s="245"/>
      <c r="Q22" s="245"/>
      <c r="R22" s="245"/>
      <c r="S22" s="245"/>
      <c r="T22" s="245"/>
      <c r="U22" s="245"/>
      <c r="V22" s="245"/>
      <c r="W22" s="245"/>
      <c r="X22" s="245"/>
      <c r="Y22" s="245"/>
      <c r="Z22" s="245"/>
      <c r="AA22" s="245"/>
      <c r="AB22" s="245"/>
      <c r="AC22" s="245"/>
    </row>
    <row r="23" outlineLevel="1">
      <c r="A23" s="25" t="s">
        <v>1189</v>
      </c>
      <c r="B23" s="173" t="s">
        <v>316</v>
      </c>
      <c r="C23" s="173" t="s">
        <v>112</v>
      </c>
      <c r="D23" s="244"/>
      <c r="E23" s="247"/>
      <c r="F23" s="245"/>
      <c r="G23" s="245"/>
      <c r="H23" s="245"/>
      <c r="I23" s="245"/>
      <c r="J23" s="245"/>
      <c r="K23" s="245"/>
      <c r="L23" s="245"/>
      <c r="M23" s="245"/>
      <c r="N23" s="245"/>
      <c r="O23" s="245"/>
      <c r="P23" s="245"/>
      <c r="Q23" s="245"/>
      <c r="R23" s="245"/>
      <c r="S23" s="245"/>
      <c r="T23" s="245"/>
      <c r="U23" s="245"/>
      <c r="V23" s="245"/>
      <c r="W23" s="245"/>
      <c r="X23" s="245"/>
      <c r="Y23" s="245"/>
      <c r="Z23" s="245"/>
      <c r="AA23" s="245"/>
      <c r="AB23" s="245"/>
      <c r="AC23" s="245"/>
    </row>
    <row r="24" outlineLevel="1">
      <c r="A24" s="25" t="s">
        <v>1190</v>
      </c>
      <c r="B24" s="173" t="s">
        <v>316</v>
      </c>
      <c r="C24" s="173" t="s">
        <v>112</v>
      </c>
      <c r="D24" s="244"/>
      <c r="E24" s="247"/>
      <c r="F24" s="245"/>
      <c r="G24" s="245"/>
      <c r="H24" s="245"/>
      <c r="I24" s="245"/>
      <c r="J24" s="245"/>
      <c r="K24" s="245"/>
      <c r="L24" s="245"/>
      <c r="M24" s="245"/>
      <c r="N24" s="245"/>
      <c r="O24" s="245"/>
      <c r="P24" s="245"/>
      <c r="Q24" s="245"/>
      <c r="R24" s="245"/>
      <c r="S24" s="245"/>
      <c r="T24" s="245"/>
      <c r="U24" s="245"/>
      <c r="V24" s="245"/>
      <c r="W24" s="245"/>
      <c r="X24" s="245"/>
      <c r="Y24" s="245"/>
      <c r="Z24" s="245"/>
      <c r="AA24" s="245"/>
      <c r="AB24" s="245"/>
      <c r="AC24" s="245"/>
    </row>
    <row r="25">
      <c r="A25" s="241" t="s">
        <v>1191</v>
      </c>
      <c r="B25" s="253"/>
      <c r="C25" s="252"/>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row>
    <row r="26" outlineLevel="1">
      <c r="A26" s="25" t="s">
        <v>1192</v>
      </c>
      <c r="B26" s="173" t="s">
        <v>316</v>
      </c>
      <c r="C26" s="173" t="s">
        <v>112</v>
      </c>
      <c r="D26" s="173"/>
      <c r="E26" s="249"/>
      <c r="F26" s="64"/>
      <c r="G26" s="64"/>
      <c r="H26" s="64"/>
      <c r="I26" s="64"/>
      <c r="J26" s="64"/>
      <c r="K26" s="64"/>
      <c r="L26" s="64"/>
      <c r="M26" s="64"/>
      <c r="N26" s="64"/>
      <c r="O26" s="64"/>
      <c r="P26" s="64"/>
      <c r="Q26" s="64"/>
      <c r="R26" s="64"/>
      <c r="S26" s="64"/>
      <c r="T26" s="64"/>
      <c r="U26" s="64"/>
      <c r="V26" s="64"/>
      <c r="W26" s="64"/>
      <c r="X26" s="64"/>
      <c r="Y26" s="64"/>
      <c r="Z26" s="64"/>
      <c r="AA26" s="64"/>
      <c r="AB26" s="64"/>
      <c r="AC26" s="64"/>
    </row>
    <row r="27" outlineLevel="1">
      <c r="A27" s="25" t="s">
        <v>1193</v>
      </c>
      <c r="B27" s="173" t="s">
        <v>316</v>
      </c>
      <c r="C27" s="173" t="s">
        <v>112</v>
      </c>
      <c r="D27" s="173"/>
      <c r="E27" s="249"/>
      <c r="F27" s="64"/>
      <c r="G27" s="64"/>
      <c r="H27" s="64"/>
      <c r="I27" s="64"/>
      <c r="J27" s="64"/>
      <c r="K27" s="64"/>
      <c r="L27" s="64"/>
      <c r="M27" s="64"/>
      <c r="N27" s="64"/>
      <c r="O27" s="64"/>
      <c r="P27" s="64"/>
      <c r="Q27" s="64"/>
      <c r="R27" s="64"/>
      <c r="S27" s="64"/>
      <c r="T27" s="64"/>
      <c r="U27" s="64"/>
      <c r="V27" s="64"/>
      <c r="W27" s="64"/>
      <c r="X27" s="64"/>
      <c r="Y27" s="64"/>
      <c r="Z27" s="64"/>
      <c r="AA27" s="64"/>
      <c r="AB27" s="64"/>
      <c r="AC27" s="64"/>
    </row>
    <row r="28" outlineLevel="1">
      <c r="A28" s="25" t="s">
        <v>1194</v>
      </c>
      <c r="B28" s="173" t="s">
        <v>316</v>
      </c>
      <c r="C28" s="173" t="s">
        <v>112</v>
      </c>
      <c r="D28" s="173"/>
      <c r="E28" s="249"/>
      <c r="F28" s="64"/>
      <c r="G28" s="64"/>
      <c r="H28" s="64"/>
      <c r="I28" s="64"/>
      <c r="J28" s="64"/>
      <c r="K28" s="64"/>
      <c r="L28" s="64"/>
      <c r="M28" s="64"/>
      <c r="N28" s="64"/>
      <c r="O28" s="64"/>
      <c r="P28" s="64"/>
      <c r="Q28" s="64"/>
      <c r="R28" s="64"/>
      <c r="S28" s="64"/>
      <c r="T28" s="64"/>
      <c r="U28" s="64"/>
      <c r="V28" s="64"/>
      <c r="W28" s="64"/>
      <c r="X28" s="64"/>
      <c r="Y28" s="64"/>
      <c r="Z28" s="64"/>
      <c r="AA28" s="64"/>
      <c r="AB28" s="64"/>
      <c r="AC28" s="64"/>
    </row>
    <row r="29" outlineLevel="1">
      <c r="A29" s="83" t="s">
        <v>1195</v>
      </c>
      <c r="B29" s="173" t="s">
        <v>316</v>
      </c>
      <c r="C29" s="173" t="s">
        <v>112</v>
      </c>
      <c r="D29" s="173"/>
      <c r="E29" s="249"/>
      <c r="F29" s="64"/>
      <c r="G29" s="64"/>
      <c r="H29" s="64"/>
      <c r="I29" s="64"/>
      <c r="J29" s="64"/>
      <c r="K29" s="64"/>
      <c r="L29" s="64"/>
      <c r="M29" s="64"/>
      <c r="N29" s="64"/>
      <c r="O29" s="64"/>
      <c r="P29" s="64"/>
      <c r="Q29" s="64"/>
      <c r="R29" s="64"/>
      <c r="S29" s="64"/>
      <c r="T29" s="64"/>
      <c r="U29" s="64"/>
      <c r="V29" s="64"/>
      <c r="W29" s="64"/>
      <c r="X29" s="64"/>
      <c r="Y29" s="64"/>
      <c r="Z29" s="64"/>
      <c r="AA29" s="64"/>
      <c r="AB29" s="64"/>
      <c r="AC29" s="64"/>
    </row>
    <row r="30" outlineLevel="1">
      <c r="A30" s="83" t="s">
        <v>1196</v>
      </c>
      <c r="B30" s="173" t="s">
        <v>316</v>
      </c>
      <c r="C30" s="173" t="s">
        <v>112</v>
      </c>
      <c r="D30" s="173"/>
      <c r="E30" s="249"/>
      <c r="F30" s="64"/>
      <c r="G30" s="64"/>
      <c r="H30" s="64"/>
      <c r="I30" s="64"/>
      <c r="J30" s="64"/>
      <c r="K30" s="64"/>
      <c r="L30" s="64"/>
      <c r="M30" s="64"/>
      <c r="N30" s="64"/>
      <c r="O30" s="64"/>
      <c r="P30" s="64"/>
      <c r="Q30" s="64"/>
      <c r="R30" s="64"/>
      <c r="S30" s="64"/>
      <c r="T30" s="64"/>
      <c r="U30" s="64"/>
      <c r="V30" s="64"/>
      <c r="W30" s="64"/>
      <c r="X30" s="64"/>
      <c r="Y30" s="64"/>
      <c r="Z30" s="64"/>
      <c r="AA30" s="64"/>
      <c r="AB30" s="64"/>
      <c r="AC30" s="64"/>
    </row>
    <row r="31" outlineLevel="1">
      <c r="A31" s="83" t="s">
        <v>1197</v>
      </c>
      <c r="B31" s="173" t="s">
        <v>316</v>
      </c>
      <c r="C31" s="173" t="s">
        <v>112</v>
      </c>
      <c r="D31" s="173"/>
      <c r="E31" s="249"/>
      <c r="F31" s="64"/>
      <c r="G31" s="64"/>
      <c r="H31" s="64"/>
      <c r="I31" s="64"/>
      <c r="J31" s="64"/>
      <c r="K31" s="64"/>
      <c r="L31" s="64"/>
      <c r="M31" s="64"/>
      <c r="N31" s="64"/>
      <c r="O31" s="64"/>
      <c r="P31" s="64"/>
      <c r="Q31" s="64"/>
      <c r="R31" s="64"/>
      <c r="S31" s="64"/>
      <c r="T31" s="64"/>
      <c r="U31" s="64"/>
      <c r="V31" s="64"/>
      <c r="W31" s="64"/>
      <c r="X31" s="64"/>
      <c r="Y31" s="64"/>
      <c r="Z31" s="64"/>
      <c r="AA31" s="64"/>
      <c r="AB31" s="64"/>
      <c r="AC31" s="64"/>
    </row>
    <row r="32" outlineLevel="1">
      <c r="A32" s="80"/>
      <c r="B32" s="173" t="s">
        <v>316</v>
      </c>
      <c r="C32" s="173" t="s">
        <v>112</v>
      </c>
      <c r="D32" s="173"/>
      <c r="E32" s="249"/>
      <c r="F32" s="64"/>
      <c r="G32" s="64"/>
      <c r="H32" s="64"/>
      <c r="I32" s="64"/>
      <c r="J32" s="64"/>
      <c r="K32" s="64"/>
      <c r="L32" s="64"/>
      <c r="M32" s="64"/>
      <c r="N32" s="64"/>
      <c r="O32" s="64"/>
      <c r="P32" s="64"/>
      <c r="Q32" s="64"/>
      <c r="R32" s="64"/>
      <c r="S32" s="64"/>
      <c r="T32" s="64"/>
      <c r="U32" s="64"/>
      <c r="V32" s="64"/>
      <c r="W32" s="64"/>
      <c r="X32" s="64"/>
      <c r="Y32" s="64"/>
      <c r="Z32" s="64"/>
      <c r="AA32" s="64"/>
      <c r="AB32" s="64"/>
      <c r="AC32" s="64"/>
    </row>
    <row r="33" outlineLevel="1">
      <c r="A33" s="80"/>
      <c r="B33" s="173" t="s">
        <v>316</v>
      </c>
      <c r="C33" s="173" t="s">
        <v>112</v>
      </c>
      <c r="D33" s="173"/>
      <c r="E33" s="254"/>
      <c r="F33" s="64"/>
      <c r="G33" s="64"/>
      <c r="H33" s="64"/>
      <c r="I33" s="64"/>
      <c r="J33" s="64"/>
      <c r="K33" s="64"/>
      <c r="L33" s="64"/>
      <c r="M33" s="64"/>
      <c r="N33" s="64"/>
      <c r="O33" s="64"/>
      <c r="P33" s="64"/>
      <c r="Q33" s="64"/>
      <c r="R33" s="64"/>
      <c r="S33" s="64"/>
      <c r="T33" s="64"/>
      <c r="U33" s="64"/>
      <c r="V33" s="64"/>
      <c r="W33" s="64"/>
      <c r="X33" s="64"/>
      <c r="Y33" s="64"/>
      <c r="Z33" s="64"/>
      <c r="AA33" s="64"/>
      <c r="AB33" s="64"/>
      <c r="AC33" s="64"/>
    </row>
    <row r="34" outlineLevel="1">
      <c r="A34" s="80"/>
      <c r="B34" s="173" t="s">
        <v>316</v>
      </c>
      <c r="C34" s="173" t="s">
        <v>112</v>
      </c>
      <c r="D34" s="173"/>
      <c r="E34" s="254"/>
      <c r="F34" s="64"/>
      <c r="G34" s="64"/>
      <c r="H34" s="64"/>
      <c r="I34" s="64"/>
      <c r="J34" s="64"/>
      <c r="K34" s="64"/>
      <c r="L34" s="64"/>
      <c r="M34" s="64"/>
      <c r="N34" s="64"/>
      <c r="O34" s="64"/>
      <c r="P34" s="64"/>
      <c r="Q34" s="64"/>
      <c r="R34" s="64"/>
      <c r="S34" s="64"/>
      <c r="T34" s="64"/>
      <c r="U34" s="64"/>
      <c r="V34" s="64"/>
      <c r="W34" s="64"/>
      <c r="X34" s="64"/>
      <c r="Y34" s="64"/>
      <c r="Z34" s="64"/>
      <c r="AA34" s="64"/>
      <c r="AB34" s="64"/>
      <c r="AC34" s="64"/>
    </row>
    <row r="35" outlineLevel="1">
      <c r="A35" s="80"/>
      <c r="B35" s="173" t="s">
        <v>316</v>
      </c>
      <c r="C35" s="173" t="s">
        <v>112</v>
      </c>
      <c r="D35" s="173"/>
      <c r="E35" s="255"/>
      <c r="F35" s="64"/>
      <c r="G35" s="64"/>
      <c r="H35" s="64"/>
      <c r="I35" s="64"/>
      <c r="J35" s="64"/>
      <c r="K35" s="64"/>
      <c r="L35" s="64"/>
      <c r="M35" s="64"/>
      <c r="N35" s="64"/>
      <c r="O35" s="64"/>
      <c r="P35" s="64"/>
      <c r="Q35" s="64"/>
      <c r="R35" s="64"/>
      <c r="S35" s="64"/>
      <c r="T35" s="64"/>
      <c r="U35" s="64"/>
      <c r="V35" s="64"/>
      <c r="W35" s="64"/>
      <c r="X35" s="64"/>
      <c r="Y35" s="64"/>
      <c r="Z35" s="64"/>
      <c r="AA35" s="64"/>
      <c r="AB35" s="64"/>
      <c r="AC35" s="64"/>
    </row>
    <row r="36" outlineLevel="1">
      <c r="A36" s="80"/>
      <c r="B36" s="173" t="s">
        <v>316</v>
      </c>
      <c r="C36" s="173" t="s">
        <v>112</v>
      </c>
      <c r="D36" s="173"/>
      <c r="E36" s="173"/>
      <c r="F36" s="64"/>
      <c r="G36" s="64"/>
      <c r="H36" s="64"/>
      <c r="I36" s="64"/>
      <c r="J36" s="64"/>
      <c r="K36" s="64"/>
      <c r="L36" s="64"/>
      <c r="M36" s="64"/>
      <c r="N36" s="64"/>
      <c r="O36" s="64"/>
      <c r="P36" s="64"/>
      <c r="Q36" s="64"/>
      <c r="R36" s="64"/>
      <c r="S36" s="64"/>
      <c r="T36" s="64"/>
      <c r="U36" s="64"/>
      <c r="V36" s="64"/>
      <c r="W36" s="64"/>
      <c r="X36" s="64"/>
      <c r="Y36" s="64"/>
      <c r="Z36" s="64"/>
      <c r="AA36" s="64"/>
      <c r="AB36" s="64"/>
      <c r="AC36" s="64"/>
    </row>
    <row r="37" outlineLevel="1">
      <c r="A37" s="80"/>
      <c r="B37" s="173" t="s">
        <v>316</v>
      </c>
      <c r="C37" s="173" t="s">
        <v>112</v>
      </c>
      <c r="D37" s="173"/>
      <c r="E37" s="173"/>
      <c r="F37" s="64"/>
      <c r="G37" s="64"/>
      <c r="H37" s="64"/>
      <c r="I37" s="64"/>
      <c r="J37" s="64"/>
      <c r="K37" s="64"/>
      <c r="L37" s="64"/>
      <c r="M37" s="64"/>
      <c r="N37" s="64"/>
      <c r="O37" s="64"/>
      <c r="P37" s="64"/>
      <c r="Q37" s="64"/>
      <c r="R37" s="64"/>
      <c r="S37" s="64"/>
      <c r="T37" s="64"/>
      <c r="U37" s="64"/>
      <c r="V37" s="64"/>
      <c r="W37" s="64"/>
      <c r="X37" s="64"/>
      <c r="Y37" s="64"/>
      <c r="Z37" s="64"/>
      <c r="AA37" s="64"/>
      <c r="AB37" s="64"/>
      <c r="AC37" s="64"/>
    </row>
    <row r="38" outlineLevel="1">
      <c r="A38" s="80"/>
      <c r="B38" s="173" t="s">
        <v>316</v>
      </c>
      <c r="C38" s="173" t="s">
        <v>112</v>
      </c>
      <c r="D38" s="173"/>
      <c r="E38" s="173"/>
      <c r="F38" s="64"/>
      <c r="G38" s="64"/>
      <c r="H38" s="64"/>
      <c r="I38" s="64"/>
      <c r="J38" s="64"/>
      <c r="K38" s="64"/>
      <c r="L38" s="64"/>
      <c r="M38" s="64"/>
      <c r="N38" s="64"/>
      <c r="O38" s="64"/>
      <c r="P38" s="64"/>
      <c r="Q38" s="64"/>
      <c r="R38" s="64"/>
      <c r="S38" s="64"/>
      <c r="T38" s="64"/>
      <c r="U38" s="64"/>
      <c r="V38" s="64"/>
      <c r="W38" s="64"/>
      <c r="X38" s="64"/>
      <c r="Y38" s="64"/>
      <c r="Z38" s="64"/>
      <c r="AA38" s="64"/>
      <c r="AB38" s="64"/>
      <c r="AC38" s="64"/>
    </row>
    <row r="39" outlineLevel="1">
      <c r="A39" s="80"/>
      <c r="B39" s="173" t="s">
        <v>316</v>
      </c>
      <c r="C39" s="173" t="s">
        <v>112</v>
      </c>
      <c r="D39" s="173"/>
      <c r="E39" s="173"/>
      <c r="F39" s="64"/>
      <c r="G39" s="64"/>
      <c r="H39" s="64"/>
      <c r="I39" s="64"/>
      <c r="J39" s="64"/>
      <c r="K39" s="64"/>
      <c r="L39" s="64"/>
      <c r="M39" s="64"/>
      <c r="N39" s="64"/>
      <c r="O39" s="64"/>
      <c r="P39" s="64"/>
      <c r="Q39" s="64"/>
      <c r="R39" s="64"/>
      <c r="S39" s="64"/>
      <c r="T39" s="64"/>
      <c r="U39" s="64"/>
      <c r="V39" s="64"/>
      <c r="W39" s="64"/>
      <c r="X39" s="64"/>
      <c r="Y39" s="64"/>
      <c r="Z39" s="64"/>
      <c r="AA39" s="64"/>
      <c r="AB39" s="64"/>
      <c r="AC39" s="64"/>
    </row>
    <row r="40" outlineLevel="1">
      <c r="A40" s="80"/>
      <c r="B40" s="173" t="s">
        <v>316</v>
      </c>
      <c r="C40" s="173" t="s">
        <v>112</v>
      </c>
      <c r="D40" s="173"/>
      <c r="E40" s="173"/>
      <c r="F40" s="64"/>
      <c r="G40" s="64"/>
      <c r="H40" s="64"/>
      <c r="I40" s="64"/>
      <c r="J40" s="64"/>
      <c r="K40" s="64"/>
      <c r="L40" s="64"/>
      <c r="M40" s="64"/>
      <c r="N40" s="64"/>
      <c r="O40" s="64"/>
      <c r="P40" s="64"/>
      <c r="Q40" s="64"/>
      <c r="R40" s="64"/>
      <c r="S40" s="64"/>
      <c r="T40" s="64"/>
      <c r="U40" s="64"/>
      <c r="V40" s="64"/>
      <c r="W40" s="64"/>
      <c r="X40" s="64"/>
      <c r="Y40" s="64"/>
      <c r="Z40" s="64"/>
      <c r="AA40" s="64"/>
      <c r="AB40" s="64"/>
      <c r="AC40" s="64"/>
    </row>
    <row r="41" outlineLevel="1">
      <c r="A41" s="80"/>
      <c r="B41" s="173" t="s">
        <v>316</v>
      </c>
      <c r="C41" s="173" t="s">
        <v>112</v>
      </c>
      <c r="D41" s="173"/>
      <c r="E41" s="173"/>
      <c r="F41" s="64"/>
      <c r="G41" s="64"/>
      <c r="H41" s="64"/>
      <c r="I41" s="64"/>
      <c r="J41" s="64"/>
      <c r="K41" s="64"/>
      <c r="L41" s="64"/>
      <c r="M41" s="64"/>
      <c r="N41" s="64"/>
      <c r="O41" s="64"/>
      <c r="P41" s="64"/>
      <c r="Q41" s="64"/>
      <c r="R41" s="64"/>
      <c r="S41" s="64"/>
      <c r="T41" s="64"/>
      <c r="U41" s="64"/>
      <c r="V41" s="64"/>
      <c r="W41" s="64"/>
      <c r="X41" s="64"/>
      <c r="Y41" s="64"/>
      <c r="Z41" s="64"/>
      <c r="AA41" s="64"/>
      <c r="AB41" s="64"/>
      <c r="AC41" s="64"/>
    </row>
    <row r="42" outlineLevel="1">
      <c r="A42" s="256" t="s">
        <v>1198</v>
      </c>
      <c r="B42" s="173" t="s">
        <v>316</v>
      </c>
      <c r="C42" s="173" t="s">
        <v>112</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row>
    <row r="43">
      <c r="A43" s="25" t="s">
        <v>1199</v>
      </c>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row>
    <row r="44">
      <c r="A44" s="25" t="s">
        <v>1200</v>
      </c>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row>
    <row r="45">
      <c r="A45" s="25" t="s">
        <v>1201</v>
      </c>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row>
    <row r="46">
      <c r="A46" s="25" t="s">
        <v>1202</v>
      </c>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row>
    <row r="47">
      <c r="A47" s="25" t="s">
        <v>1203</v>
      </c>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row>
    <row r="48">
      <c r="A48" s="25" t="s">
        <v>1204</v>
      </c>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row>
    <row r="49">
      <c r="A49" s="25" t="s">
        <v>1205</v>
      </c>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row>
    <row r="50">
      <c r="A50" s="25" t="s">
        <v>1206</v>
      </c>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row>
    <row r="51">
      <c r="A51" s="25" t="s">
        <v>1207</v>
      </c>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row>
    <row r="52">
      <c r="A52" s="25" t="s">
        <v>1208</v>
      </c>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row>
    <row r="53">
      <c r="A53" s="25" t="s">
        <v>1209</v>
      </c>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row>
    <row r="54">
      <c r="A54" s="25" t="s">
        <v>1210</v>
      </c>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row>
    <row r="55">
      <c r="A55" s="25" t="s">
        <v>1211</v>
      </c>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row>
    <row r="56">
      <c r="A56" s="25" t="s">
        <v>1212</v>
      </c>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row>
    <row r="57">
      <c r="A57" s="25" t="s">
        <v>1213</v>
      </c>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row>
    <row r="58">
      <c r="A58" s="26"/>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row>
    <row r="59">
      <c r="A59" s="26"/>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row>
    <row r="60">
      <c r="A60" s="26"/>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row>
    <row r="61">
      <c r="A61" s="26"/>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row>
    <row r="62">
      <c r="A62" s="26"/>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row>
    <row r="63">
      <c r="A63" s="26"/>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row>
    <row r="64">
      <c r="A64" s="26"/>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row>
    <row r="65">
      <c r="A65" s="26"/>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row>
    <row r="66">
      <c r="A66" s="26"/>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row>
    <row r="67">
      <c r="A67" s="26"/>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row>
    <row r="68">
      <c r="A68" s="26"/>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row>
    <row r="69">
      <c r="A69" s="26"/>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row>
    <row r="70">
      <c r="A70" s="26"/>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row>
    <row r="71">
      <c r="A71" s="26"/>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row>
    <row r="72">
      <c r="A72" s="26"/>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row>
    <row r="73">
      <c r="A73" s="26"/>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row>
    <row r="74">
      <c r="A74" s="26"/>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row>
    <row r="75">
      <c r="A75" s="26"/>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row>
    <row r="76">
      <c r="A76" s="26"/>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row>
    <row r="77">
      <c r="A77" s="26"/>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row>
    <row r="78">
      <c r="A78" s="26"/>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row>
    <row r="79">
      <c r="A79" s="26"/>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row>
    <row r="80">
      <c r="A80" s="26"/>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row>
    <row r="81">
      <c r="A81" s="26"/>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row>
    <row r="82">
      <c r="A82" s="26"/>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row>
    <row r="83">
      <c r="A83" s="26"/>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row>
    <row r="84">
      <c r="A84" s="26"/>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row>
    <row r="85">
      <c r="A85" s="26"/>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row>
    <row r="86">
      <c r="A86" s="26"/>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row>
    <row r="87">
      <c r="A87" s="26"/>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row>
    <row r="88">
      <c r="A88" s="26"/>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row>
    <row r="89">
      <c r="A89" s="26"/>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row>
    <row r="90">
      <c r="A90" s="26"/>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row>
    <row r="91">
      <c r="A91" s="26"/>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row>
    <row r="92">
      <c r="A92" s="26"/>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row>
    <row r="93">
      <c r="A93" s="26"/>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row>
    <row r="94">
      <c r="A94" s="26"/>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row>
    <row r="95">
      <c r="A95" s="26"/>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row>
    <row r="96">
      <c r="A96" s="26"/>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row>
    <row r="97">
      <c r="A97" s="26"/>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row>
    <row r="98">
      <c r="A98" s="26"/>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row>
    <row r="99">
      <c r="A99" s="26"/>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row>
    <row r="100">
      <c r="A100" s="26"/>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row>
    <row r="101">
      <c r="A101" s="26"/>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row>
    <row r="102">
      <c r="A102" s="26"/>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row>
    <row r="103">
      <c r="A103" s="26"/>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row>
    <row r="104">
      <c r="A104" s="26"/>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row>
    <row r="105">
      <c r="A105" s="26"/>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row>
    <row r="106">
      <c r="A106" s="26"/>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row>
    <row r="107">
      <c r="A107" s="26"/>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row>
    <row r="108">
      <c r="A108" s="26"/>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row>
    <row r="109">
      <c r="A109" s="26"/>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row>
    <row r="110">
      <c r="A110" s="26"/>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row>
    <row r="111">
      <c r="A111" s="26"/>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row>
    <row r="112">
      <c r="A112" s="26"/>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row>
    <row r="113">
      <c r="A113" s="26"/>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row>
    <row r="114">
      <c r="A114" s="26"/>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row>
    <row r="115">
      <c r="A115" s="26"/>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row>
    <row r="116">
      <c r="A116" s="26"/>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row>
    <row r="117">
      <c r="A117" s="26"/>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row>
    <row r="118">
      <c r="A118" s="26"/>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row>
    <row r="119">
      <c r="A119" s="26"/>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row>
    <row r="120">
      <c r="A120" s="26"/>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row>
    <row r="121">
      <c r="A121" s="26"/>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row>
    <row r="122">
      <c r="A122" s="26"/>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row>
    <row r="123">
      <c r="A123" s="26"/>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row>
    <row r="124">
      <c r="A124" s="26"/>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row>
    <row r="125">
      <c r="A125" s="26"/>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row>
    <row r="126">
      <c r="A126" s="26"/>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row>
    <row r="127">
      <c r="A127" s="26"/>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row>
    <row r="128">
      <c r="A128" s="26"/>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row>
    <row r="129">
      <c r="A129" s="26"/>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row>
    <row r="130">
      <c r="A130" s="26"/>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row>
    <row r="131">
      <c r="A131" s="26"/>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row>
    <row r="132">
      <c r="A132" s="26"/>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row>
    <row r="133">
      <c r="A133" s="26"/>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row>
    <row r="134">
      <c r="A134" s="26"/>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row>
    <row r="135">
      <c r="A135" s="26"/>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row>
    <row r="136">
      <c r="A136" s="26"/>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row>
    <row r="137">
      <c r="A137" s="26"/>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row>
    <row r="138">
      <c r="A138" s="26"/>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row>
    <row r="139">
      <c r="A139" s="26"/>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row>
    <row r="140">
      <c r="A140" s="26"/>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row>
    <row r="141">
      <c r="A141" s="26"/>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row>
    <row r="142">
      <c r="A142" s="26"/>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row>
    <row r="143">
      <c r="A143" s="26"/>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row>
    <row r="144">
      <c r="A144" s="26"/>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row>
    <row r="145">
      <c r="A145" s="26"/>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row>
    <row r="146">
      <c r="A146" s="26"/>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row>
    <row r="147">
      <c r="A147" s="26"/>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row>
    <row r="148">
      <c r="A148" s="26"/>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row>
    <row r="149">
      <c r="A149" s="26"/>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row>
    <row r="150">
      <c r="A150" s="26"/>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row>
    <row r="151">
      <c r="A151" s="26"/>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row>
    <row r="152">
      <c r="A152" s="26"/>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row>
    <row r="153">
      <c r="A153" s="26"/>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row>
    <row r="154">
      <c r="A154" s="26"/>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row>
    <row r="155">
      <c r="A155" s="26"/>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row>
    <row r="156">
      <c r="A156" s="26"/>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row>
    <row r="157">
      <c r="A157" s="26"/>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row>
    <row r="158">
      <c r="A158" s="26"/>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row>
    <row r="159">
      <c r="A159" s="26"/>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row>
    <row r="160">
      <c r="A160" s="26"/>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row>
    <row r="161">
      <c r="A161" s="26"/>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row>
    <row r="162">
      <c r="A162" s="26"/>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row>
    <row r="163">
      <c r="A163" s="26"/>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row>
    <row r="164">
      <c r="A164" s="26"/>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row>
    <row r="165">
      <c r="A165" s="26"/>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row>
    <row r="166">
      <c r="A166" s="26"/>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row>
    <row r="167">
      <c r="A167" s="26"/>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row>
    <row r="168">
      <c r="A168" s="26"/>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row>
    <row r="169">
      <c r="A169" s="26"/>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row>
    <row r="170">
      <c r="A170" s="26"/>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row>
    <row r="171">
      <c r="A171" s="26"/>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row>
    <row r="172">
      <c r="A172" s="26"/>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row>
    <row r="173">
      <c r="A173" s="26"/>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row>
    <row r="174">
      <c r="A174" s="26"/>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row>
    <row r="175">
      <c r="A175" s="26"/>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row>
    <row r="176">
      <c r="A176" s="26"/>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row>
    <row r="177">
      <c r="A177" s="26"/>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row>
    <row r="178">
      <c r="A178" s="26"/>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row>
    <row r="179">
      <c r="A179" s="26"/>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row>
    <row r="180">
      <c r="A180" s="26"/>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row>
    <row r="181">
      <c r="A181" s="26"/>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row>
    <row r="182">
      <c r="A182" s="26"/>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row>
    <row r="183">
      <c r="A183" s="26"/>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row>
    <row r="184">
      <c r="A184" s="26"/>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row>
    <row r="185">
      <c r="A185" s="26"/>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row>
    <row r="186">
      <c r="A186" s="26"/>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row>
    <row r="187">
      <c r="A187" s="26"/>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row>
    <row r="188">
      <c r="A188" s="26"/>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row>
    <row r="189">
      <c r="A189" s="26"/>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row>
    <row r="190">
      <c r="A190" s="26"/>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row>
    <row r="191">
      <c r="A191" s="26"/>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row>
    <row r="192">
      <c r="A192" s="26"/>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row>
    <row r="193">
      <c r="A193" s="26"/>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row>
    <row r="194">
      <c r="A194" s="26"/>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row>
    <row r="195">
      <c r="A195" s="26"/>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row>
    <row r="196">
      <c r="A196" s="26"/>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row>
    <row r="197">
      <c r="A197" s="26"/>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row>
    <row r="198">
      <c r="A198" s="26"/>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row>
    <row r="199">
      <c r="A199" s="26"/>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row>
    <row r="200">
      <c r="A200" s="26"/>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row>
    <row r="201">
      <c r="A201" s="26"/>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row>
    <row r="202">
      <c r="A202" s="26"/>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row>
    <row r="203">
      <c r="A203" s="26"/>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row>
    <row r="204">
      <c r="A204" s="26"/>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row>
    <row r="205">
      <c r="A205" s="26"/>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row>
    <row r="206">
      <c r="A206" s="26"/>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row>
    <row r="207">
      <c r="A207" s="26"/>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row>
    <row r="208">
      <c r="A208" s="26"/>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row>
    <row r="209">
      <c r="A209" s="26"/>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row>
    <row r="210">
      <c r="A210" s="26"/>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row>
    <row r="211">
      <c r="A211" s="26"/>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row>
    <row r="212">
      <c r="A212" s="26"/>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row>
    <row r="213">
      <c r="A213" s="26"/>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row>
    <row r="214">
      <c r="A214" s="26"/>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row>
    <row r="215">
      <c r="A215" s="26"/>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row>
    <row r="216">
      <c r="A216" s="26"/>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row>
    <row r="217">
      <c r="A217" s="26"/>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row>
    <row r="218">
      <c r="A218" s="26"/>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row>
    <row r="219">
      <c r="A219" s="26"/>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row>
    <row r="220">
      <c r="A220" s="26"/>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row>
    <row r="221">
      <c r="A221" s="26"/>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row>
    <row r="222">
      <c r="A222" s="26"/>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row>
    <row r="223">
      <c r="A223" s="26"/>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row>
    <row r="224">
      <c r="A224" s="26"/>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row>
    <row r="225">
      <c r="A225" s="26"/>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row>
    <row r="226">
      <c r="A226" s="26"/>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row>
    <row r="227">
      <c r="A227" s="26"/>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row>
    <row r="228">
      <c r="A228" s="26"/>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row>
    <row r="229">
      <c r="A229" s="26"/>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row>
    <row r="230">
      <c r="A230" s="26"/>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row>
    <row r="231">
      <c r="A231" s="26"/>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row>
    <row r="232">
      <c r="A232" s="26"/>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row>
    <row r="233">
      <c r="A233" s="26"/>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row>
    <row r="234">
      <c r="A234" s="26"/>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row>
    <row r="235">
      <c r="A235" s="26"/>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row>
    <row r="236">
      <c r="A236" s="26"/>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row>
    <row r="237">
      <c r="A237" s="26"/>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row>
    <row r="238">
      <c r="A238" s="26"/>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row>
    <row r="239">
      <c r="A239" s="26"/>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row>
    <row r="240">
      <c r="A240" s="26"/>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row>
    <row r="241">
      <c r="A241" s="26"/>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row>
    <row r="242">
      <c r="A242" s="26"/>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row>
    <row r="243">
      <c r="A243" s="26"/>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row>
    <row r="244">
      <c r="A244" s="26"/>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row>
    <row r="245">
      <c r="A245" s="26"/>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row>
    <row r="246">
      <c r="A246" s="26"/>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row>
    <row r="247">
      <c r="A247" s="26"/>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row>
    <row r="248">
      <c r="A248" s="26"/>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row>
    <row r="249">
      <c r="A249" s="26"/>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row>
    <row r="250">
      <c r="A250" s="26"/>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row>
    <row r="251">
      <c r="A251" s="26"/>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row>
    <row r="252">
      <c r="A252" s="26"/>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row>
    <row r="253">
      <c r="A253" s="26"/>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row>
    <row r="254">
      <c r="A254" s="26"/>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row>
    <row r="255">
      <c r="A255" s="26"/>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row>
    <row r="256">
      <c r="A256" s="26"/>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row>
    <row r="257">
      <c r="A257" s="26"/>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row>
    <row r="258">
      <c r="A258" s="26"/>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row>
    <row r="259">
      <c r="A259" s="26"/>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row>
    <row r="260">
      <c r="A260" s="26"/>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row>
    <row r="261">
      <c r="A261" s="26"/>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row>
    <row r="262">
      <c r="A262" s="26"/>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row>
    <row r="263">
      <c r="A263" s="26"/>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row>
    <row r="264">
      <c r="A264" s="26"/>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row>
    <row r="265">
      <c r="A265" s="26"/>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row>
    <row r="266">
      <c r="A266" s="26"/>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row>
    <row r="267">
      <c r="A267" s="26"/>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row>
    <row r="268">
      <c r="A268" s="26"/>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row>
    <row r="269">
      <c r="A269" s="26"/>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row>
    <row r="270">
      <c r="A270" s="26"/>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row>
    <row r="271">
      <c r="A271" s="26"/>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row>
    <row r="272">
      <c r="A272" s="26"/>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row>
    <row r="273">
      <c r="A273" s="26"/>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row>
    <row r="274">
      <c r="A274" s="26"/>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row>
    <row r="275">
      <c r="A275" s="26"/>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row>
    <row r="276">
      <c r="A276" s="26"/>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row>
    <row r="277">
      <c r="A277" s="26"/>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row>
    <row r="278">
      <c r="A278" s="26"/>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row>
    <row r="279">
      <c r="A279" s="26"/>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row>
    <row r="280">
      <c r="A280" s="26"/>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row>
    <row r="281">
      <c r="A281" s="26"/>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row>
    <row r="282">
      <c r="A282" s="26"/>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row>
    <row r="283">
      <c r="A283" s="26"/>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row>
    <row r="284">
      <c r="A284" s="26"/>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row>
    <row r="285">
      <c r="A285" s="26"/>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row>
    <row r="286">
      <c r="A286" s="26"/>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row>
    <row r="287">
      <c r="A287" s="26"/>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row>
    <row r="288">
      <c r="A288" s="26"/>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row>
    <row r="289">
      <c r="A289" s="26"/>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row>
    <row r="290">
      <c r="A290" s="26"/>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row>
    <row r="291">
      <c r="A291" s="26"/>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row>
    <row r="292">
      <c r="A292" s="26"/>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row>
    <row r="293">
      <c r="A293" s="26"/>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row>
    <row r="294">
      <c r="A294" s="26"/>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row>
    <row r="295">
      <c r="A295" s="26"/>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row>
    <row r="296">
      <c r="A296" s="26"/>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row>
    <row r="297">
      <c r="A297" s="26"/>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row>
    <row r="298">
      <c r="A298" s="26"/>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row>
    <row r="299">
      <c r="A299" s="26"/>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row>
    <row r="300">
      <c r="A300" s="26"/>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row>
    <row r="301">
      <c r="A301" s="26"/>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row>
    <row r="302">
      <c r="A302" s="26"/>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row>
    <row r="303">
      <c r="A303" s="26"/>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row>
    <row r="304">
      <c r="A304" s="26"/>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row>
    <row r="305">
      <c r="A305" s="26"/>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row>
    <row r="306">
      <c r="A306" s="26"/>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row>
    <row r="307">
      <c r="A307" s="26"/>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row>
    <row r="308">
      <c r="A308" s="26"/>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row>
    <row r="309">
      <c r="A309" s="26"/>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row>
    <row r="310">
      <c r="A310" s="26"/>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row>
    <row r="311">
      <c r="A311" s="26"/>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row>
    <row r="312">
      <c r="A312" s="26"/>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row>
    <row r="313">
      <c r="A313" s="26"/>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row>
    <row r="314">
      <c r="A314" s="26"/>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row>
    <row r="315">
      <c r="A315" s="26"/>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row>
    <row r="316">
      <c r="A316" s="26"/>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row>
    <row r="317">
      <c r="A317" s="26"/>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row>
    <row r="318">
      <c r="A318" s="26"/>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row>
    <row r="319">
      <c r="A319" s="26"/>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row>
    <row r="320">
      <c r="A320" s="26"/>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row>
    <row r="321">
      <c r="A321" s="26"/>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row>
    <row r="322">
      <c r="A322" s="26"/>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row>
    <row r="323">
      <c r="A323" s="26"/>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row>
    <row r="324">
      <c r="A324" s="26"/>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row>
    <row r="325">
      <c r="A325" s="26"/>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row>
    <row r="326">
      <c r="A326" s="26"/>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row>
    <row r="327">
      <c r="A327" s="26"/>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row>
    <row r="328">
      <c r="A328" s="26"/>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row>
    <row r="329">
      <c r="A329" s="26"/>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row>
    <row r="330">
      <c r="A330" s="26"/>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row>
    <row r="331">
      <c r="A331" s="26"/>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row>
    <row r="332">
      <c r="A332" s="26"/>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row>
    <row r="333">
      <c r="A333" s="26"/>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row>
    <row r="334">
      <c r="A334" s="26"/>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row>
    <row r="335">
      <c r="A335" s="26"/>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row>
    <row r="336">
      <c r="A336" s="26"/>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row>
    <row r="337">
      <c r="A337" s="26"/>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row>
    <row r="338">
      <c r="A338" s="26"/>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row>
    <row r="339">
      <c r="A339" s="26"/>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row>
    <row r="340">
      <c r="A340" s="26"/>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row>
    <row r="341">
      <c r="A341" s="26"/>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row>
    <row r="342">
      <c r="A342" s="26"/>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row>
    <row r="343">
      <c r="A343" s="26"/>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row>
    <row r="344">
      <c r="A344" s="26"/>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row>
    <row r="345">
      <c r="A345" s="26"/>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row>
    <row r="346">
      <c r="A346" s="26"/>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row>
    <row r="347">
      <c r="A347" s="26"/>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row>
    <row r="348">
      <c r="A348" s="26"/>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row>
    <row r="349">
      <c r="A349" s="26"/>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row>
    <row r="350">
      <c r="A350" s="26"/>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row>
    <row r="351">
      <c r="A351" s="26"/>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row>
    <row r="352">
      <c r="A352" s="26"/>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row>
    <row r="353">
      <c r="A353" s="26"/>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row>
    <row r="354">
      <c r="A354" s="26"/>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row>
    <row r="355">
      <c r="A355" s="26"/>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row>
    <row r="356">
      <c r="A356" s="26"/>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row>
    <row r="357">
      <c r="A357" s="26"/>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row>
    <row r="358">
      <c r="A358" s="26"/>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row>
    <row r="359">
      <c r="A359" s="26"/>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row>
    <row r="360">
      <c r="A360" s="26"/>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row>
    <row r="361">
      <c r="A361" s="26"/>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row>
    <row r="362">
      <c r="A362" s="26"/>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row>
    <row r="363">
      <c r="A363" s="26"/>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row>
    <row r="364">
      <c r="A364" s="26"/>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row>
    <row r="365">
      <c r="A365" s="26"/>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row>
    <row r="366">
      <c r="A366" s="26"/>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row>
    <row r="367">
      <c r="A367" s="26"/>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row>
    <row r="368">
      <c r="A368" s="26"/>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row>
    <row r="369">
      <c r="A369" s="26"/>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row>
    <row r="370">
      <c r="A370" s="26"/>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row>
    <row r="371">
      <c r="A371" s="26"/>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row>
    <row r="372">
      <c r="A372" s="26"/>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row>
    <row r="373">
      <c r="A373" s="26"/>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row>
    <row r="374">
      <c r="A374" s="26"/>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row>
    <row r="375">
      <c r="A375" s="26"/>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row>
    <row r="376">
      <c r="A376" s="26"/>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row>
    <row r="377">
      <c r="A377" s="26"/>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row>
    <row r="378">
      <c r="A378" s="26"/>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row>
    <row r="379">
      <c r="A379" s="26"/>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row>
    <row r="380">
      <c r="A380" s="26"/>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row>
    <row r="381">
      <c r="A381" s="26"/>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row>
    <row r="382">
      <c r="A382" s="26"/>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row>
    <row r="383">
      <c r="A383" s="26"/>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row>
    <row r="384">
      <c r="A384" s="26"/>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row>
    <row r="385">
      <c r="A385" s="26"/>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row>
    <row r="386">
      <c r="A386" s="26"/>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row>
    <row r="387">
      <c r="A387" s="26"/>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row>
    <row r="388">
      <c r="A388" s="26"/>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row>
    <row r="389">
      <c r="A389" s="26"/>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row>
    <row r="390">
      <c r="A390" s="26"/>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row>
    <row r="391">
      <c r="A391" s="26"/>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row>
    <row r="392">
      <c r="A392" s="26"/>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row>
    <row r="393">
      <c r="A393" s="26"/>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row>
    <row r="394">
      <c r="A394" s="26"/>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row>
    <row r="395">
      <c r="A395" s="26"/>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row>
    <row r="396">
      <c r="A396" s="26"/>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row>
    <row r="397">
      <c r="A397" s="26"/>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row>
    <row r="398">
      <c r="A398" s="26"/>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row>
    <row r="399">
      <c r="A399" s="26"/>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row>
    <row r="400">
      <c r="A400" s="26"/>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row>
    <row r="401">
      <c r="A401" s="26"/>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row>
    <row r="402">
      <c r="A402" s="26"/>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row>
    <row r="403">
      <c r="A403" s="26"/>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row>
    <row r="404">
      <c r="A404" s="26"/>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row>
    <row r="405">
      <c r="A405" s="26"/>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row>
    <row r="406">
      <c r="A406" s="26"/>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row>
    <row r="407">
      <c r="A407" s="26"/>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row>
    <row r="408">
      <c r="A408" s="26"/>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row>
    <row r="409">
      <c r="A409" s="26"/>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row>
    <row r="410">
      <c r="A410" s="26"/>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row>
    <row r="411">
      <c r="A411" s="26"/>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row>
    <row r="412">
      <c r="A412" s="26"/>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row>
    <row r="413">
      <c r="A413" s="26"/>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row>
    <row r="414">
      <c r="A414" s="26"/>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row>
    <row r="415">
      <c r="A415" s="26"/>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row>
    <row r="416">
      <c r="A416" s="26"/>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row>
    <row r="417">
      <c r="A417" s="26"/>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row>
    <row r="418">
      <c r="A418" s="26"/>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row>
    <row r="419">
      <c r="A419" s="26"/>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row>
    <row r="420">
      <c r="A420" s="26"/>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row>
    <row r="421">
      <c r="A421" s="26"/>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row>
    <row r="422">
      <c r="A422" s="26"/>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row>
    <row r="423">
      <c r="A423" s="26"/>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row>
    <row r="424">
      <c r="A424" s="26"/>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row>
    <row r="425">
      <c r="A425" s="26"/>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row>
    <row r="426">
      <c r="A426" s="26"/>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row>
    <row r="427">
      <c r="A427" s="26"/>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row>
    <row r="428">
      <c r="A428" s="26"/>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row>
    <row r="429">
      <c r="A429" s="26"/>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row>
    <row r="430">
      <c r="A430" s="26"/>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row>
    <row r="431">
      <c r="A431" s="26"/>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row>
    <row r="432">
      <c r="A432" s="26"/>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row>
    <row r="433">
      <c r="A433" s="26"/>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row>
    <row r="434">
      <c r="A434" s="26"/>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row>
    <row r="435">
      <c r="A435" s="26"/>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row>
    <row r="436">
      <c r="A436" s="26"/>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row>
    <row r="437">
      <c r="A437" s="26"/>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row>
    <row r="438">
      <c r="A438" s="26"/>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row>
    <row r="439">
      <c r="A439" s="26"/>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row>
    <row r="440">
      <c r="A440" s="26"/>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row>
    <row r="441">
      <c r="A441" s="26"/>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row>
    <row r="442">
      <c r="A442" s="26"/>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row>
    <row r="443">
      <c r="A443" s="26"/>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row>
    <row r="444">
      <c r="A444" s="26"/>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row>
    <row r="445">
      <c r="A445" s="26"/>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row>
    <row r="446">
      <c r="A446" s="26"/>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row>
    <row r="447">
      <c r="A447" s="26"/>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row>
    <row r="448">
      <c r="A448" s="26"/>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row>
    <row r="449">
      <c r="A449" s="26"/>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row>
    <row r="450">
      <c r="A450" s="26"/>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row>
    <row r="451">
      <c r="A451" s="26"/>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row>
    <row r="452">
      <c r="A452" s="26"/>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row>
    <row r="453">
      <c r="A453" s="26"/>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row>
    <row r="454">
      <c r="A454" s="26"/>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row>
    <row r="455">
      <c r="A455" s="26"/>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row>
    <row r="456">
      <c r="A456" s="26"/>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row>
    <row r="457">
      <c r="A457" s="26"/>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row>
    <row r="458">
      <c r="A458" s="26"/>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row>
    <row r="459">
      <c r="A459" s="26"/>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row>
    <row r="460">
      <c r="A460" s="26"/>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row>
    <row r="461">
      <c r="A461" s="26"/>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row>
    <row r="462">
      <c r="A462" s="26"/>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row>
    <row r="463">
      <c r="A463" s="26"/>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row>
    <row r="464">
      <c r="A464" s="26"/>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row>
    <row r="465">
      <c r="A465" s="26"/>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row>
    <row r="466">
      <c r="A466" s="26"/>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row>
    <row r="467">
      <c r="A467" s="26"/>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row>
    <row r="468">
      <c r="A468" s="26"/>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row>
    <row r="469">
      <c r="A469" s="26"/>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row>
    <row r="470">
      <c r="A470" s="26"/>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row>
    <row r="471">
      <c r="A471" s="26"/>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row>
    <row r="472">
      <c r="A472" s="26"/>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row>
    <row r="473">
      <c r="A473" s="26"/>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row>
    <row r="474">
      <c r="A474" s="26"/>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row>
    <row r="475">
      <c r="A475" s="26"/>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row>
    <row r="476">
      <c r="A476" s="26"/>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row>
    <row r="477">
      <c r="A477" s="26"/>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row>
    <row r="478">
      <c r="A478" s="26"/>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row>
    <row r="479">
      <c r="A479" s="26"/>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row>
    <row r="480">
      <c r="A480" s="26"/>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row>
    <row r="481">
      <c r="A481" s="26"/>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row>
    <row r="482">
      <c r="A482" s="26"/>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row>
    <row r="483">
      <c r="A483" s="26"/>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row>
    <row r="484">
      <c r="A484" s="26"/>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row>
    <row r="485">
      <c r="A485" s="26"/>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row>
    <row r="486">
      <c r="A486" s="26"/>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row>
    <row r="487">
      <c r="A487" s="26"/>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row>
    <row r="488">
      <c r="A488" s="26"/>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row>
    <row r="489">
      <c r="A489" s="26"/>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row>
    <row r="490">
      <c r="A490" s="26"/>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row>
    <row r="491">
      <c r="A491" s="26"/>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row>
    <row r="492">
      <c r="A492" s="26"/>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row>
    <row r="493">
      <c r="A493" s="26"/>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row>
    <row r="494">
      <c r="A494" s="26"/>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row>
    <row r="495">
      <c r="A495" s="26"/>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row>
    <row r="496">
      <c r="A496" s="26"/>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row>
    <row r="497">
      <c r="A497" s="26"/>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row>
    <row r="498">
      <c r="A498" s="26"/>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row>
    <row r="499">
      <c r="A499" s="26"/>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row>
    <row r="500">
      <c r="A500" s="26"/>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row>
    <row r="501">
      <c r="A501" s="26"/>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row>
    <row r="502">
      <c r="A502" s="26"/>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row>
    <row r="503">
      <c r="A503" s="26"/>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row>
    <row r="504">
      <c r="A504" s="26"/>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row>
    <row r="505">
      <c r="A505" s="26"/>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row>
    <row r="506">
      <c r="A506" s="26"/>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row>
    <row r="507">
      <c r="A507" s="26"/>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row>
    <row r="508">
      <c r="A508" s="26"/>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row>
    <row r="509">
      <c r="A509" s="26"/>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row>
    <row r="510">
      <c r="A510" s="26"/>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row>
    <row r="511">
      <c r="A511" s="26"/>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row>
    <row r="512">
      <c r="A512" s="26"/>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row>
    <row r="513">
      <c r="A513" s="26"/>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row>
    <row r="514">
      <c r="A514" s="26"/>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row>
    <row r="515">
      <c r="A515" s="26"/>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row>
    <row r="516">
      <c r="A516" s="26"/>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row>
    <row r="517">
      <c r="A517" s="26"/>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row>
    <row r="518">
      <c r="A518" s="26"/>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row>
    <row r="519">
      <c r="A519" s="26"/>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row>
    <row r="520">
      <c r="A520" s="26"/>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row>
    <row r="521">
      <c r="A521" s="26"/>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row>
    <row r="522">
      <c r="A522" s="26"/>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row>
    <row r="523">
      <c r="A523" s="26"/>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row>
    <row r="524">
      <c r="A524" s="26"/>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row>
    <row r="525">
      <c r="A525" s="26"/>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row>
    <row r="526">
      <c r="A526" s="26"/>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row>
    <row r="527">
      <c r="A527" s="26"/>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row>
    <row r="528">
      <c r="A528" s="26"/>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row>
    <row r="529">
      <c r="A529" s="26"/>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row>
    <row r="530">
      <c r="A530" s="26"/>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row>
    <row r="531">
      <c r="A531" s="26"/>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row>
    <row r="532">
      <c r="A532" s="26"/>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row>
    <row r="533">
      <c r="A533" s="26"/>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row>
    <row r="534">
      <c r="A534" s="26"/>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row>
    <row r="535">
      <c r="A535" s="26"/>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row>
    <row r="536">
      <c r="A536" s="26"/>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row>
    <row r="537">
      <c r="A537" s="26"/>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row>
    <row r="538">
      <c r="A538" s="26"/>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row>
    <row r="539">
      <c r="A539" s="26"/>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row>
    <row r="540">
      <c r="A540" s="26"/>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row>
    <row r="541">
      <c r="A541" s="26"/>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row>
    <row r="542">
      <c r="A542" s="26"/>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row>
    <row r="543">
      <c r="A543" s="26"/>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row>
    <row r="544">
      <c r="A544" s="26"/>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row>
    <row r="545">
      <c r="A545" s="26"/>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row>
    <row r="546">
      <c r="A546" s="26"/>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row>
    <row r="547">
      <c r="A547" s="26"/>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row>
    <row r="548">
      <c r="A548" s="26"/>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row>
    <row r="549">
      <c r="A549" s="26"/>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row>
    <row r="550">
      <c r="A550" s="26"/>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row>
    <row r="551">
      <c r="A551" s="26"/>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row>
    <row r="552">
      <c r="A552" s="26"/>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row>
    <row r="553">
      <c r="A553" s="26"/>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row>
    <row r="554">
      <c r="A554" s="26"/>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row>
    <row r="555">
      <c r="A555" s="26"/>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row>
    <row r="556">
      <c r="A556" s="26"/>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row>
    <row r="557">
      <c r="A557" s="26"/>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row>
    <row r="558">
      <c r="A558" s="26"/>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row>
    <row r="559">
      <c r="A559" s="26"/>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row>
    <row r="560">
      <c r="A560" s="26"/>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row>
    <row r="561">
      <c r="A561" s="26"/>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row>
    <row r="562">
      <c r="A562" s="26"/>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row>
    <row r="563">
      <c r="A563" s="26"/>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row>
    <row r="564">
      <c r="A564" s="26"/>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row>
    <row r="565">
      <c r="A565" s="26"/>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row>
    <row r="566">
      <c r="A566" s="26"/>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row>
    <row r="567">
      <c r="A567" s="26"/>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row>
    <row r="568">
      <c r="A568" s="26"/>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row>
    <row r="569">
      <c r="A569" s="26"/>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row>
    <row r="570">
      <c r="A570" s="26"/>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row>
    <row r="571">
      <c r="A571" s="26"/>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row>
    <row r="572">
      <c r="A572" s="26"/>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row>
    <row r="573">
      <c r="A573" s="26"/>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row>
    <row r="574">
      <c r="A574" s="26"/>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row>
    <row r="575">
      <c r="A575" s="26"/>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row>
    <row r="576">
      <c r="A576" s="26"/>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row>
    <row r="577">
      <c r="A577" s="26"/>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row>
    <row r="578">
      <c r="A578" s="26"/>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row>
    <row r="579">
      <c r="A579" s="26"/>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row>
    <row r="580">
      <c r="A580" s="26"/>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row>
    <row r="581">
      <c r="A581" s="26"/>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row>
    <row r="582">
      <c r="A582" s="26"/>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row>
    <row r="583">
      <c r="A583" s="26"/>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row>
    <row r="584">
      <c r="A584" s="26"/>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row>
    <row r="585">
      <c r="A585" s="26"/>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row>
    <row r="586">
      <c r="A586" s="26"/>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row>
    <row r="587">
      <c r="A587" s="26"/>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row>
    <row r="588">
      <c r="A588" s="26"/>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row>
    <row r="589">
      <c r="A589" s="26"/>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row>
    <row r="590">
      <c r="A590" s="26"/>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row>
    <row r="591">
      <c r="A591" s="26"/>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row>
    <row r="592">
      <c r="A592" s="26"/>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row>
    <row r="593">
      <c r="A593" s="26"/>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row>
    <row r="594">
      <c r="A594" s="26"/>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row>
    <row r="595">
      <c r="A595" s="26"/>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row>
    <row r="596">
      <c r="A596" s="26"/>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row>
    <row r="597">
      <c r="A597" s="26"/>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row>
    <row r="598">
      <c r="A598" s="26"/>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row>
    <row r="599">
      <c r="A599" s="26"/>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row>
    <row r="600">
      <c r="A600" s="26"/>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row>
    <row r="601">
      <c r="A601" s="26"/>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row>
    <row r="602">
      <c r="A602" s="26"/>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row>
    <row r="603">
      <c r="A603" s="26"/>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row>
    <row r="604">
      <c r="A604" s="26"/>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row>
    <row r="605">
      <c r="A605" s="26"/>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row>
    <row r="606">
      <c r="A606" s="26"/>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row>
    <row r="607">
      <c r="A607" s="26"/>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row>
    <row r="608">
      <c r="A608" s="26"/>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row>
    <row r="609">
      <c r="A609" s="26"/>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row>
    <row r="610">
      <c r="A610" s="26"/>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row>
    <row r="611">
      <c r="A611" s="26"/>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row>
    <row r="612">
      <c r="A612" s="26"/>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row>
    <row r="613">
      <c r="A613" s="26"/>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row>
    <row r="614">
      <c r="A614" s="26"/>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row>
    <row r="615">
      <c r="A615" s="26"/>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row>
    <row r="616">
      <c r="A616" s="26"/>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row>
    <row r="617">
      <c r="A617" s="26"/>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row>
    <row r="618">
      <c r="A618" s="26"/>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row>
    <row r="619">
      <c r="A619" s="26"/>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row>
    <row r="620">
      <c r="A620" s="26"/>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row>
    <row r="621">
      <c r="A621" s="26"/>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row>
    <row r="622">
      <c r="A622" s="26"/>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row>
    <row r="623">
      <c r="A623" s="26"/>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row>
    <row r="624">
      <c r="A624" s="26"/>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row>
    <row r="625">
      <c r="A625" s="26"/>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row>
    <row r="626">
      <c r="A626" s="26"/>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row>
    <row r="627">
      <c r="A627" s="26"/>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row>
    <row r="628">
      <c r="A628" s="26"/>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row>
    <row r="629">
      <c r="A629" s="26"/>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row>
    <row r="630">
      <c r="A630" s="26"/>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row>
    <row r="631">
      <c r="A631" s="26"/>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row>
    <row r="632">
      <c r="A632" s="26"/>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row>
    <row r="633">
      <c r="A633" s="26"/>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row>
    <row r="634">
      <c r="A634" s="26"/>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row>
    <row r="635">
      <c r="A635" s="26"/>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row>
    <row r="636">
      <c r="A636" s="26"/>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row>
    <row r="637">
      <c r="A637" s="26"/>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row>
    <row r="638">
      <c r="A638" s="26"/>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row>
    <row r="639">
      <c r="A639" s="26"/>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row>
    <row r="640">
      <c r="A640" s="26"/>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row>
    <row r="641">
      <c r="A641" s="26"/>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row>
    <row r="642">
      <c r="A642" s="26"/>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row>
    <row r="643">
      <c r="A643" s="26"/>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row>
    <row r="644">
      <c r="A644" s="26"/>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row>
    <row r="645">
      <c r="A645" s="26"/>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row>
    <row r="646">
      <c r="A646" s="26"/>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row>
    <row r="647">
      <c r="A647" s="26"/>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row>
    <row r="648">
      <c r="A648" s="26"/>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row>
    <row r="649">
      <c r="A649" s="26"/>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row>
    <row r="650">
      <c r="A650" s="26"/>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row>
    <row r="651">
      <c r="A651" s="26"/>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row>
    <row r="652">
      <c r="A652" s="26"/>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row>
    <row r="653">
      <c r="A653" s="26"/>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row>
    <row r="654">
      <c r="A654" s="26"/>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row>
    <row r="655">
      <c r="A655" s="26"/>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row>
    <row r="656">
      <c r="A656" s="26"/>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row>
    <row r="657">
      <c r="A657" s="26"/>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row>
    <row r="658">
      <c r="A658" s="26"/>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row>
    <row r="659">
      <c r="A659" s="26"/>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row>
    <row r="660">
      <c r="A660" s="26"/>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row>
    <row r="661">
      <c r="A661" s="26"/>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row>
    <row r="662">
      <c r="A662" s="26"/>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row>
    <row r="663">
      <c r="A663" s="26"/>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row>
    <row r="664">
      <c r="A664" s="26"/>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row>
    <row r="665">
      <c r="A665" s="26"/>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row>
    <row r="666">
      <c r="A666" s="26"/>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row>
    <row r="667">
      <c r="A667" s="26"/>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row>
    <row r="668">
      <c r="A668" s="26"/>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row>
    <row r="669">
      <c r="A669" s="26"/>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row>
    <row r="670">
      <c r="A670" s="26"/>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row>
    <row r="671">
      <c r="A671" s="26"/>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row>
    <row r="672">
      <c r="A672" s="26"/>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row>
    <row r="673">
      <c r="A673" s="26"/>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row>
    <row r="674">
      <c r="A674" s="26"/>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row>
    <row r="675">
      <c r="A675" s="26"/>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row>
    <row r="676">
      <c r="A676" s="26"/>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row>
    <row r="677">
      <c r="A677" s="26"/>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row>
    <row r="678">
      <c r="A678" s="26"/>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row>
    <row r="679">
      <c r="A679" s="26"/>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row>
    <row r="680">
      <c r="A680" s="26"/>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row>
    <row r="681">
      <c r="A681" s="26"/>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row>
    <row r="682">
      <c r="A682" s="26"/>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row>
    <row r="683">
      <c r="A683" s="26"/>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row>
    <row r="684">
      <c r="A684" s="26"/>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row>
    <row r="685">
      <c r="A685" s="26"/>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row>
    <row r="686">
      <c r="A686" s="26"/>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row>
    <row r="687">
      <c r="A687" s="26"/>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row>
    <row r="688">
      <c r="A688" s="26"/>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row>
    <row r="689">
      <c r="A689" s="26"/>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row>
    <row r="690">
      <c r="A690" s="26"/>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row>
    <row r="691">
      <c r="A691" s="26"/>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row>
    <row r="692">
      <c r="A692" s="26"/>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row>
    <row r="693">
      <c r="A693" s="26"/>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row>
    <row r="694">
      <c r="A694" s="26"/>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row>
    <row r="695">
      <c r="A695" s="26"/>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row>
    <row r="696">
      <c r="A696" s="26"/>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row>
    <row r="697">
      <c r="A697" s="26"/>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row>
    <row r="698">
      <c r="A698" s="26"/>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row>
    <row r="699">
      <c r="A699" s="26"/>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row>
    <row r="700">
      <c r="A700" s="26"/>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row>
    <row r="701">
      <c r="A701" s="26"/>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row>
    <row r="702">
      <c r="A702" s="26"/>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row>
    <row r="703">
      <c r="A703" s="26"/>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row>
    <row r="704">
      <c r="A704" s="26"/>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row>
    <row r="705">
      <c r="A705" s="26"/>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row>
    <row r="706">
      <c r="A706" s="26"/>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row>
    <row r="707">
      <c r="A707" s="26"/>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row>
    <row r="708">
      <c r="A708" s="26"/>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row>
    <row r="709">
      <c r="A709" s="26"/>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row>
    <row r="710">
      <c r="A710" s="26"/>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row>
    <row r="711">
      <c r="A711" s="26"/>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row>
    <row r="712">
      <c r="A712" s="26"/>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row>
    <row r="713">
      <c r="A713" s="26"/>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row>
    <row r="714">
      <c r="A714" s="26"/>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row>
    <row r="715">
      <c r="A715" s="26"/>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row>
    <row r="716">
      <c r="A716" s="26"/>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row>
    <row r="717">
      <c r="A717" s="26"/>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row>
    <row r="718">
      <c r="A718" s="26"/>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row>
    <row r="719">
      <c r="A719" s="26"/>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row>
    <row r="720">
      <c r="A720" s="26"/>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row>
    <row r="721">
      <c r="A721" s="26"/>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row>
    <row r="722">
      <c r="A722" s="26"/>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row>
    <row r="723">
      <c r="A723" s="26"/>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row>
    <row r="724">
      <c r="A724" s="26"/>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row>
    <row r="725">
      <c r="A725" s="26"/>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row>
    <row r="726">
      <c r="A726" s="26"/>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row>
    <row r="727">
      <c r="A727" s="26"/>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row>
    <row r="728">
      <c r="A728" s="26"/>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row>
    <row r="729">
      <c r="A729" s="26"/>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row>
    <row r="730">
      <c r="A730" s="26"/>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row>
    <row r="731">
      <c r="A731" s="26"/>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row>
    <row r="732">
      <c r="A732" s="26"/>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row>
    <row r="733">
      <c r="A733" s="26"/>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row>
    <row r="734">
      <c r="A734" s="26"/>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row>
    <row r="735">
      <c r="A735" s="26"/>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row>
    <row r="736">
      <c r="A736" s="26"/>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row>
    <row r="737">
      <c r="A737" s="26"/>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row>
    <row r="738">
      <c r="A738" s="26"/>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row>
    <row r="739">
      <c r="A739" s="26"/>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row>
    <row r="740">
      <c r="A740" s="26"/>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row>
    <row r="741">
      <c r="A741" s="26"/>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row>
    <row r="742">
      <c r="A742" s="26"/>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row>
    <row r="743">
      <c r="A743" s="26"/>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row>
    <row r="744">
      <c r="A744" s="26"/>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row>
    <row r="745">
      <c r="A745" s="26"/>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row>
    <row r="746">
      <c r="A746" s="26"/>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row>
    <row r="747">
      <c r="A747" s="26"/>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row>
    <row r="748">
      <c r="A748" s="26"/>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row>
    <row r="749">
      <c r="A749" s="26"/>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row>
    <row r="750">
      <c r="A750" s="26"/>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row>
    <row r="751">
      <c r="A751" s="26"/>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row>
    <row r="752">
      <c r="A752" s="26"/>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row>
    <row r="753">
      <c r="A753" s="26"/>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row>
    <row r="754">
      <c r="A754" s="26"/>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row>
    <row r="755">
      <c r="A755" s="26"/>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row>
    <row r="756">
      <c r="A756" s="26"/>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row>
    <row r="757">
      <c r="A757" s="26"/>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row>
    <row r="758">
      <c r="A758" s="26"/>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row>
    <row r="759">
      <c r="A759" s="26"/>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row>
    <row r="760">
      <c r="A760" s="26"/>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row>
    <row r="761">
      <c r="A761" s="26"/>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row>
    <row r="762">
      <c r="A762" s="26"/>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row>
    <row r="763">
      <c r="A763" s="26"/>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row>
    <row r="764">
      <c r="A764" s="26"/>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row>
    <row r="765">
      <c r="A765" s="26"/>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row>
    <row r="766">
      <c r="A766" s="26"/>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row>
    <row r="767">
      <c r="A767" s="26"/>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row>
    <row r="768">
      <c r="A768" s="26"/>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row>
    <row r="769">
      <c r="A769" s="26"/>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row>
    <row r="770">
      <c r="A770" s="26"/>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row>
    <row r="771">
      <c r="A771" s="26"/>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row>
    <row r="772">
      <c r="A772" s="26"/>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row>
    <row r="773">
      <c r="A773" s="26"/>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row>
    <row r="774">
      <c r="A774" s="26"/>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row>
    <row r="775">
      <c r="A775" s="26"/>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row>
    <row r="776">
      <c r="A776" s="26"/>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row>
    <row r="777">
      <c r="A777" s="26"/>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row>
    <row r="778">
      <c r="A778" s="26"/>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row>
    <row r="779">
      <c r="A779" s="26"/>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row>
    <row r="780">
      <c r="A780" s="26"/>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row>
    <row r="781">
      <c r="A781" s="26"/>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row>
    <row r="782">
      <c r="A782" s="26"/>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row>
    <row r="783">
      <c r="A783" s="26"/>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row>
    <row r="784">
      <c r="A784" s="26"/>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row>
    <row r="785">
      <c r="A785" s="26"/>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row>
    <row r="786">
      <c r="A786" s="26"/>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row>
    <row r="787">
      <c r="A787" s="26"/>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row>
    <row r="788">
      <c r="A788" s="26"/>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row>
    <row r="789">
      <c r="A789" s="26"/>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row>
    <row r="790">
      <c r="A790" s="26"/>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row>
    <row r="791">
      <c r="A791" s="26"/>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row>
    <row r="792">
      <c r="A792" s="26"/>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row>
    <row r="793">
      <c r="A793" s="26"/>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row>
    <row r="794">
      <c r="A794" s="26"/>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row>
    <row r="795">
      <c r="A795" s="26"/>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row>
    <row r="796">
      <c r="A796" s="26"/>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row>
    <row r="797">
      <c r="A797" s="26"/>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row>
    <row r="798">
      <c r="A798" s="26"/>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row>
    <row r="799">
      <c r="A799" s="26"/>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row>
    <row r="800">
      <c r="A800" s="26"/>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row>
    <row r="801">
      <c r="A801" s="26"/>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row>
    <row r="802">
      <c r="A802" s="26"/>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row>
    <row r="803">
      <c r="A803" s="26"/>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row>
    <row r="804">
      <c r="A804" s="26"/>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row>
    <row r="805">
      <c r="A805" s="26"/>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row>
    <row r="806">
      <c r="A806" s="26"/>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row>
    <row r="807">
      <c r="A807" s="26"/>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row>
    <row r="808">
      <c r="A808" s="26"/>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row>
    <row r="809">
      <c r="A809" s="26"/>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row>
    <row r="810">
      <c r="A810" s="26"/>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row>
    <row r="811">
      <c r="A811" s="26"/>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row>
    <row r="812">
      <c r="A812" s="26"/>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row>
    <row r="813">
      <c r="A813" s="26"/>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row>
    <row r="814">
      <c r="A814" s="26"/>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row>
    <row r="815">
      <c r="A815" s="26"/>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row>
    <row r="816">
      <c r="A816" s="26"/>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row>
    <row r="817">
      <c r="A817" s="26"/>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row>
    <row r="818">
      <c r="A818" s="26"/>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row>
    <row r="819">
      <c r="A819" s="26"/>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row>
    <row r="820">
      <c r="A820" s="26"/>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row>
    <row r="821">
      <c r="A821" s="26"/>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row>
    <row r="822">
      <c r="A822" s="26"/>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row>
    <row r="823">
      <c r="A823" s="26"/>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row>
    <row r="824">
      <c r="A824" s="26"/>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row>
    <row r="825">
      <c r="A825" s="26"/>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row>
    <row r="826">
      <c r="A826" s="26"/>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row>
    <row r="827">
      <c r="A827" s="26"/>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row>
    <row r="828">
      <c r="A828" s="26"/>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row>
    <row r="829">
      <c r="A829" s="26"/>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row>
    <row r="830">
      <c r="A830" s="26"/>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row>
    <row r="831">
      <c r="A831" s="26"/>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row>
    <row r="832">
      <c r="A832" s="26"/>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row>
    <row r="833">
      <c r="A833" s="26"/>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row>
    <row r="834">
      <c r="A834" s="26"/>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row>
    <row r="835">
      <c r="A835" s="26"/>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row>
    <row r="836">
      <c r="A836" s="26"/>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row>
    <row r="837">
      <c r="A837" s="26"/>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row>
    <row r="838">
      <c r="A838" s="26"/>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row>
    <row r="839">
      <c r="A839" s="26"/>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row>
    <row r="840">
      <c r="A840" s="26"/>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row>
    <row r="841">
      <c r="A841" s="26"/>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row>
    <row r="842">
      <c r="A842" s="26"/>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row>
    <row r="843">
      <c r="A843" s="26"/>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row>
    <row r="844">
      <c r="A844" s="26"/>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row>
    <row r="845">
      <c r="A845" s="26"/>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row>
    <row r="846">
      <c r="A846" s="26"/>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row>
    <row r="847">
      <c r="A847" s="26"/>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row>
    <row r="848">
      <c r="A848" s="26"/>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row>
    <row r="849">
      <c r="A849" s="26"/>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row>
    <row r="850">
      <c r="A850" s="26"/>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row>
    <row r="851">
      <c r="A851" s="26"/>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row>
    <row r="852">
      <c r="A852" s="26"/>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row>
    <row r="853">
      <c r="A853" s="26"/>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row>
    <row r="854">
      <c r="A854" s="26"/>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row>
    <row r="855">
      <c r="A855" s="26"/>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row>
    <row r="856">
      <c r="A856" s="26"/>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row>
    <row r="857">
      <c r="A857" s="26"/>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row>
    <row r="858">
      <c r="A858" s="26"/>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row>
    <row r="859">
      <c r="A859" s="26"/>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row>
    <row r="860">
      <c r="A860" s="26"/>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row>
    <row r="861">
      <c r="A861" s="26"/>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row>
    <row r="862">
      <c r="A862" s="26"/>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row>
    <row r="863">
      <c r="A863" s="26"/>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row>
    <row r="864">
      <c r="A864" s="26"/>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row>
    <row r="865">
      <c r="A865" s="26"/>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row>
    <row r="866">
      <c r="A866" s="26"/>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row>
    <row r="867">
      <c r="A867" s="26"/>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row>
    <row r="868">
      <c r="A868" s="26"/>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row>
    <row r="869">
      <c r="A869" s="26"/>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row>
    <row r="870">
      <c r="A870" s="26"/>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row>
    <row r="871">
      <c r="A871" s="26"/>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row>
    <row r="872">
      <c r="A872" s="26"/>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row>
    <row r="873">
      <c r="A873" s="26"/>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row>
    <row r="874">
      <c r="A874" s="26"/>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row>
    <row r="875">
      <c r="A875" s="26"/>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row>
    <row r="876">
      <c r="A876" s="26"/>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row>
    <row r="877">
      <c r="A877" s="26"/>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row>
    <row r="878">
      <c r="A878" s="26"/>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row>
    <row r="879">
      <c r="A879" s="26"/>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row>
    <row r="880">
      <c r="A880" s="26"/>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row>
    <row r="881">
      <c r="A881" s="26"/>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row>
    <row r="882">
      <c r="A882" s="26"/>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row>
    <row r="883">
      <c r="A883" s="26"/>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row>
    <row r="884">
      <c r="A884" s="26"/>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row>
    <row r="885">
      <c r="A885" s="26"/>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row>
    <row r="886">
      <c r="A886" s="26"/>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row>
    <row r="887">
      <c r="A887" s="26"/>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row>
    <row r="888">
      <c r="A888" s="26"/>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row>
    <row r="889">
      <c r="A889" s="26"/>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row>
    <row r="890">
      <c r="A890" s="26"/>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row>
    <row r="891">
      <c r="A891" s="26"/>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row>
    <row r="892">
      <c r="A892" s="26"/>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row>
    <row r="893">
      <c r="A893" s="26"/>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row>
    <row r="894">
      <c r="A894" s="26"/>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row>
    <row r="895">
      <c r="A895" s="26"/>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row>
    <row r="896">
      <c r="A896" s="26"/>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row>
    <row r="897">
      <c r="A897" s="26"/>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row>
    <row r="898">
      <c r="A898" s="26"/>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row>
    <row r="899">
      <c r="A899" s="26"/>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row>
    <row r="900">
      <c r="A900" s="26"/>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row>
    <row r="901">
      <c r="A901" s="26"/>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row>
    <row r="902">
      <c r="A902" s="26"/>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row>
    <row r="903">
      <c r="A903" s="26"/>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row>
    <row r="904">
      <c r="A904" s="26"/>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row>
    <row r="905">
      <c r="A905" s="26"/>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row>
    <row r="906">
      <c r="A906" s="26"/>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row>
    <row r="907">
      <c r="A907" s="26"/>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row>
    <row r="908">
      <c r="A908" s="26"/>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row>
    <row r="909">
      <c r="A909" s="26"/>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row>
    <row r="910">
      <c r="A910" s="26"/>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row>
    <row r="911">
      <c r="A911" s="26"/>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row>
    <row r="912">
      <c r="A912" s="26"/>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row>
    <row r="913">
      <c r="A913" s="26"/>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row>
    <row r="914">
      <c r="A914" s="26"/>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row>
    <row r="915">
      <c r="A915" s="26"/>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row>
    <row r="916">
      <c r="A916" s="26"/>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row>
    <row r="917">
      <c r="A917" s="26"/>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row>
    <row r="918">
      <c r="A918" s="26"/>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row>
    <row r="919">
      <c r="A919" s="26"/>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row>
    <row r="920">
      <c r="A920" s="26"/>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row>
    <row r="921">
      <c r="A921" s="26"/>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row>
    <row r="922">
      <c r="A922" s="26"/>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row>
    <row r="923">
      <c r="A923" s="26"/>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row>
    <row r="924">
      <c r="A924" s="26"/>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row>
    <row r="925">
      <c r="A925" s="26"/>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row>
    <row r="926">
      <c r="A926" s="26"/>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row>
    <row r="927">
      <c r="A927" s="26"/>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row>
    <row r="928">
      <c r="A928" s="26"/>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row>
    <row r="929">
      <c r="A929" s="26"/>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row>
    <row r="930">
      <c r="A930" s="26"/>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row>
    <row r="931">
      <c r="A931" s="26"/>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row>
    <row r="932">
      <c r="A932" s="26"/>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row>
    <row r="933">
      <c r="A933" s="26"/>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row>
    <row r="934">
      <c r="A934" s="26"/>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row>
    <row r="935">
      <c r="A935" s="26"/>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row>
    <row r="936">
      <c r="A936" s="26"/>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row>
    <row r="937">
      <c r="A937" s="26"/>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row>
    <row r="938">
      <c r="A938" s="26"/>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row>
    <row r="939">
      <c r="A939" s="26"/>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row>
    <row r="940">
      <c r="A940" s="26"/>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row>
    <row r="941">
      <c r="A941" s="26"/>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row>
    <row r="942">
      <c r="A942" s="26"/>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row>
    <row r="943">
      <c r="A943" s="26"/>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row>
  </sheetData>
  <customSheetViews>
    <customSheetView guid="{3E67498F-07D4-426D-8343-DB9EDF71E3ED}" filter="1" showAutoFilter="1">
      <autoFilter ref="$A$2:$I$57">
        <filterColumn colId="1">
          <filters>
            <filter val="Ready to Test"/>
            <filter val="Fail"/>
          </filters>
        </filterColumn>
      </autoFilter>
    </customSheetView>
  </customSheetViews>
  <dataValidations>
    <dataValidation type="list" allowBlank="1" showErrorMessage="1" sqref="B4:B9 B11:B18 B20:B24 B26:B42">
      <formula1>"Ready to Test,Pass,Fail,Invalid Test Case,Hold"</formula1>
    </dataValidation>
    <dataValidation type="list" allowBlank="1" showErrorMessage="1" sqref="C4:C9 C11:C18 C20:C24 C26:C42">
      <formula1>"SPA,DEP,DEP/SPA"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8"/>
  </cols>
  <sheetData>
    <row r="1">
      <c r="A1" s="257" t="s">
        <v>1214</v>
      </c>
    </row>
    <row r="2">
      <c r="A2" s="97" t="s">
        <v>1215</v>
      </c>
    </row>
    <row r="3">
      <c r="A3" s="97" t="s">
        <v>1216</v>
      </c>
    </row>
    <row r="4">
      <c r="A4" s="97" t="s">
        <v>1217</v>
      </c>
    </row>
    <row r="5">
      <c r="A5" s="97" t="s">
        <v>1218</v>
      </c>
    </row>
    <row r="6">
      <c r="A6" s="97" t="s">
        <v>1219</v>
      </c>
    </row>
    <row r="7">
      <c r="A7" s="97" t="s">
        <v>1220</v>
      </c>
    </row>
    <row r="8">
      <c r="A8" s="97" t="s">
        <v>1221</v>
      </c>
    </row>
    <row r="9">
      <c r="A9" s="97" t="s">
        <v>1222</v>
      </c>
    </row>
    <row r="10">
      <c r="A10" s="97" t="s">
        <v>1223</v>
      </c>
      <c r="B10" s="97" t="s">
        <v>1224</v>
      </c>
    </row>
    <row r="11">
      <c r="A11" s="97" t="s">
        <v>1225</v>
      </c>
      <c r="B11" s="97" t="s">
        <v>1226</v>
      </c>
    </row>
    <row r="12">
      <c r="A12" s="97" t="s">
        <v>1227</v>
      </c>
      <c r="B12" s="97" t="s">
        <v>1228</v>
      </c>
    </row>
    <row r="13">
      <c r="A13" s="97" t="s">
        <v>1229</v>
      </c>
    </row>
    <row r="14">
      <c r="A14" s="97" t="s">
        <v>1230</v>
      </c>
    </row>
    <row r="15">
      <c r="A15" s="97" t="s">
        <v>1231</v>
      </c>
      <c r="B15" s="97" t="s">
        <v>1232</v>
      </c>
    </row>
    <row r="16">
      <c r="A16" s="97" t="s">
        <v>1233</v>
      </c>
    </row>
    <row r="17">
      <c r="A17" s="97" t="s">
        <v>1234</v>
      </c>
    </row>
    <row r="18">
      <c r="A18" s="97" t="s">
        <v>1235</v>
      </c>
    </row>
    <row r="19">
      <c r="A19" s="97" t="s">
        <v>1236</v>
      </c>
    </row>
    <row r="20">
      <c r="A20" s="97" t="s">
        <v>1237</v>
      </c>
    </row>
    <row r="21">
      <c r="A21" s="97" t="s">
        <v>1238</v>
      </c>
    </row>
    <row r="22">
      <c r="A22" s="97" t="s">
        <v>1239</v>
      </c>
    </row>
    <row r="23">
      <c r="A23" s="97" t="s">
        <v>1240</v>
      </c>
    </row>
    <row r="24">
      <c r="A24" s="97" t="s">
        <v>1241</v>
      </c>
    </row>
    <row r="25">
      <c r="A25" s="97" t="s">
        <v>1242</v>
      </c>
    </row>
    <row r="26">
      <c r="A26" s="97" t="s">
        <v>1243</v>
      </c>
    </row>
    <row r="27">
      <c r="A27" s="97" t="s">
        <v>1244</v>
      </c>
      <c r="B27" s="97" t="s">
        <v>1245</v>
      </c>
    </row>
    <row r="28">
      <c r="A28" s="97" t="s">
        <v>1246</v>
      </c>
    </row>
    <row r="29">
      <c r="B29" s="97" t="s">
        <v>1247</v>
      </c>
    </row>
    <row r="30">
      <c r="B30" s="97" t="s">
        <v>1248</v>
      </c>
    </row>
    <row r="31">
      <c r="A31" s="97" t="s">
        <v>1249</v>
      </c>
      <c r="B31" s="97" t="s">
        <v>1250</v>
      </c>
    </row>
    <row r="32">
      <c r="A32" s="97" t="s">
        <v>1251</v>
      </c>
    </row>
    <row r="33">
      <c r="A33" s="97" t="s">
        <v>1252</v>
      </c>
      <c r="B33" s="97" t="s">
        <v>1253</v>
      </c>
    </row>
    <row r="34">
      <c r="A34" s="97" t="s">
        <v>1254</v>
      </c>
    </row>
    <row r="35">
      <c r="A35" s="97" t="s">
        <v>1255</v>
      </c>
      <c r="B35" s="97" t="s">
        <v>1256</v>
      </c>
    </row>
    <row r="36">
      <c r="A36" s="97" t="s">
        <v>1257</v>
      </c>
    </row>
    <row r="37">
      <c r="B37" s="97" t="s">
        <v>1258</v>
      </c>
    </row>
    <row r="39">
      <c r="A39" s="97" t="s">
        <v>1259</v>
      </c>
    </row>
    <row r="40">
      <c r="A40" s="97" t="s">
        <v>1260</v>
      </c>
    </row>
    <row r="41">
      <c r="A41" s="97" t="s">
        <v>1261</v>
      </c>
    </row>
    <row r="42">
      <c r="A42" s="97" t="s">
        <v>1262</v>
      </c>
    </row>
    <row r="43">
      <c r="A43" s="97" t="s">
        <v>1263</v>
      </c>
    </row>
    <row r="44">
      <c r="A44" s="97" t="s">
        <v>1264</v>
      </c>
    </row>
    <row r="45">
      <c r="A45" s="97" t="s">
        <v>1265</v>
      </c>
    </row>
    <row r="46">
      <c r="A46" s="97" t="s">
        <v>1266</v>
      </c>
    </row>
    <row r="47">
      <c r="A47" s="97" t="s">
        <v>1267</v>
      </c>
    </row>
    <row r="48">
      <c r="A48" s="97" t="s">
        <v>1268</v>
      </c>
    </row>
    <row r="49">
      <c r="A49" s="97" t="s">
        <v>1269</v>
      </c>
    </row>
    <row r="50">
      <c r="A50" s="97" t="s">
        <v>1270</v>
      </c>
    </row>
    <row r="51">
      <c r="A51" s="97" t="s">
        <v>1271</v>
      </c>
    </row>
    <row r="52">
      <c r="A52" s="97" t="s">
        <v>1272</v>
      </c>
    </row>
    <row r="53">
      <c r="A53" s="97" t="s">
        <v>1273</v>
      </c>
    </row>
    <row r="54">
      <c r="A54" s="97" t="s">
        <v>1274</v>
      </c>
    </row>
    <row r="55">
      <c r="A55" s="97" t="s">
        <v>1275</v>
      </c>
    </row>
    <row r="56">
      <c r="A56" s="97" t="s">
        <v>1276</v>
      </c>
    </row>
    <row r="57">
      <c r="A57" s="97" t="s">
        <v>1277</v>
      </c>
    </row>
    <row r="58">
      <c r="A58" s="97" t="s">
        <v>1278</v>
      </c>
    </row>
    <row r="59">
      <c r="A59" s="97" t="s">
        <v>1279</v>
      </c>
    </row>
    <row r="60">
      <c r="A60" s="97" t="s">
        <v>1280</v>
      </c>
    </row>
    <row r="61">
      <c r="A61" s="97" t="s">
        <v>1281</v>
      </c>
    </row>
    <row r="62">
      <c r="A62" s="97" t="s">
        <v>1282</v>
      </c>
    </row>
    <row r="63">
      <c r="A63" s="97" t="s">
        <v>1283</v>
      </c>
    </row>
    <row r="64">
      <c r="A64" s="97" t="s">
        <v>1284</v>
      </c>
    </row>
    <row r="65">
      <c r="A65" s="257" t="s">
        <v>1285</v>
      </c>
    </row>
    <row r="66">
      <c r="A66" s="97" t="s">
        <v>1286</v>
      </c>
    </row>
    <row r="67">
      <c r="A67" s="97" t="s">
        <v>1287</v>
      </c>
    </row>
    <row r="68">
      <c r="A68" s="97" t="s">
        <v>1288</v>
      </c>
    </row>
    <row r="70">
      <c r="A70" s="97" t="s">
        <v>1289</v>
      </c>
    </row>
    <row r="72">
      <c r="A72" s="97" t="s">
        <v>1290</v>
      </c>
    </row>
    <row r="73">
      <c r="A73" s="97" t="s">
        <v>1291</v>
      </c>
    </row>
    <row r="74">
      <c r="A74" s="97" t="s">
        <v>1292</v>
      </c>
    </row>
    <row r="76">
      <c r="A76" s="97" t="s">
        <v>1293</v>
      </c>
    </row>
    <row r="77">
      <c r="A77" s="97" t="s">
        <v>1294</v>
      </c>
    </row>
    <row r="78">
      <c r="A78" s="97" t="s">
        <v>1295</v>
      </c>
      <c r="B78" s="97" t="s">
        <v>1296</v>
      </c>
    </row>
    <row r="79">
      <c r="A79" s="97" t="s">
        <v>1297</v>
      </c>
    </row>
    <row r="80">
      <c r="A80" s="97" t="s">
        <v>1298</v>
      </c>
    </row>
    <row r="81">
      <c r="A81" s="97" t="s">
        <v>1299</v>
      </c>
    </row>
    <row r="82">
      <c r="A82" s="97" t="s">
        <v>1300</v>
      </c>
    </row>
    <row r="83">
      <c r="A83" s="97" t="s">
        <v>1301</v>
      </c>
    </row>
    <row r="84">
      <c r="A84" s="97" t="s">
        <v>1302</v>
      </c>
    </row>
    <row r="85">
      <c r="A85" s="97" t="s">
        <v>1303</v>
      </c>
    </row>
    <row r="86">
      <c r="A86" s="97" t="s">
        <v>1304</v>
      </c>
    </row>
    <row r="87">
      <c r="A87" s="97" t="s">
        <v>1305</v>
      </c>
    </row>
    <row r="88">
      <c r="A88" s="97" t="s">
        <v>1306</v>
      </c>
    </row>
    <row r="89">
      <c r="A89" s="97" t="s">
        <v>1307</v>
      </c>
    </row>
    <row r="90">
      <c r="A90" s="97" t="s">
        <v>1308</v>
      </c>
    </row>
    <row r="91">
      <c r="A91" s="97" t="s">
        <v>1309</v>
      </c>
      <c r="B91" s="97" t="s">
        <v>1310</v>
      </c>
    </row>
    <row r="92">
      <c r="A92" s="97" t="s">
        <v>1311</v>
      </c>
    </row>
    <row r="93">
      <c r="A93" s="97" t="s">
        <v>1312</v>
      </c>
    </row>
    <row r="94">
      <c r="A94" s="97" t="s">
        <v>1313</v>
      </c>
    </row>
    <row r="95">
      <c r="A95" s="97" t="s">
        <v>1314</v>
      </c>
    </row>
    <row r="96">
      <c r="A96" s="97" t="s">
        <v>1315</v>
      </c>
    </row>
    <row r="97">
      <c r="A97" s="97" t="s">
        <v>1316</v>
      </c>
    </row>
    <row r="98">
      <c r="A98" s="97" t="s">
        <v>1317</v>
      </c>
    </row>
    <row r="99">
      <c r="A99" s="97" t="s">
        <v>1318</v>
      </c>
    </row>
    <row r="100">
      <c r="A100" s="97" t="s">
        <v>1319</v>
      </c>
    </row>
    <row r="102">
      <c r="A102" s="97" t="s">
        <v>1320</v>
      </c>
    </row>
    <row r="103">
      <c r="A103" s="97" t="s">
        <v>1321</v>
      </c>
    </row>
    <row r="104">
      <c r="A104" s="97" t="s">
        <v>1322</v>
      </c>
    </row>
    <row r="105">
      <c r="A105" s="97" t="s">
        <v>1323</v>
      </c>
    </row>
    <row r="106">
      <c r="A106" s="97" t="s">
        <v>1324</v>
      </c>
    </row>
    <row r="107">
      <c r="A107" s="97" t="s">
        <v>1325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6.13"/>
    <col customWidth="1" min="4" max="4" width="14.25"/>
    <col customWidth="1" min="5" max="5" width="41.25"/>
    <col customWidth="1" min="6" max="6" width="52.75"/>
    <col customWidth="1" min="8" max="8" width="15.13"/>
    <col customWidth="1" min="10" max="10" width="36.63"/>
    <col customWidth="1" min="11" max="11" width="29.75"/>
  </cols>
  <sheetData>
    <row r="1">
      <c r="A1" s="258" t="s">
        <v>1326</v>
      </c>
      <c r="B1" s="259" t="s">
        <v>277</v>
      </c>
      <c r="C1" s="260" t="s">
        <v>1327</v>
      </c>
      <c r="D1" s="260" t="s">
        <v>1328</v>
      </c>
      <c r="E1" s="260" t="s">
        <v>1329</v>
      </c>
      <c r="F1" s="261" t="s">
        <v>1330</v>
      </c>
      <c r="G1" s="260" t="s">
        <v>86</v>
      </c>
      <c r="H1" s="260" t="s">
        <v>1331</v>
      </c>
      <c r="I1" s="262" t="s">
        <v>88</v>
      </c>
      <c r="J1" s="259" t="s">
        <v>1332</v>
      </c>
      <c r="K1" s="260" t="s">
        <v>1333</v>
      </c>
    </row>
    <row r="2">
      <c r="A2" s="263"/>
      <c r="B2" s="264" t="s">
        <v>1334</v>
      </c>
      <c r="C2" s="265"/>
      <c r="D2" s="265"/>
      <c r="E2" s="265"/>
      <c r="F2" s="265"/>
      <c r="G2" s="266"/>
      <c r="H2" s="266"/>
      <c r="I2" s="265"/>
      <c r="J2" s="265"/>
      <c r="K2" s="265"/>
    </row>
    <row r="3">
      <c r="A3" s="267"/>
      <c r="B3" s="268" t="s">
        <v>1335</v>
      </c>
      <c r="C3" s="269" t="s">
        <v>287</v>
      </c>
      <c r="D3" s="269" t="s">
        <v>288</v>
      </c>
      <c r="E3" s="269" t="s">
        <v>1336</v>
      </c>
      <c r="F3" s="270" t="s">
        <v>1337</v>
      </c>
      <c r="G3" s="37">
        <v>45699.0</v>
      </c>
      <c r="H3" s="37">
        <v>45698.0</v>
      </c>
      <c r="I3" s="42"/>
      <c r="J3" s="42"/>
      <c r="K3" s="42"/>
      <c r="L3" s="271"/>
      <c r="M3" s="271"/>
      <c r="N3" s="271"/>
      <c r="O3" s="271"/>
      <c r="P3" s="271"/>
      <c r="Q3" s="271"/>
      <c r="R3" s="271"/>
      <c r="S3" s="271"/>
      <c r="T3" s="271"/>
      <c r="U3" s="271"/>
      <c r="V3" s="271"/>
      <c r="W3" s="271"/>
      <c r="X3" s="271"/>
      <c r="Y3" s="271"/>
      <c r="Z3" s="271"/>
    </row>
    <row r="4">
      <c r="A4" s="263"/>
      <c r="B4" s="264" t="s">
        <v>1338</v>
      </c>
      <c r="C4" s="272"/>
      <c r="D4" s="272"/>
      <c r="E4" s="265"/>
      <c r="F4" s="273"/>
      <c r="G4" s="266"/>
      <c r="H4" s="266"/>
      <c r="I4" s="265"/>
      <c r="J4" s="265"/>
      <c r="K4" s="265"/>
      <c r="L4" s="6"/>
      <c r="M4" s="6"/>
      <c r="N4" s="6"/>
      <c r="O4" s="6"/>
      <c r="P4" s="6"/>
      <c r="Q4" s="6"/>
      <c r="R4" s="6"/>
      <c r="S4" s="6"/>
      <c r="T4" s="6"/>
      <c r="U4" s="6"/>
      <c r="V4" s="6"/>
      <c r="W4" s="6"/>
      <c r="X4" s="6"/>
      <c r="Y4" s="6"/>
      <c r="Z4" s="6"/>
    </row>
    <row r="5">
      <c r="A5" s="267"/>
      <c r="B5" s="25" t="s">
        <v>1339</v>
      </c>
      <c r="C5" s="269" t="s">
        <v>287</v>
      </c>
      <c r="D5" s="269" t="s">
        <v>288</v>
      </c>
      <c r="E5" s="274" t="s">
        <v>1340</v>
      </c>
      <c r="F5" s="275" t="s">
        <v>1337</v>
      </c>
      <c r="G5" s="37">
        <v>45699.0</v>
      </c>
      <c r="H5" s="37">
        <v>45698.0</v>
      </c>
      <c r="I5" s="42"/>
      <c r="J5" s="42"/>
      <c r="K5" s="42"/>
      <c r="L5" s="271"/>
      <c r="M5" s="271"/>
      <c r="N5" s="271"/>
      <c r="O5" s="271"/>
      <c r="P5" s="271"/>
      <c r="Q5" s="271"/>
      <c r="R5" s="271"/>
      <c r="S5" s="271"/>
      <c r="T5" s="271"/>
      <c r="U5" s="271"/>
      <c r="V5" s="271"/>
      <c r="W5" s="271"/>
      <c r="X5" s="271"/>
      <c r="Y5" s="271"/>
      <c r="Z5" s="271"/>
    </row>
    <row r="6">
      <c r="A6" s="267"/>
      <c r="B6" s="25" t="s">
        <v>1341</v>
      </c>
      <c r="C6" s="269" t="s">
        <v>287</v>
      </c>
      <c r="D6" s="269" t="s">
        <v>288</v>
      </c>
      <c r="E6" s="274" t="s">
        <v>1342</v>
      </c>
      <c r="F6" s="275" t="s">
        <v>1343</v>
      </c>
      <c r="G6" s="37">
        <v>45700.0</v>
      </c>
      <c r="H6" s="37">
        <v>45698.0</v>
      </c>
      <c r="I6" s="42"/>
      <c r="J6" s="42"/>
      <c r="K6" s="42"/>
      <c r="L6" s="271"/>
      <c r="M6" s="271"/>
      <c r="N6" s="271"/>
      <c r="O6" s="271"/>
      <c r="P6" s="271"/>
      <c r="Q6" s="271"/>
      <c r="R6" s="271"/>
      <c r="S6" s="271"/>
      <c r="T6" s="271"/>
      <c r="U6" s="271"/>
      <c r="V6" s="271"/>
      <c r="W6" s="271"/>
      <c r="X6" s="271"/>
      <c r="Y6" s="271"/>
      <c r="Z6" s="271"/>
    </row>
    <row r="7">
      <c r="A7" s="267"/>
      <c r="B7" s="25" t="s">
        <v>1344</v>
      </c>
      <c r="C7" s="269" t="s">
        <v>287</v>
      </c>
      <c r="D7" s="269" t="s">
        <v>288</v>
      </c>
      <c r="E7" s="269" t="s">
        <v>1345</v>
      </c>
      <c r="F7" s="275" t="s">
        <v>1346</v>
      </c>
      <c r="G7" s="37">
        <v>45699.0</v>
      </c>
      <c r="H7" s="37">
        <v>45698.0</v>
      </c>
      <c r="I7" s="42"/>
      <c r="J7" s="42"/>
      <c r="K7" s="42"/>
      <c r="L7" s="271"/>
      <c r="M7" s="271"/>
      <c r="N7" s="271"/>
      <c r="O7" s="271"/>
      <c r="P7" s="271"/>
      <c r="Q7" s="271"/>
      <c r="R7" s="271"/>
      <c r="S7" s="271"/>
      <c r="T7" s="271"/>
      <c r="U7" s="271"/>
      <c r="V7" s="271"/>
      <c r="W7" s="271"/>
      <c r="X7" s="271"/>
      <c r="Y7" s="271"/>
      <c r="Z7" s="271"/>
    </row>
    <row r="8">
      <c r="A8" s="267"/>
      <c r="B8" s="25" t="s">
        <v>1347</v>
      </c>
      <c r="C8" s="269" t="s">
        <v>287</v>
      </c>
      <c r="D8" s="269" t="s">
        <v>288</v>
      </c>
      <c r="E8" s="276" t="s">
        <v>1348</v>
      </c>
      <c r="F8" s="275" t="s">
        <v>1349</v>
      </c>
      <c r="G8" s="37">
        <v>45699.0</v>
      </c>
      <c r="H8" s="37">
        <v>45698.0</v>
      </c>
      <c r="I8" s="42"/>
      <c r="J8" s="42"/>
      <c r="K8" s="42"/>
      <c r="L8" s="271"/>
      <c r="M8" s="271"/>
      <c r="N8" s="271"/>
      <c r="O8" s="271"/>
      <c r="P8" s="271"/>
      <c r="Q8" s="271"/>
      <c r="R8" s="271"/>
      <c r="S8" s="271"/>
      <c r="T8" s="271"/>
      <c r="U8" s="271"/>
      <c r="V8" s="271"/>
      <c r="W8" s="271"/>
      <c r="X8" s="271"/>
      <c r="Y8" s="271"/>
      <c r="Z8" s="271"/>
    </row>
    <row r="9">
      <c r="A9" s="267"/>
      <c r="B9" s="25" t="s">
        <v>1350</v>
      </c>
      <c r="C9" s="269" t="s">
        <v>287</v>
      </c>
      <c r="D9" s="269" t="s">
        <v>288</v>
      </c>
      <c r="E9" s="274" t="s">
        <v>1351</v>
      </c>
      <c r="F9" s="275" t="s">
        <v>1352</v>
      </c>
      <c r="G9" s="37">
        <v>45699.0</v>
      </c>
      <c r="H9" s="37">
        <v>45698.0</v>
      </c>
      <c r="I9" s="42"/>
      <c r="J9" s="42"/>
      <c r="K9" s="42"/>
      <c r="L9" s="271"/>
      <c r="M9" s="271"/>
      <c r="N9" s="271"/>
      <c r="O9" s="271"/>
      <c r="P9" s="271"/>
      <c r="Q9" s="271"/>
      <c r="R9" s="271"/>
      <c r="S9" s="271"/>
      <c r="T9" s="271"/>
      <c r="U9" s="271"/>
      <c r="V9" s="271"/>
      <c r="W9" s="271"/>
      <c r="X9" s="271"/>
      <c r="Y9" s="271"/>
      <c r="Z9" s="271"/>
    </row>
    <row r="10">
      <c r="A10" s="267"/>
      <c r="B10" s="25" t="s">
        <v>1353</v>
      </c>
      <c r="C10" s="269" t="s">
        <v>287</v>
      </c>
      <c r="D10" s="269" t="s">
        <v>288</v>
      </c>
      <c r="E10" s="276" t="s">
        <v>1354</v>
      </c>
      <c r="F10" s="276" t="s">
        <v>1355</v>
      </c>
      <c r="G10" s="37">
        <v>45699.0</v>
      </c>
      <c r="H10" s="37">
        <v>45698.0</v>
      </c>
      <c r="I10" s="42"/>
      <c r="J10" s="42"/>
      <c r="K10" s="42"/>
      <c r="L10" s="271"/>
      <c r="M10" s="271"/>
      <c r="N10" s="271"/>
      <c r="O10" s="271"/>
      <c r="P10" s="271"/>
      <c r="Q10" s="271"/>
      <c r="R10" s="271"/>
      <c r="S10" s="271"/>
      <c r="T10" s="271"/>
      <c r="U10" s="271"/>
      <c r="V10" s="271"/>
      <c r="W10" s="271"/>
      <c r="X10" s="271"/>
      <c r="Y10" s="271"/>
      <c r="Z10" s="271"/>
    </row>
    <row r="11">
      <c r="A11" s="263"/>
      <c r="B11" s="277" t="s">
        <v>1356</v>
      </c>
      <c r="C11" s="272"/>
      <c r="D11" s="272"/>
      <c r="E11" s="265"/>
      <c r="F11" s="273"/>
      <c r="G11" s="266"/>
      <c r="H11" s="266"/>
      <c r="I11" s="265"/>
      <c r="J11" s="265"/>
      <c r="K11" s="265"/>
      <c r="L11" s="6"/>
      <c r="M11" s="6"/>
      <c r="N11" s="6"/>
      <c r="O11" s="6"/>
      <c r="P11" s="6"/>
      <c r="Q11" s="6"/>
      <c r="R11" s="6"/>
      <c r="S11" s="6"/>
      <c r="T11" s="6"/>
      <c r="U11" s="6"/>
      <c r="V11" s="6"/>
      <c r="W11" s="6"/>
      <c r="X11" s="6"/>
      <c r="Y11" s="6"/>
      <c r="Z11" s="6"/>
    </row>
    <row r="12">
      <c r="A12" s="267"/>
      <c r="B12" s="278" t="s">
        <v>1357</v>
      </c>
      <c r="C12" s="269" t="s">
        <v>287</v>
      </c>
      <c r="D12" s="269" t="s">
        <v>288</v>
      </c>
      <c r="E12" s="269" t="s">
        <v>1358</v>
      </c>
      <c r="F12" s="270" t="s">
        <v>1359</v>
      </c>
      <c r="G12" s="37">
        <v>45699.0</v>
      </c>
      <c r="H12" s="37">
        <v>45699.0</v>
      </c>
      <c r="I12" s="42"/>
      <c r="J12" s="42"/>
      <c r="K12" s="42"/>
      <c r="L12" s="271"/>
      <c r="M12" s="271"/>
      <c r="N12" s="271"/>
      <c r="O12" s="271"/>
      <c r="P12" s="271"/>
      <c r="Q12" s="271"/>
      <c r="R12" s="271"/>
      <c r="S12" s="271"/>
      <c r="T12" s="271"/>
      <c r="U12" s="271"/>
      <c r="V12" s="271"/>
      <c r="W12" s="271"/>
      <c r="X12" s="271"/>
      <c r="Y12" s="271"/>
      <c r="Z12" s="271"/>
    </row>
    <row r="13">
      <c r="A13" s="267"/>
      <c r="B13" s="278" t="s">
        <v>1360</v>
      </c>
      <c r="C13" s="269" t="s">
        <v>287</v>
      </c>
      <c r="D13" s="269" t="s">
        <v>288</v>
      </c>
      <c r="E13" s="269" t="s">
        <v>1361</v>
      </c>
      <c r="F13" s="270" t="s">
        <v>1359</v>
      </c>
      <c r="G13" s="37">
        <v>45699.0</v>
      </c>
      <c r="H13" s="37">
        <v>45699.0</v>
      </c>
      <c r="I13" s="42"/>
      <c r="J13" s="42"/>
      <c r="K13" s="42"/>
      <c r="L13" s="271"/>
      <c r="M13" s="271"/>
      <c r="N13" s="271"/>
      <c r="O13" s="271"/>
      <c r="P13" s="271"/>
      <c r="Q13" s="271"/>
      <c r="R13" s="271"/>
      <c r="S13" s="271"/>
      <c r="T13" s="271"/>
      <c r="U13" s="271"/>
      <c r="V13" s="271"/>
      <c r="W13" s="271"/>
      <c r="X13" s="271"/>
      <c r="Y13" s="271"/>
      <c r="Z13" s="271"/>
    </row>
    <row r="14">
      <c r="A14" s="267"/>
      <c r="B14" s="278" t="s">
        <v>1362</v>
      </c>
      <c r="C14" s="269" t="s">
        <v>287</v>
      </c>
      <c r="D14" s="269" t="s">
        <v>288</v>
      </c>
      <c r="E14" s="269" t="s">
        <v>1363</v>
      </c>
      <c r="F14" s="270" t="s">
        <v>1364</v>
      </c>
      <c r="G14" s="37">
        <v>45699.0</v>
      </c>
      <c r="H14" s="37">
        <v>45699.0</v>
      </c>
      <c r="I14" s="42"/>
      <c r="J14" s="42"/>
      <c r="K14" s="42"/>
      <c r="L14" s="271"/>
      <c r="M14" s="271"/>
      <c r="N14" s="271"/>
      <c r="O14" s="271"/>
      <c r="P14" s="271"/>
      <c r="Q14" s="271"/>
      <c r="R14" s="271"/>
      <c r="S14" s="271"/>
      <c r="T14" s="271"/>
      <c r="U14" s="271"/>
      <c r="V14" s="271"/>
      <c r="W14" s="271"/>
      <c r="X14" s="271"/>
      <c r="Y14" s="271"/>
      <c r="Z14" s="271"/>
    </row>
    <row r="15">
      <c r="A15" s="267"/>
      <c r="B15" s="25" t="s">
        <v>1365</v>
      </c>
      <c r="C15" s="269" t="s">
        <v>287</v>
      </c>
      <c r="D15" s="269" t="s">
        <v>288</v>
      </c>
      <c r="E15" s="269" t="s">
        <v>1366</v>
      </c>
      <c r="F15" s="270" t="s">
        <v>1367</v>
      </c>
      <c r="G15" s="37">
        <v>45699.0</v>
      </c>
      <c r="H15" s="37">
        <v>45699.0</v>
      </c>
      <c r="I15" s="279" t="s">
        <v>1368</v>
      </c>
      <c r="J15" s="269"/>
      <c r="K15" s="42"/>
      <c r="L15" s="271"/>
      <c r="M15" s="271"/>
      <c r="N15" s="271"/>
      <c r="O15" s="271"/>
      <c r="P15" s="271"/>
      <c r="Q15" s="271"/>
      <c r="R15" s="271"/>
      <c r="S15" s="271"/>
      <c r="T15" s="271"/>
      <c r="U15" s="271"/>
      <c r="V15" s="271"/>
      <c r="W15" s="271"/>
      <c r="X15" s="271"/>
      <c r="Y15" s="271"/>
      <c r="Z15" s="271"/>
    </row>
    <row r="16">
      <c r="A16" s="267"/>
      <c r="B16" s="25" t="s">
        <v>1369</v>
      </c>
      <c r="C16" s="269" t="s">
        <v>287</v>
      </c>
      <c r="D16" s="269" t="s">
        <v>288</v>
      </c>
      <c r="E16" s="269" t="s">
        <v>1370</v>
      </c>
      <c r="F16" s="270" t="s">
        <v>1371</v>
      </c>
      <c r="G16" s="37">
        <v>45699.0</v>
      </c>
      <c r="H16" s="37">
        <v>45699.0</v>
      </c>
      <c r="I16" s="42"/>
      <c r="J16" s="42"/>
      <c r="K16" s="42"/>
      <c r="L16" s="271"/>
      <c r="M16" s="271"/>
      <c r="N16" s="271"/>
      <c r="O16" s="271"/>
      <c r="P16" s="271"/>
      <c r="Q16" s="271"/>
      <c r="R16" s="271"/>
      <c r="S16" s="271"/>
      <c r="T16" s="271"/>
      <c r="U16" s="271"/>
      <c r="V16" s="271"/>
      <c r="W16" s="271"/>
      <c r="X16" s="271"/>
      <c r="Y16" s="271"/>
      <c r="Z16" s="271"/>
    </row>
    <row r="17">
      <c r="A17" s="267"/>
      <c r="B17" s="25" t="s">
        <v>1372</v>
      </c>
      <c r="C17" s="269" t="s">
        <v>287</v>
      </c>
      <c r="D17" s="269" t="s">
        <v>288</v>
      </c>
      <c r="E17" s="274" t="s">
        <v>1373</v>
      </c>
      <c r="F17" s="270" t="s">
        <v>1374</v>
      </c>
      <c r="G17" s="37">
        <v>45699.0</v>
      </c>
      <c r="H17" s="37">
        <v>45698.0</v>
      </c>
      <c r="I17" s="42"/>
      <c r="J17" s="42"/>
      <c r="K17" s="42"/>
      <c r="L17" s="271"/>
      <c r="M17" s="271"/>
      <c r="N17" s="271"/>
      <c r="O17" s="271"/>
      <c r="P17" s="271"/>
      <c r="Q17" s="271"/>
      <c r="R17" s="271"/>
      <c r="S17" s="271"/>
      <c r="T17" s="271"/>
      <c r="U17" s="271"/>
      <c r="V17" s="271"/>
      <c r="W17" s="271"/>
      <c r="X17" s="271"/>
      <c r="Y17" s="271"/>
      <c r="Z17" s="271"/>
    </row>
    <row r="18">
      <c r="A18" s="267"/>
      <c r="B18" s="25" t="s">
        <v>1375</v>
      </c>
      <c r="C18" s="269" t="s">
        <v>287</v>
      </c>
      <c r="D18" s="269" t="s">
        <v>288</v>
      </c>
      <c r="E18" s="269" t="s">
        <v>1376</v>
      </c>
      <c r="F18" s="275" t="s">
        <v>1377</v>
      </c>
      <c r="G18" s="37">
        <v>45699.0</v>
      </c>
      <c r="H18" s="37">
        <v>45698.0</v>
      </c>
      <c r="I18" s="42"/>
      <c r="J18" s="42"/>
      <c r="K18" s="42"/>
      <c r="L18" s="271"/>
      <c r="M18" s="271"/>
      <c r="N18" s="271"/>
      <c r="O18" s="271"/>
      <c r="P18" s="271"/>
      <c r="Q18" s="271"/>
      <c r="R18" s="271"/>
      <c r="S18" s="271"/>
      <c r="T18" s="271"/>
      <c r="U18" s="271"/>
      <c r="V18" s="271"/>
      <c r="W18" s="271"/>
      <c r="X18" s="271"/>
      <c r="Y18" s="271"/>
      <c r="Z18" s="271"/>
    </row>
    <row r="19">
      <c r="A19" s="267"/>
      <c r="B19" s="25" t="s">
        <v>1378</v>
      </c>
      <c r="C19" s="269" t="s">
        <v>287</v>
      </c>
      <c r="D19" s="269" t="s">
        <v>288</v>
      </c>
      <c r="E19" s="280" t="s">
        <v>1379</v>
      </c>
      <c r="F19" s="270" t="s">
        <v>1380</v>
      </c>
      <c r="G19" s="37">
        <v>45699.0</v>
      </c>
      <c r="H19" s="37">
        <v>45698.0</v>
      </c>
      <c r="I19" s="42"/>
      <c r="J19" s="42"/>
      <c r="K19" s="42"/>
      <c r="L19" s="271"/>
      <c r="M19" s="271"/>
      <c r="N19" s="271"/>
      <c r="O19" s="271"/>
      <c r="P19" s="271"/>
      <c r="Q19" s="271"/>
      <c r="R19" s="271"/>
      <c r="S19" s="271"/>
      <c r="T19" s="271"/>
      <c r="U19" s="271"/>
      <c r="V19" s="271"/>
      <c r="W19" s="271"/>
      <c r="X19" s="271"/>
      <c r="Y19" s="271"/>
      <c r="Z19" s="271"/>
    </row>
    <row r="20">
      <c r="A20" s="267"/>
      <c r="B20" s="25" t="s">
        <v>1381</v>
      </c>
      <c r="C20" s="269" t="s">
        <v>287</v>
      </c>
      <c r="D20" s="269" t="s">
        <v>288</v>
      </c>
      <c r="E20" s="281" t="s">
        <v>1382</v>
      </c>
      <c r="F20" s="270" t="s">
        <v>1359</v>
      </c>
      <c r="G20" s="37">
        <v>45699.0</v>
      </c>
      <c r="H20" s="37">
        <v>45698.0</v>
      </c>
      <c r="I20" s="42"/>
      <c r="J20" s="269"/>
      <c r="K20" s="42"/>
      <c r="L20" s="271"/>
      <c r="M20" s="271"/>
      <c r="N20" s="271"/>
      <c r="O20" s="271"/>
      <c r="P20" s="271"/>
      <c r="Q20" s="271"/>
      <c r="R20" s="271"/>
      <c r="S20" s="271"/>
      <c r="T20" s="271"/>
      <c r="U20" s="271"/>
      <c r="V20" s="271"/>
      <c r="W20" s="271"/>
      <c r="X20" s="271"/>
      <c r="Y20" s="271"/>
      <c r="Z20" s="271"/>
    </row>
    <row r="21">
      <c r="A21" s="267"/>
      <c r="B21" s="25" t="s">
        <v>1383</v>
      </c>
      <c r="C21" s="269" t="s">
        <v>287</v>
      </c>
      <c r="D21" s="269" t="s">
        <v>288</v>
      </c>
      <c r="E21" s="281" t="s">
        <v>1384</v>
      </c>
      <c r="F21" s="270" t="s">
        <v>1359</v>
      </c>
      <c r="G21" s="37">
        <v>45699.0</v>
      </c>
      <c r="H21" s="37">
        <v>45698.0</v>
      </c>
      <c r="I21" s="42"/>
      <c r="J21" s="279" t="s">
        <v>1385</v>
      </c>
      <c r="K21" s="42"/>
      <c r="L21" s="271"/>
      <c r="M21" s="271"/>
      <c r="N21" s="271"/>
      <c r="O21" s="271"/>
      <c r="P21" s="271"/>
      <c r="Q21" s="271"/>
      <c r="R21" s="271"/>
      <c r="S21" s="271"/>
      <c r="T21" s="271"/>
      <c r="U21" s="271"/>
      <c r="V21" s="271"/>
      <c r="W21" s="271"/>
      <c r="X21" s="271"/>
      <c r="Y21" s="271"/>
      <c r="Z21" s="271"/>
    </row>
    <row r="22">
      <c r="A22" s="267"/>
      <c r="B22" s="25" t="s">
        <v>1386</v>
      </c>
      <c r="C22" s="269" t="s">
        <v>287</v>
      </c>
      <c r="D22" s="269" t="s">
        <v>288</v>
      </c>
      <c r="E22" s="281" t="s">
        <v>1387</v>
      </c>
      <c r="F22" s="270" t="s">
        <v>1388</v>
      </c>
      <c r="G22" s="37">
        <v>45699.0</v>
      </c>
      <c r="H22" s="37">
        <v>45698.0</v>
      </c>
      <c r="I22" s="42"/>
      <c r="J22" s="279" t="s">
        <v>1385</v>
      </c>
      <c r="K22" s="42"/>
      <c r="L22" s="271"/>
      <c r="M22" s="271"/>
      <c r="N22" s="271"/>
      <c r="O22" s="271"/>
      <c r="P22" s="271"/>
      <c r="Q22" s="271"/>
      <c r="R22" s="271"/>
      <c r="S22" s="271"/>
      <c r="T22" s="271"/>
      <c r="U22" s="271"/>
      <c r="V22" s="271"/>
      <c r="W22" s="271"/>
      <c r="X22" s="271"/>
      <c r="Y22" s="271"/>
      <c r="Z22" s="271"/>
    </row>
    <row r="23">
      <c r="A23" s="267"/>
      <c r="B23" s="25" t="s">
        <v>1389</v>
      </c>
      <c r="C23" s="269" t="s">
        <v>287</v>
      </c>
      <c r="D23" s="269" t="s">
        <v>288</v>
      </c>
      <c r="E23" s="274" t="s">
        <v>1390</v>
      </c>
      <c r="F23" s="275" t="s">
        <v>1391</v>
      </c>
      <c r="G23" s="37">
        <v>45699.0</v>
      </c>
      <c r="H23" s="37">
        <v>45698.0</v>
      </c>
      <c r="I23" s="269" t="s">
        <v>1392</v>
      </c>
      <c r="J23" s="42"/>
      <c r="K23" s="42"/>
      <c r="L23" s="271"/>
      <c r="M23" s="271"/>
      <c r="N23" s="271"/>
      <c r="O23" s="271"/>
      <c r="P23" s="271"/>
      <c r="Q23" s="271"/>
      <c r="R23" s="271"/>
      <c r="S23" s="271"/>
      <c r="T23" s="271"/>
      <c r="U23" s="271"/>
      <c r="V23" s="271"/>
      <c r="W23" s="271"/>
      <c r="X23" s="271"/>
      <c r="Y23" s="271"/>
      <c r="Z23" s="271"/>
    </row>
    <row r="24">
      <c r="A24" s="267"/>
      <c r="B24" s="25" t="s">
        <v>1393</v>
      </c>
      <c r="C24" s="269" t="s">
        <v>287</v>
      </c>
      <c r="D24" s="269" t="s">
        <v>288</v>
      </c>
      <c r="E24" s="274" t="s">
        <v>1394</v>
      </c>
      <c r="F24" s="270" t="s">
        <v>1395</v>
      </c>
      <c r="G24" s="37">
        <v>45699.0</v>
      </c>
      <c r="H24" s="37">
        <v>45698.0</v>
      </c>
      <c r="I24" s="282" t="s">
        <v>1396</v>
      </c>
      <c r="J24" s="282" t="s">
        <v>1397</v>
      </c>
      <c r="K24" s="42"/>
      <c r="L24" s="271"/>
      <c r="M24" s="271"/>
      <c r="N24" s="271"/>
      <c r="O24" s="271"/>
      <c r="P24" s="271"/>
      <c r="Q24" s="271"/>
      <c r="R24" s="271"/>
      <c r="S24" s="271"/>
      <c r="T24" s="271"/>
      <c r="U24" s="271"/>
      <c r="V24" s="271"/>
      <c r="W24" s="271"/>
      <c r="X24" s="271"/>
      <c r="Y24" s="271"/>
      <c r="Z24" s="271"/>
    </row>
    <row r="25">
      <c r="A25" s="267"/>
      <c r="B25" s="278" t="s">
        <v>1398</v>
      </c>
      <c r="C25" s="269" t="s">
        <v>287</v>
      </c>
      <c r="D25" s="269" t="s">
        <v>288</v>
      </c>
      <c r="E25" s="269" t="s">
        <v>1399</v>
      </c>
      <c r="F25" s="270" t="s">
        <v>1400</v>
      </c>
      <c r="G25" s="37">
        <v>45699.0</v>
      </c>
      <c r="H25" s="37">
        <v>45698.0</v>
      </c>
      <c r="I25" s="42"/>
      <c r="J25" s="42"/>
      <c r="K25" s="42"/>
      <c r="L25" s="271"/>
      <c r="M25" s="271"/>
      <c r="N25" s="271"/>
      <c r="O25" s="271"/>
      <c r="P25" s="271"/>
      <c r="Q25" s="271"/>
      <c r="R25" s="271"/>
      <c r="S25" s="271"/>
      <c r="T25" s="271"/>
      <c r="U25" s="271"/>
      <c r="V25" s="271"/>
      <c r="W25" s="271"/>
      <c r="X25" s="271"/>
      <c r="Y25" s="271"/>
      <c r="Z25" s="271"/>
    </row>
    <row r="26">
      <c r="A26" s="267"/>
      <c r="B26" s="278" t="s">
        <v>1401</v>
      </c>
      <c r="C26" s="269" t="s">
        <v>287</v>
      </c>
      <c r="D26" s="269" t="s">
        <v>288</v>
      </c>
      <c r="E26" s="269" t="s">
        <v>1402</v>
      </c>
      <c r="F26" s="270" t="s">
        <v>1403</v>
      </c>
      <c r="G26" s="37">
        <v>45699.0</v>
      </c>
      <c r="H26" s="37">
        <v>45698.0</v>
      </c>
      <c r="I26" s="279" t="s">
        <v>1404</v>
      </c>
      <c r="J26" s="42"/>
      <c r="K26" s="42"/>
      <c r="L26" s="271"/>
      <c r="M26" s="271"/>
      <c r="N26" s="271"/>
      <c r="O26" s="271"/>
      <c r="P26" s="271"/>
      <c r="Q26" s="271"/>
      <c r="R26" s="271"/>
      <c r="S26" s="271"/>
      <c r="T26" s="271"/>
      <c r="U26" s="271"/>
      <c r="V26" s="271"/>
      <c r="W26" s="271"/>
      <c r="X26" s="271"/>
      <c r="Y26" s="271"/>
      <c r="Z26" s="271"/>
    </row>
    <row r="27">
      <c r="A27" s="267"/>
      <c r="B27" s="278" t="s">
        <v>1405</v>
      </c>
      <c r="C27" s="269" t="s">
        <v>287</v>
      </c>
      <c r="D27" s="269" t="s">
        <v>288</v>
      </c>
      <c r="E27" s="269" t="s">
        <v>1406</v>
      </c>
      <c r="F27" s="270" t="s">
        <v>1407</v>
      </c>
      <c r="G27" s="37">
        <v>45699.0</v>
      </c>
      <c r="H27" s="37">
        <v>45698.0</v>
      </c>
      <c r="I27" s="42"/>
      <c r="J27" s="42"/>
      <c r="K27" s="42"/>
      <c r="L27" s="271"/>
      <c r="M27" s="271"/>
      <c r="N27" s="271"/>
      <c r="O27" s="271"/>
      <c r="P27" s="271"/>
      <c r="Q27" s="271"/>
      <c r="R27" s="271"/>
      <c r="S27" s="271"/>
      <c r="T27" s="271"/>
      <c r="U27" s="271"/>
      <c r="V27" s="271"/>
      <c r="W27" s="271"/>
      <c r="X27" s="271"/>
      <c r="Y27" s="271"/>
      <c r="Z27" s="271"/>
    </row>
    <row r="28">
      <c r="A28" s="267"/>
      <c r="B28" s="278" t="s">
        <v>1408</v>
      </c>
      <c r="C28" s="269" t="s">
        <v>287</v>
      </c>
      <c r="D28" s="269" t="s">
        <v>288</v>
      </c>
      <c r="E28" s="269" t="s">
        <v>1409</v>
      </c>
      <c r="F28" s="270" t="s">
        <v>1410</v>
      </c>
      <c r="G28" s="37">
        <v>45699.0</v>
      </c>
      <c r="H28" s="37">
        <v>45698.0</v>
      </c>
      <c r="I28" s="42"/>
      <c r="J28" s="42"/>
      <c r="K28" s="42"/>
      <c r="L28" s="271"/>
      <c r="M28" s="271"/>
      <c r="N28" s="271"/>
      <c r="O28" s="271"/>
      <c r="P28" s="271"/>
      <c r="Q28" s="271"/>
      <c r="R28" s="271"/>
      <c r="S28" s="271"/>
      <c r="T28" s="271"/>
      <c r="U28" s="271"/>
      <c r="V28" s="271"/>
      <c r="W28" s="271"/>
      <c r="X28" s="271"/>
      <c r="Y28" s="271"/>
      <c r="Z28" s="271"/>
    </row>
    <row r="29">
      <c r="A29" s="267"/>
      <c r="B29" s="278" t="s">
        <v>1411</v>
      </c>
      <c r="C29" s="269" t="s">
        <v>287</v>
      </c>
      <c r="D29" s="269" t="s">
        <v>288</v>
      </c>
      <c r="E29" s="269" t="s">
        <v>1412</v>
      </c>
      <c r="F29" s="270" t="s">
        <v>1413</v>
      </c>
      <c r="G29" s="37">
        <v>45699.0</v>
      </c>
      <c r="H29" s="37">
        <v>45699.0</v>
      </c>
      <c r="I29" s="42"/>
      <c r="J29" s="42"/>
      <c r="K29" s="42"/>
      <c r="L29" s="271"/>
      <c r="M29" s="271"/>
      <c r="N29" s="271"/>
      <c r="O29" s="271"/>
      <c r="P29" s="271"/>
      <c r="Q29" s="271"/>
      <c r="R29" s="271"/>
      <c r="S29" s="271"/>
      <c r="T29" s="271"/>
      <c r="U29" s="271"/>
      <c r="V29" s="271"/>
      <c r="W29" s="271"/>
      <c r="X29" s="271"/>
      <c r="Y29" s="271"/>
      <c r="Z29" s="271"/>
    </row>
    <row r="30">
      <c r="A30" s="267"/>
      <c r="B30" s="278" t="s">
        <v>1414</v>
      </c>
      <c r="C30" s="269" t="s">
        <v>287</v>
      </c>
      <c r="D30" s="269" t="s">
        <v>288</v>
      </c>
      <c r="E30" s="269" t="s">
        <v>1415</v>
      </c>
      <c r="F30" s="270"/>
      <c r="G30" s="37">
        <v>45699.0</v>
      </c>
      <c r="H30" s="37">
        <v>45698.0</v>
      </c>
      <c r="I30" s="42"/>
      <c r="J30" s="282" t="s">
        <v>1416</v>
      </c>
      <c r="K30" s="42"/>
      <c r="L30" s="271"/>
      <c r="M30" s="271"/>
      <c r="N30" s="271"/>
      <c r="O30" s="271"/>
      <c r="P30" s="271"/>
      <c r="Q30" s="271"/>
      <c r="R30" s="271"/>
      <c r="S30" s="271"/>
      <c r="T30" s="271"/>
      <c r="U30" s="271"/>
      <c r="V30" s="271"/>
      <c r="W30" s="271"/>
      <c r="X30" s="271"/>
      <c r="Y30" s="271"/>
      <c r="Z30" s="271"/>
    </row>
    <row r="31">
      <c r="A31" s="267"/>
      <c r="B31" s="278" t="s">
        <v>1417</v>
      </c>
      <c r="C31" s="269" t="s">
        <v>287</v>
      </c>
      <c r="D31" s="269" t="s">
        <v>288</v>
      </c>
      <c r="E31" s="269" t="s">
        <v>1415</v>
      </c>
      <c r="F31" s="270"/>
      <c r="G31" s="37">
        <v>45699.0</v>
      </c>
      <c r="H31" s="37">
        <v>45698.0</v>
      </c>
      <c r="I31" s="42"/>
      <c r="J31" s="42"/>
      <c r="K31" s="42"/>
      <c r="L31" s="271"/>
      <c r="M31" s="271"/>
      <c r="N31" s="271"/>
      <c r="O31" s="271"/>
      <c r="P31" s="271"/>
      <c r="Q31" s="271"/>
      <c r="R31" s="271"/>
      <c r="S31" s="271"/>
      <c r="T31" s="271"/>
      <c r="U31" s="271"/>
      <c r="V31" s="271"/>
      <c r="W31" s="271"/>
      <c r="X31" s="271"/>
      <c r="Y31" s="271"/>
      <c r="Z31" s="271"/>
    </row>
    <row r="32">
      <c r="A32" s="267"/>
      <c r="B32" s="278" t="s">
        <v>1418</v>
      </c>
      <c r="C32" s="269" t="s">
        <v>287</v>
      </c>
      <c r="D32" s="269" t="s">
        <v>288</v>
      </c>
      <c r="E32" s="283" t="s">
        <v>1419</v>
      </c>
      <c r="F32" s="270" t="s">
        <v>1420</v>
      </c>
      <c r="G32" s="37">
        <v>45699.0</v>
      </c>
      <c r="H32" s="37">
        <v>45698.0</v>
      </c>
      <c r="I32" s="42"/>
      <c r="J32" s="42"/>
      <c r="K32" s="42"/>
      <c r="L32" s="271"/>
      <c r="M32" s="271"/>
      <c r="N32" s="271"/>
      <c r="O32" s="271"/>
      <c r="P32" s="271"/>
      <c r="Q32" s="271"/>
      <c r="R32" s="271"/>
      <c r="S32" s="271"/>
      <c r="T32" s="271"/>
      <c r="U32" s="271"/>
      <c r="V32" s="271"/>
      <c r="W32" s="271"/>
      <c r="X32" s="271"/>
      <c r="Y32" s="271"/>
      <c r="Z32" s="271"/>
    </row>
    <row r="33">
      <c r="A33" s="267"/>
      <c r="B33" s="278" t="s">
        <v>1421</v>
      </c>
      <c r="C33" s="269" t="s">
        <v>287</v>
      </c>
      <c r="D33" s="269" t="s">
        <v>288</v>
      </c>
      <c r="E33" s="274" t="s">
        <v>1422</v>
      </c>
      <c r="F33" s="270" t="s">
        <v>1423</v>
      </c>
      <c r="G33" s="37">
        <v>45699.0</v>
      </c>
      <c r="H33" s="37">
        <v>45698.0</v>
      </c>
      <c r="I33" s="42"/>
      <c r="J33" s="282" t="s">
        <v>1424</v>
      </c>
      <c r="K33" s="42"/>
      <c r="L33" s="271"/>
      <c r="M33" s="271"/>
      <c r="N33" s="271"/>
      <c r="O33" s="271"/>
      <c r="P33" s="271"/>
      <c r="Q33" s="271"/>
      <c r="R33" s="271"/>
      <c r="S33" s="271"/>
      <c r="T33" s="271"/>
      <c r="U33" s="271"/>
      <c r="V33" s="271"/>
      <c r="W33" s="271"/>
      <c r="X33" s="271"/>
      <c r="Y33" s="271"/>
      <c r="Z33" s="271"/>
    </row>
    <row r="34">
      <c r="A34" s="267"/>
      <c r="B34" s="278" t="s">
        <v>1425</v>
      </c>
      <c r="C34" s="269" t="s">
        <v>287</v>
      </c>
      <c r="D34" s="269" t="s">
        <v>288</v>
      </c>
      <c r="E34" s="284" t="s">
        <v>1426</v>
      </c>
      <c r="F34" s="270"/>
      <c r="G34" s="37">
        <v>45699.0</v>
      </c>
      <c r="H34" s="37">
        <v>45699.0</v>
      </c>
      <c r="I34" s="42"/>
      <c r="J34" s="42"/>
      <c r="K34" s="42"/>
      <c r="L34" s="271"/>
      <c r="M34" s="271"/>
      <c r="N34" s="271"/>
      <c r="O34" s="271"/>
      <c r="P34" s="271"/>
      <c r="Q34" s="271"/>
      <c r="R34" s="271"/>
      <c r="S34" s="271"/>
      <c r="T34" s="271"/>
      <c r="U34" s="271"/>
      <c r="V34" s="271"/>
      <c r="W34" s="271"/>
      <c r="X34" s="271"/>
      <c r="Y34" s="271"/>
      <c r="Z34" s="271"/>
    </row>
    <row r="35">
      <c r="A35" s="263"/>
      <c r="B35" s="264" t="s">
        <v>1427</v>
      </c>
      <c r="C35" s="265"/>
      <c r="D35" s="272"/>
      <c r="E35" s="265"/>
      <c r="F35" s="273"/>
      <c r="G35" s="266"/>
      <c r="H35" s="266"/>
      <c r="I35" s="265"/>
      <c r="J35" s="265"/>
      <c r="K35" s="265"/>
      <c r="L35" s="6"/>
      <c r="M35" s="6"/>
      <c r="N35" s="6"/>
      <c r="O35" s="6"/>
      <c r="P35" s="6"/>
      <c r="Q35" s="6"/>
      <c r="R35" s="6"/>
      <c r="S35" s="6"/>
      <c r="T35" s="6"/>
      <c r="U35" s="6"/>
      <c r="V35" s="6"/>
      <c r="W35" s="6"/>
      <c r="X35" s="6"/>
      <c r="Y35" s="6"/>
      <c r="Z35" s="6"/>
    </row>
    <row r="36">
      <c r="A36" s="267"/>
      <c r="B36" s="25" t="s">
        <v>1428</v>
      </c>
      <c r="C36" s="269" t="s">
        <v>287</v>
      </c>
      <c r="D36" s="269" t="s">
        <v>288</v>
      </c>
      <c r="E36" s="285" t="s">
        <v>1429</v>
      </c>
      <c r="F36" s="270" t="s">
        <v>1430</v>
      </c>
      <c r="G36" s="37">
        <v>45699.0</v>
      </c>
      <c r="H36" s="37">
        <v>45698.0</v>
      </c>
      <c r="I36" s="279" t="s">
        <v>1431</v>
      </c>
      <c r="J36" s="282" t="s">
        <v>1432</v>
      </c>
      <c r="K36" s="42"/>
      <c r="L36" s="271"/>
      <c r="M36" s="271"/>
      <c r="N36" s="271"/>
      <c r="O36" s="271"/>
      <c r="P36" s="271"/>
      <c r="Q36" s="271"/>
      <c r="R36" s="271"/>
      <c r="S36" s="271"/>
      <c r="T36" s="271"/>
      <c r="U36" s="271"/>
      <c r="V36" s="271"/>
      <c r="W36" s="271"/>
      <c r="X36" s="271"/>
      <c r="Y36" s="271"/>
      <c r="Z36" s="271"/>
    </row>
    <row r="37">
      <c r="A37" s="267"/>
      <c r="B37" s="286"/>
      <c r="C37" s="42"/>
      <c r="D37" s="269"/>
      <c r="E37" s="42"/>
      <c r="F37" s="287"/>
      <c r="G37" s="288"/>
      <c r="H37" s="288"/>
      <c r="I37" s="42"/>
      <c r="J37" s="42"/>
      <c r="K37" s="42"/>
      <c r="L37" s="271"/>
      <c r="M37" s="271"/>
      <c r="N37" s="271"/>
      <c r="O37" s="271"/>
      <c r="P37" s="271"/>
      <c r="Q37" s="271"/>
      <c r="R37" s="271"/>
      <c r="S37" s="271"/>
      <c r="T37" s="271"/>
      <c r="U37" s="271"/>
      <c r="V37" s="271"/>
      <c r="W37" s="271"/>
      <c r="X37" s="271"/>
      <c r="Y37" s="271"/>
      <c r="Z37" s="271"/>
    </row>
    <row r="38">
      <c r="A38" s="263"/>
      <c r="B38" s="264" t="s">
        <v>1433</v>
      </c>
      <c r="C38" s="265"/>
      <c r="D38" s="272"/>
      <c r="E38" s="265"/>
      <c r="F38" s="273"/>
      <c r="G38" s="266"/>
      <c r="H38" s="266"/>
      <c r="I38" s="265"/>
      <c r="J38" s="265"/>
      <c r="K38" s="265"/>
      <c r="L38" s="6"/>
      <c r="M38" s="6"/>
      <c r="N38" s="6"/>
      <c r="O38" s="6"/>
      <c r="P38" s="6"/>
      <c r="Q38" s="6"/>
      <c r="R38" s="6"/>
      <c r="S38" s="6"/>
      <c r="T38" s="6"/>
      <c r="U38" s="6"/>
      <c r="V38" s="6"/>
      <c r="W38" s="6"/>
      <c r="X38" s="6"/>
      <c r="Y38" s="6"/>
      <c r="Z38" s="6"/>
    </row>
    <row r="39">
      <c r="A39" s="267"/>
      <c r="B39" s="44" t="s">
        <v>1434</v>
      </c>
      <c r="C39" s="269" t="s">
        <v>287</v>
      </c>
      <c r="D39" s="269" t="s">
        <v>288</v>
      </c>
      <c r="E39" s="274" t="s">
        <v>1435</v>
      </c>
      <c r="F39" s="287"/>
      <c r="G39" s="37">
        <v>45699.0</v>
      </c>
      <c r="H39" s="288"/>
      <c r="I39" s="42"/>
      <c r="J39" s="42"/>
      <c r="K39" s="42"/>
      <c r="L39" s="271"/>
      <c r="M39" s="271"/>
      <c r="N39" s="271"/>
      <c r="O39" s="271"/>
      <c r="P39" s="271"/>
      <c r="Q39" s="271"/>
      <c r="R39" s="271"/>
      <c r="S39" s="271"/>
      <c r="T39" s="271"/>
      <c r="U39" s="271"/>
      <c r="V39" s="271"/>
      <c r="W39" s="271"/>
      <c r="X39" s="271"/>
      <c r="Y39" s="271"/>
      <c r="Z39" s="271"/>
    </row>
    <row r="40">
      <c r="A40" s="267"/>
      <c r="B40" s="25" t="s">
        <v>1436</v>
      </c>
      <c r="C40" s="269" t="s">
        <v>287</v>
      </c>
      <c r="D40" s="269" t="s">
        <v>288</v>
      </c>
      <c r="E40" s="269" t="s">
        <v>1437</v>
      </c>
      <c r="F40" s="270" t="s">
        <v>1438</v>
      </c>
      <c r="G40" s="37">
        <v>45699.0</v>
      </c>
      <c r="H40" s="37">
        <v>45698.0</v>
      </c>
      <c r="I40" s="42"/>
      <c r="J40" s="42"/>
      <c r="K40" s="42"/>
      <c r="L40" s="271"/>
      <c r="M40" s="271"/>
      <c r="N40" s="271"/>
      <c r="O40" s="271"/>
      <c r="P40" s="271"/>
      <c r="Q40" s="271"/>
      <c r="R40" s="271"/>
      <c r="S40" s="271"/>
      <c r="T40" s="271"/>
      <c r="U40" s="271"/>
      <c r="V40" s="271"/>
      <c r="W40" s="271"/>
      <c r="X40" s="271"/>
      <c r="Y40" s="271"/>
      <c r="Z40" s="271"/>
    </row>
    <row r="41">
      <c r="A41" s="263"/>
      <c r="B41" s="264" t="s">
        <v>1439</v>
      </c>
      <c r="C41" s="265"/>
      <c r="D41" s="272"/>
      <c r="E41" s="265"/>
      <c r="F41" s="265"/>
      <c r="G41" s="266"/>
      <c r="H41" s="266"/>
      <c r="I41" s="265"/>
      <c r="J41" s="265"/>
      <c r="K41" s="265"/>
      <c r="L41" s="6"/>
      <c r="M41" s="6"/>
      <c r="N41" s="6"/>
      <c r="O41" s="6"/>
      <c r="P41" s="6"/>
      <c r="Q41" s="6"/>
      <c r="R41" s="6"/>
      <c r="S41" s="6"/>
      <c r="T41" s="6"/>
      <c r="U41" s="6"/>
      <c r="V41" s="6"/>
      <c r="W41" s="6"/>
      <c r="X41" s="6"/>
      <c r="Y41" s="6"/>
      <c r="Z41" s="6"/>
    </row>
    <row r="42">
      <c r="A42" s="267"/>
      <c r="B42" s="25" t="s">
        <v>1440</v>
      </c>
      <c r="C42" s="269" t="s">
        <v>287</v>
      </c>
      <c r="D42" s="269" t="s">
        <v>288</v>
      </c>
      <c r="E42" s="269" t="s">
        <v>1441</v>
      </c>
      <c r="F42" s="42"/>
      <c r="G42" s="37">
        <v>45699.0</v>
      </c>
      <c r="H42" s="37">
        <v>45698.0</v>
      </c>
      <c r="I42" s="42"/>
      <c r="J42" s="42"/>
      <c r="K42" s="42"/>
      <c r="L42" s="271"/>
      <c r="M42" s="271"/>
      <c r="N42" s="271"/>
      <c r="O42" s="271"/>
      <c r="P42" s="271"/>
      <c r="Q42" s="271"/>
      <c r="R42" s="271"/>
      <c r="S42" s="271"/>
      <c r="T42" s="271"/>
      <c r="U42" s="271"/>
      <c r="V42" s="271"/>
      <c r="W42" s="271"/>
      <c r="X42" s="271"/>
      <c r="Y42" s="271"/>
      <c r="Z42" s="271"/>
    </row>
    <row r="43">
      <c r="A43" s="267"/>
      <c r="B43" s="286"/>
      <c r="C43" s="42"/>
      <c r="D43" s="269"/>
      <c r="E43" s="42"/>
      <c r="F43" s="42"/>
      <c r="G43" s="288"/>
      <c r="H43" s="288"/>
      <c r="I43" s="42"/>
      <c r="J43" s="42"/>
      <c r="K43" s="42"/>
      <c r="L43" s="271"/>
      <c r="M43" s="271"/>
      <c r="N43" s="271"/>
      <c r="O43" s="271"/>
      <c r="P43" s="271"/>
      <c r="Q43" s="271"/>
      <c r="R43" s="271"/>
      <c r="S43" s="271"/>
      <c r="T43" s="271"/>
      <c r="U43" s="271"/>
      <c r="V43" s="271"/>
      <c r="W43" s="271"/>
      <c r="X43" s="271"/>
      <c r="Y43" s="271"/>
      <c r="Z43" s="271"/>
    </row>
    <row r="44">
      <c r="A44" s="263"/>
      <c r="B44" s="264" t="s">
        <v>252</v>
      </c>
      <c r="C44" s="265"/>
      <c r="D44" s="272"/>
      <c r="E44" s="265"/>
      <c r="F44" s="265"/>
      <c r="G44" s="266"/>
      <c r="H44" s="266"/>
      <c r="I44" s="265"/>
      <c r="J44" s="265"/>
      <c r="K44" s="265"/>
      <c r="L44" s="6"/>
      <c r="M44" s="6"/>
      <c r="N44" s="6"/>
      <c r="O44" s="6"/>
      <c r="P44" s="6"/>
      <c r="Q44" s="6"/>
      <c r="R44" s="6"/>
      <c r="S44" s="6"/>
      <c r="T44" s="6"/>
      <c r="U44" s="6"/>
      <c r="V44" s="6"/>
      <c r="W44" s="6"/>
      <c r="X44" s="6"/>
      <c r="Y44" s="6"/>
      <c r="Z44" s="6"/>
    </row>
    <row r="45">
      <c r="A45" s="267"/>
      <c r="B45" s="289" t="s">
        <v>1442</v>
      </c>
      <c r="C45" s="269" t="s">
        <v>287</v>
      </c>
      <c r="D45" s="269" t="s">
        <v>288</v>
      </c>
      <c r="E45" s="274" t="s">
        <v>1443</v>
      </c>
      <c r="F45" s="269" t="s">
        <v>1444</v>
      </c>
      <c r="G45" s="37">
        <v>45701.0</v>
      </c>
      <c r="H45" s="37">
        <v>45701.0</v>
      </c>
      <c r="I45" s="42"/>
      <c r="J45" s="42"/>
      <c r="K45" s="42"/>
      <c r="L45" s="271"/>
      <c r="M45" s="271"/>
      <c r="N45" s="271"/>
      <c r="O45" s="271"/>
      <c r="P45" s="271"/>
      <c r="Q45" s="271"/>
      <c r="R45" s="271"/>
      <c r="S45" s="271"/>
      <c r="T45" s="271"/>
      <c r="U45" s="271"/>
      <c r="V45" s="271"/>
      <c r="W45" s="271"/>
      <c r="X45" s="271"/>
      <c r="Y45" s="271"/>
      <c r="Z45" s="271"/>
    </row>
    <row r="46">
      <c r="A46" s="267"/>
      <c r="B46" s="290" t="s">
        <v>1445</v>
      </c>
      <c r="C46" s="269" t="s">
        <v>287</v>
      </c>
      <c r="D46" s="269" t="s">
        <v>288</v>
      </c>
      <c r="E46" s="274" t="s">
        <v>1446</v>
      </c>
      <c r="F46" s="269" t="s">
        <v>1447</v>
      </c>
      <c r="G46" s="37">
        <v>45702.0</v>
      </c>
      <c r="H46" s="37">
        <v>45701.0</v>
      </c>
      <c r="I46" s="42"/>
      <c r="J46" s="42"/>
      <c r="K46" s="42"/>
      <c r="L46" s="271"/>
      <c r="M46" s="271"/>
      <c r="N46" s="271"/>
      <c r="O46" s="271"/>
      <c r="P46" s="271"/>
      <c r="Q46" s="271"/>
      <c r="R46" s="271"/>
      <c r="S46" s="271"/>
      <c r="T46" s="271"/>
      <c r="U46" s="271"/>
      <c r="V46" s="271"/>
      <c r="W46" s="271"/>
      <c r="X46" s="271"/>
      <c r="Y46" s="271"/>
      <c r="Z46" s="271"/>
    </row>
    <row r="47">
      <c r="A47" s="267"/>
      <c r="B47" s="289" t="s">
        <v>1448</v>
      </c>
      <c r="C47" s="269" t="s">
        <v>287</v>
      </c>
      <c r="D47" s="269" t="s">
        <v>288</v>
      </c>
      <c r="E47" s="274" t="s">
        <v>1449</v>
      </c>
      <c r="F47" s="269" t="s">
        <v>1450</v>
      </c>
      <c r="G47" s="37">
        <v>45701.0</v>
      </c>
      <c r="H47" s="37">
        <v>45701.0</v>
      </c>
      <c r="I47" s="42"/>
      <c r="J47" s="42"/>
      <c r="K47" s="42"/>
      <c r="L47" s="271"/>
      <c r="M47" s="271"/>
      <c r="N47" s="271"/>
      <c r="O47" s="271"/>
      <c r="P47" s="271"/>
      <c r="Q47" s="271"/>
      <c r="R47" s="271"/>
      <c r="S47" s="271"/>
      <c r="T47" s="271"/>
      <c r="U47" s="271"/>
      <c r="V47" s="271"/>
      <c r="W47" s="271"/>
      <c r="X47" s="271"/>
      <c r="Y47" s="271"/>
      <c r="Z47" s="271"/>
    </row>
    <row r="48">
      <c r="A48" s="267"/>
      <c r="B48" s="290" t="s">
        <v>1451</v>
      </c>
      <c r="C48" s="269" t="s">
        <v>287</v>
      </c>
      <c r="D48" s="269" t="s">
        <v>288</v>
      </c>
      <c r="E48" s="269" t="s">
        <v>1452</v>
      </c>
      <c r="F48" s="269" t="s">
        <v>1453</v>
      </c>
      <c r="G48" s="37">
        <v>45701.0</v>
      </c>
      <c r="H48" s="37">
        <v>45701.0</v>
      </c>
      <c r="I48" s="42"/>
      <c r="J48" s="42"/>
      <c r="K48" s="42"/>
      <c r="L48" s="271"/>
      <c r="M48" s="271"/>
      <c r="N48" s="271"/>
      <c r="O48" s="271"/>
      <c r="P48" s="271"/>
      <c r="Q48" s="271"/>
      <c r="R48" s="271"/>
      <c r="S48" s="271"/>
      <c r="T48" s="271"/>
      <c r="U48" s="271"/>
      <c r="V48" s="271"/>
      <c r="W48" s="271"/>
      <c r="X48" s="271"/>
      <c r="Y48" s="271"/>
      <c r="Z48" s="271"/>
    </row>
    <row r="49">
      <c r="A49" s="267"/>
      <c r="B49" s="289" t="s">
        <v>1454</v>
      </c>
      <c r="C49" s="269" t="s">
        <v>287</v>
      </c>
      <c r="D49" s="269" t="s">
        <v>288</v>
      </c>
      <c r="E49" s="274" t="s">
        <v>1455</v>
      </c>
      <c r="F49" s="269" t="s">
        <v>1456</v>
      </c>
      <c r="G49" s="37">
        <v>45701.0</v>
      </c>
      <c r="H49" s="288"/>
      <c r="I49" s="42"/>
      <c r="J49" s="42"/>
      <c r="K49" s="42"/>
      <c r="L49" s="271"/>
      <c r="M49" s="271"/>
      <c r="N49" s="271"/>
      <c r="O49" s="271"/>
      <c r="P49" s="271"/>
      <c r="Q49" s="271"/>
      <c r="R49" s="271"/>
      <c r="S49" s="271"/>
      <c r="T49" s="271"/>
      <c r="U49" s="271"/>
      <c r="V49" s="271"/>
      <c r="W49" s="271"/>
      <c r="X49" s="271"/>
      <c r="Y49" s="271"/>
      <c r="Z49" s="271"/>
    </row>
    <row r="50">
      <c r="A50" s="267"/>
      <c r="B50" s="289" t="s">
        <v>1457</v>
      </c>
      <c r="C50" s="269" t="s">
        <v>287</v>
      </c>
      <c r="D50" s="269" t="s">
        <v>288</v>
      </c>
      <c r="E50" s="274" t="s">
        <v>1458</v>
      </c>
      <c r="F50" s="269" t="s">
        <v>1459</v>
      </c>
      <c r="G50" s="37">
        <v>45701.0</v>
      </c>
      <c r="H50" s="288"/>
      <c r="I50" s="42"/>
      <c r="J50" s="42"/>
      <c r="K50" s="42"/>
      <c r="L50" s="271"/>
      <c r="M50" s="271"/>
      <c r="N50" s="271"/>
      <c r="O50" s="271"/>
      <c r="P50" s="271"/>
      <c r="Q50" s="271"/>
      <c r="R50" s="271"/>
      <c r="S50" s="271"/>
      <c r="T50" s="271"/>
      <c r="U50" s="271"/>
      <c r="V50" s="271"/>
      <c r="W50" s="271"/>
      <c r="X50" s="271"/>
      <c r="Y50" s="271"/>
      <c r="Z50" s="271"/>
    </row>
    <row r="51">
      <c r="A51" s="267"/>
      <c r="B51" s="289" t="s">
        <v>1460</v>
      </c>
      <c r="C51" s="269" t="s">
        <v>287</v>
      </c>
      <c r="D51" s="269" t="s">
        <v>288</v>
      </c>
      <c r="E51" s="274" t="s">
        <v>1461</v>
      </c>
      <c r="F51" s="269" t="s">
        <v>1462</v>
      </c>
      <c r="G51" s="37">
        <v>45701.0</v>
      </c>
      <c r="H51" s="288"/>
      <c r="I51" s="42"/>
      <c r="J51" s="42"/>
      <c r="K51" s="42"/>
      <c r="L51" s="271"/>
      <c r="M51" s="271"/>
      <c r="N51" s="271"/>
      <c r="O51" s="271"/>
      <c r="P51" s="271"/>
      <c r="Q51" s="271"/>
      <c r="R51" s="271"/>
      <c r="S51" s="271"/>
      <c r="T51" s="271"/>
      <c r="U51" s="271"/>
      <c r="V51" s="271"/>
      <c r="W51" s="271"/>
      <c r="X51" s="271"/>
      <c r="Y51" s="271"/>
      <c r="Z51" s="271"/>
    </row>
    <row r="52">
      <c r="A52" s="263"/>
      <c r="B52" s="264" t="s">
        <v>1169</v>
      </c>
      <c r="C52" s="272"/>
      <c r="D52" s="272"/>
      <c r="E52" s="272"/>
      <c r="F52" s="265"/>
      <c r="G52" s="266"/>
      <c r="H52" s="266"/>
      <c r="I52" s="265"/>
      <c r="J52" s="265"/>
      <c r="K52" s="265"/>
      <c r="L52" s="6"/>
      <c r="M52" s="6"/>
      <c r="N52" s="6"/>
      <c r="O52" s="6"/>
      <c r="P52" s="6"/>
      <c r="Q52" s="6"/>
      <c r="R52" s="6"/>
      <c r="S52" s="6"/>
      <c r="T52" s="6"/>
      <c r="U52" s="6"/>
      <c r="V52" s="6"/>
      <c r="W52" s="6"/>
      <c r="X52" s="6"/>
      <c r="Y52" s="6"/>
      <c r="Z52" s="6"/>
    </row>
    <row r="53">
      <c r="A53" s="267"/>
      <c r="B53" s="289" t="s">
        <v>1463</v>
      </c>
      <c r="C53" s="269" t="s">
        <v>287</v>
      </c>
      <c r="D53" s="269" t="s">
        <v>288</v>
      </c>
      <c r="E53" s="274" t="s">
        <v>1464</v>
      </c>
      <c r="F53" s="269" t="s">
        <v>1465</v>
      </c>
      <c r="G53" s="37">
        <v>45701.0</v>
      </c>
      <c r="H53" s="37">
        <v>45701.0</v>
      </c>
      <c r="I53" s="42"/>
      <c r="J53" s="42"/>
      <c r="K53" s="42"/>
      <c r="L53" s="271"/>
      <c r="M53" s="271"/>
      <c r="N53" s="271"/>
      <c r="O53" s="271"/>
      <c r="P53" s="271"/>
      <c r="Q53" s="271"/>
      <c r="R53" s="271"/>
      <c r="S53" s="271"/>
      <c r="T53" s="271"/>
      <c r="U53" s="271"/>
      <c r="V53" s="271"/>
      <c r="W53" s="271"/>
      <c r="X53" s="271"/>
      <c r="Y53" s="271"/>
      <c r="Z53" s="271"/>
    </row>
    <row r="54">
      <c r="A54" s="267"/>
      <c r="B54" s="289" t="s">
        <v>1466</v>
      </c>
      <c r="C54" s="269" t="s">
        <v>287</v>
      </c>
      <c r="D54" s="269" t="s">
        <v>288</v>
      </c>
      <c r="E54" s="274" t="s">
        <v>1467</v>
      </c>
      <c r="F54" s="269" t="s">
        <v>1468</v>
      </c>
      <c r="G54" s="37">
        <v>45701.0</v>
      </c>
      <c r="H54" s="37">
        <v>45701.0</v>
      </c>
      <c r="I54" s="42"/>
      <c r="J54" s="42"/>
      <c r="K54" s="42"/>
      <c r="L54" s="271"/>
      <c r="M54" s="271"/>
      <c r="N54" s="271"/>
      <c r="O54" s="271"/>
      <c r="P54" s="271"/>
      <c r="Q54" s="271"/>
      <c r="R54" s="271"/>
      <c r="S54" s="271"/>
      <c r="T54" s="271"/>
      <c r="U54" s="271"/>
      <c r="V54" s="271"/>
      <c r="W54" s="271"/>
      <c r="X54" s="271"/>
      <c r="Y54" s="271"/>
      <c r="Z54" s="271"/>
    </row>
    <row r="55">
      <c r="A55" s="267"/>
      <c r="B55" s="289" t="s">
        <v>1469</v>
      </c>
      <c r="C55" s="269" t="s">
        <v>287</v>
      </c>
      <c r="D55" s="269" t="s">
        <v>288</v>
      </c>
      <c r="E55" s="274" t="s">
        <v>1470</v>
      </c>
      <c r="F55" s="269" t="s">
        <v>1471</v>
      </c>
      <c r="G55" s="37">
        <v>45701.0</v>
      </c>
      <c r="H55" s="37">
        <v>45701.0</v>
      </c>
      <c r="I55" s="42"/>
      <c r="J55" s="42"/>
      <c r="K55" s="42"/>
      <c r="L55" s="271"/>
      <c r="M55" s="271"/>
      <c r="N55" s="271"/>
      <c r="O55" s="271"/>
      <c r="P55" s="271"/>
      <c r="Q55" s="271"/>
      <c r="R55" s="271"/>
      <c r="S55" s="271"/>
      <c r="T55" s="271"/>
      <c r="U55" s="271"/>
      <c r="V55" s="271"/>
      <c r="W55" s="271"/>
      <c r="X55" s="271"/>
      <c r="Y55" s="271"/>
      <c r="Z55" s="271"/>
    </row>
    <row r="56">
      <c r="A56" s="267"/>
      <c r="B56" s="289" t="s">
        <v>1472</v>
      </c>
      <c r="C56" s="269" t="s">
        <v>287</v>
      </c>
      <c r="D56" s="269" t="s">
        <v>288</v>
      </c>
      <c r="E56" s="274" t="s">
        <v>1473</v>
      </c>
      <c r="F56" s="269" t="s">
        <v>1474</v>
      </c>
      <c r="G56" s="37">
        <v>45701.0</v>
      </c>
      <c r="H56" s="37">
        <v>45701.0</v>
      </c>
      <c r="I56" s="42"/>
      <c r="J56" s="42"/>
      <c r="K56" s="42"/>
      <c r="L56" s="271"/>
      <c r="M56" s="271"/>
      <c r="N56" s="271"/>
      <c r="O56" s="271"/>
      <c r="P56" s="271"/>
      <c r="Q56" s="271"/>
      <c r="R56" s="271"/>
      <c r="S56" s="271"/>
      <c r="T56" s="271"/>
      <c r="U56" s="271"/>
      <c r="V56" s="271"/>
      <c r="W56" s="271"/>
      <c r="X56" s="271"/>
      <c r="Y56" s="271"/>
      <c r="Z56" s="271"/>
    </row>
    <row r="57">
      <c r="A57" s="267"/>
      <c r="B57" s="289" t="s">
        <v>1475</v>
      </c>
      <c r="C57" s="269" t="s">
        <v>287</v>
      </c>
      <c r="D57" s="269" t="s">
        <v>288</v>
      </c>
      <c r="E57" s="274" t="s">
        <v>1476</v>
      </c>
      <c r="F57" s="269" t="s">
        <v>1477</v>
      </c>
      <c r="G57" s="37">
        <v>45701.0</v>
      </c>
      <c r="H57" s="37">
        <v>45701.0</v>
      </c>
      <c r="I57" s="42"/>
      <c r="J57" s="42"/>
      <c r="K57" s="42"/>
      <c r="L57" s="271"/>
      <c r="M57" s="271"/>
      <c r="N57" s="271"/>
      <c r="O57" s="271"/>
      <c r="P57" s="271"/>
      <c r="Q57" s="271"/>
      <c r="R57" s="271"/>
      <c r="S57" s="271"/>
      <c r="T57" s="271"/>
      <c r="U57" s="271"/>
      <c r="V57" s="271"/>
      <c r="W57" s="271"/>
      <c r="X57" s="271"/>
      <c r="Y57" s="271"/>
      <c r="Z57" s="271"/>
    </row>
    <row r="58">
      <c r="A58" s="267"/>
      <c r="B58" s="289" t="s">
        <v>1478</v>
      </c>
      <c r="C58" s="269" t="s">
        <v>287</v>
      </c>
      <c r="D58" s="269" t="s">
        <v>288</v>
      </c>
      <c r="E58" s="274" t="s">
        <v>1479</v>
      </c>
      <c r="F58" s="269" t="s">
        <v>1480</v>
      </c>
      <c r="G58" s="37">
        <v>45701.0</v>
      </c>
      <c r="H58" s="37">
        <v>45701.0</v>
      </c>
      <c r="I58" s="42"/>
      <c r="J58" s="42"/>
      <c r="K58" s="42"/>
      <c r="L58" s="271"/>
      <c r="M58" s="271"/>
      <c r="N58" s="271"/>
      <c r="O58" s="271"/>
      <c r="P58" s="271"/>
      <c r="Q58" s="271"/>
      <c r="R58" s="271"/>
      <c r="S58" s="271"/>
      <c r="T58" s="271"/>
      <c r="U58" s="271"/>
      <c r="V58" s="271"/>
      <c r="W58" s="271"/>
      <c r="X58" s="271"/>
      <c r="Y58" s="271"/>
      <c r="Z58" s="271"/>
    </row>
    <row r="59">
      <c r="A59" s="267"/>
      <c r="B59" s="25" t="s">
        <v>1481</v>
      </c>
      <c r="C59" s="269" t="s">
        <v>287</v>
      </c>
      <c r="D59" s="269" t="s">
        <v>288</v>
      </c>
      <c r="E59" s="274" t="s">
        <v>1482</v>
      </c>
      <c r="F59" s="42"/>
      <c r="G59" s="37">
        <v>45701.0</v>
      </c>
      <c r="H59" s="37"/>
      <c r="I59" s="42"/>
      <c r="J59" s="42"/>
      <c r="K59" s="42"/>
      <c r="L59" s="271"/>
      <c r="M59" s="271"/>
      <c r="N59" s="271"/>
      <c r="O59" s="271"/>
      <c r="P59" s="271"/>
      <c r="Q59" s="271"/>
      <c r="R59" s="271"/>
      <c r="S59" s="271"/>
      <c r="T59" s="271"/>
      <c r="U59" s="271"/>
      <c r="V59" s="271"/>
      <c r="W59" s="271"/>
      <c r="X59" s="271"/>
      <c r="Y59" s="271"/>
      <c r="Z59" s="271"/>
    </row>
    <row r="60">
      <c r="A60" s="267"/>
      <c r="B60" s="25" t="s">
        <v>1483</v>
      </c>
      <c r="C60" s="269" t="s">
        <v>287</v>
      </c>
      <c r="D60" s="269" t="s">
        <v>288</v>
      </c>
      <c r="E60" s="274" t="s">
        <v>1482</v>
      </c>
      <c r="F60" s="42"/>
      <c r="G60" s="37">
        <v>45701.0</v>
      </c>
      <c r="H60" s="37"/>
      <c r="I60" s="42"/>
      <c r="J60" s="42"/>
      <c r="K60" s="42"/>
      <c r="L60" s="271"/>
      <c r="M60" s="271"/>
      <c r="N60" s="271"/>
      <c r="O60" s="271"/>
      <c r="P60" s="271"/>
      <c r="Q60" s="271"/>
      <c r="R60" s="271"/>
      <c r="S60" s="271"/>
      <c r="T60" s="271"/>
      <c r="U60" s="271"/>
      <c r="V60" s="271"/>
      <c r="W60" s="271"/>
      <c r="X60" s="271"/>
      <c r="Y60" s="271"/>
      <c r="Z60" s="271"/>
    </row>
    <row r="61">
      <c r="A61" s="267"/>
      <c r="B61" s="25" t="s">
        <v>1484</v>
      </c>
      <c r="C61" s="269" t="s">
        <v>287</v>
      </c>
      <c r="D61" s="269" t="s">
        <v>288</v>
      </c>
      <c r="E61" s="274" t="s">
        <v>1485</v>
      </c>
      <c r="F61" s="269" t="s">
        <v>1486</v>
      </c>
      <c r="G61" s="37">
        <v>45701.0</v>
      </c>
      <c r="H61" s="37">
        <v>45701.0</v>
      </c>
      <c r="I61" s="42"/>
      <c r="J61" s="42"/>
      <c r="K61" s="42"/>
      <c r="L61" s="271"/>
      <c r="M61" s="271"/>
      <c r="N61" s="271"/>
      <c r="O61" s="271"/>
      <c r="P61" s="271"/>
      <c r="Q61" s="271"/>
      <c r="R61" s="271"/>
      <c r="S61" s="271"/>
      <c r="T61" s="271"/>
      <c r="U61" s="271"/>
      <c r="V61" s="271"/>
      <c r="W61" s="271"/>
      <c r="X61" s="271"/>
      <c r="Y61" s="271"/>
      <c r="Z61" s="271"/>
    </row>
    <row r="62">
      <c r="A62" s="267"/>
      <c r="B62" s="44" t="s">
        <v>1487</v>
      </c>
      <c r="C62" s="269" t="s">
        <v>287</v>
      </c>
      <c r="D62" s="269" t="s">
        <v>288</v>
      </c>
      <c r="E62" s="274" t="s">
        <v>1488</v>
      </c>
      <c r="F62" s="269" t="s">
        <v>1489</v>
      </c>
      <c r="G62" s="37">
        <v>45701.0</v>
      </c>
      <c r="H62" s="37">
        <v>45701.0</v>
      </c>
      <c r="I62" s="42"/>
      <c r="J62" s="42"/>
      <c r="K62" s="42"/>
      <c r="L62" s="271"/>
      <c r="M62" s="271"/>
      <c r="N62" s="271"/>
      <c r="O62" s="271"/>
      <c r="P62" s="271"/>
      <c r="Q62" s="271"/>
      <c r="R62" s="271"/>
      <c r="S62" s="271"/>
      <c r="T62" s="271"/>
      <c r="U62" s="271"/>
      <c r="V62" s="271"/>
      <c r="W62" s="271"/>
      <c r="X62" s="271"/>
      <c r="Y62" s="271"/>
      <c r="Z62" s="271"/>
    </row>
    <row r="63">
      <c r="A63" s="267"/>
      <c r="B63" s="44" t="s">
        <v>1490</v>
      </c>
      <c r="C63" s="269" t="s">
        <v>287</v>
      </c>
      <c r="D63" s="269" t="s">
        <v>288</v>
      </c>
      <c r="E63" s="274" t="s">
        <v>1491</v>
      </c>
      <c r="F63" s="269" t="s">
        <v>1492</v>
      </c>
      <c r="G63" s="37">
        <v>45701.0</v>
      </c>
      <c r="H63" s="37">
        <v>45701.0</v>
      </c>
      <c r="I63" s="42"/>
      <c r="J63" s="42"/>
      <c r="K63" s="42"/>
      <c r="L63" s="271"/>
      <c r="M63" s="271"/>
      <c r="N63" s="271"/>
      <c r="O63" s="271"/>
      <c r="P63" s="271"/>
      <c r="Q63" s="271"/>
      <c r="R63" s="271"/>
      <c r="S63" s="271"/>
      <c r="T63" s="271"/>
      <c r="U63" s="271"/>
      <c r="V63" s="271"/>
      <c r="W63" s="271"/>
      <c r="X63" s="271"/>
      <c r="Y63" s="271"/>
      <c r="Z63" s="271"/>
    </row>
    <row r="64">
      <c r="A64" s="267"/>
      <c r="B64" s="44" t="s">
        <v>1493</v>
      </c>
      <c r="C64" s="269" t="s">
        <v>287</v>
      </c>
      <c r="D64" s="269" t="s">
        <v>288</v>
      </c>
      <c r="E64" s="274" t="s">
        <v>1494</v>
      </c>
      <c r="F64" s="269" t="s">
        <v>1495</v>
      </c>
      <c r="G64" s="37">
        <v>45701.0</v>
      </c>
      <c r="H64" s="37">
        <v>45701.0</v>
      </c>
      <c r="I64" s="42"/>
      <c r="J64" s="42"/>
      <c r="K64" s="42"/>
      <c r="L64" s="271"/>
      <c r="M64" s="271"/>
      <c r="N64" s="271"/>
      <c r="O64" s="271"/>
      <c r="P64" s="271"/>
      <c r="Q64" s="271"/>
      <c r="R64" s="271"/>
      <c r="S64" s="271"/>
      <c r="T64" s="271"/>
      <c r="U64" s="271"/>
      <c r="V64" s="271"/>
      <c r="W64" s="271"/>
      <c r="X64" s="271"/>
      <c r="Y64" s="271"/>
      <c r="Z64" s="271"/>
    </row>
    <row r="65">
      <c r="A65" s="267"/>
      <c r="B65" s="44" t="s">
        <v>1496</v>
      </c>
      <c r="C65" s="269" t="s">
        <v>287</v>
      </c>
      <c r="D65" s="269" t="s">
        <v>288</v>
      </c>
      <c r="E65" s="274" t="s">
        <v>1497</v>
      </c>
      <c r="F65" s="269" t="s">
        <v>1498</v>
      </c>
      <c r="G65" s="37">
        <v>45701.0</v>
      </c>
      <c r="H65" s="37">
        <v>45701.0</v>
      </c>
      <c r="I65" s="42"/>
      <c r="J65" s="42"/>
      <c r="K65" s="42"/>
      <c r="L65" s="271"/>
      <c r="M65" s="271"/>
      <c r="N65" s="271"/>
      <c r="O65" s="271"/>
      <c r="P65" s="271"/>
      <c r="Q65" s="271"/>
      <c r="R65" s="271"/>
      <c r="S65" s="271"/>
      <c r="T65" s="271"/>
      <c r="U65" s="271"/>
      <c r="V65" s="271"/>
      <c r="W65" s="271"/>
      <c r="X65" s="271"/>
      <c r="Y65" s="271"/>
      <c r="Z65" s="271"/>
    </row>
    <row r="66">
      <c r="A66" s="267"/>
      <c r="B66" s="25"/>
      <c r="C66" s="269"/>
      <c r="D66" s="269"/>
      <c r="E66" s="274"/>
      <c r="F66" s="42"/>
      <c r="G66" s="288"/>
      <c r="H66" s="288"/>
      <c r="I66" s="42"/>
      <c r="J66" s="42"/>
      <c r="K66" s="42"/>
      <c r="L66" s="271"/>
      <c r="M66" s="271"/>
      <c r="N66" s="271"/>
      <c r="O66" s="271"/>
      <c r="P66" s="271"/>
      <c r="Q66" s="271"/>
      <c r="R66" s="271"/>
      <c r="S66" s="271"/>
      <c r="T66" s="271"/>
      <c r="U66" s="271"/>
      <c r="V66" s="271"/>
      <c r="W66" s="271"/>
      <c r="X66" s="271"/>
      <c r="Y66" s="271"/>
      <c r="Z66" s="271"/>
    </row>
    <row r="67">
      <c r="A67" s="263"/>
      <c r="B67" s="264" t="s">
        <v>1499</v>
      </c>
      <c r="C67" s="265"/>
      <c r="D67" s="265"/>
      <c r="E67" s="265"/>
      <c r="F67" s="265"/>
      <c r="G67" s="266"/>
      <c r="H67" s="266"/>
      <c r="I67" s="265"/>
      <c r="J67" s="265"/>
      <c r="K67" s="265"/>
    </row>
    <row r="68">
      <c r="A68" s="267"/>
      <c r="B68" s="25" t="s">
        <v>1500</v>
      </c>
      <c r="C68" s="269" t="s">
        <v>287</v>
      </c>
      <c r="D68" s="269" t="s">
        <v>288</v>
      </c>
      <c r="E68" s="274" t="s">
        <v>1501</v>
      </c>
      <c r="F68" s="269" t="s">
        <v>1502</v>
      </c>
      <c r="G68" s="37">
        <v>45701.0</v>
      </c>
      <c r="H68" s="37">
        <v>45701.0</v>
      </c>
      <c r="I68" s="42"/>
      <c r="J68" s="282" t="s">
        <v>1503</v>
      </c>
      <c r="K68" s="42"/>
      <c r="L68" s="271"/>
      <c r="M68" s="271"/>
      <c r="N68" s="271"/>
      <c r="O68" s="271"/>
      <c r="P68" s="271"/>
      <c r="Q68" s="271"/>
      <c r="R68" s="271"/>
      <c r="S68" s="271"/>
      <c r="T68" s="271"/>
      <c r="U68" s="271"/>
      <c r="V68" s="271"/>
      <c r="W68" s="271"/>
      <c r="X68" s="271"/>
      <c r="Y68" s="271"/>
      <c r="Z68" s="271"/>
    </row>
    <row r="69">
      <c r="A69" s="267"/>
      <c r="B69" s="25" t="s">
        <v>1504</v>
      </c>
      <c r="C69" s="269" t="s">
        <v>287</v>
      </c>
      <c r="D69" s="269" t="s">
        <v>288</v>
      </c>
      <c r="E69" s="274" t="s">
        <v>1505</v>
      </c>
      <c r="F69" s="269" t="s">
        <v>1506</v>
      </c>
      <c r="G69" s="37">
        <v>45701.0</v>
      </c>
      <c r="H69" s="37">
        <v>45701.0</v>
      </c>
      <c r="I69" s="42"/>
      <c r="J69" s="42"/>
      <c r="K69" s="42"/>
      <c r="L69" s="271"/>
      <c r="M69" s="271"/>
      <c r="N69" s="271"/>
      <c r="O69" s="271"/>
      <c r="P69" s="271"/>
      <c r="Q69" s="271"/>
      <c r="R69" s="271"/>
      <c r="S69" s="271"/>
      <c r="T69" s="271"/>
      <c r="U69" s="271"/>
      <c r="V69" s="271"/>
      <c r="W69" s="271"/>
      <c r="X69" s="271"/>
      <c r="Y69" s="271"/>
      <c r="Z69" s="271"/>
    </row>
    <row r="70">
      <c r="A70" s="267"/>
      <c r="B70" s="25" t="s">
        <v>1507</v>
      </c>
      <c r="C70" s="269" t="s">
        <v>287</v>
      </c>
      <c r="D70" s="269" t="s">
        <v>108</v>
      </c>
      <c r="E70" s="274" t="s">
        <v>1508</v>
      </c>
      <c r="F70" s="42"/>
      <c r="G70" s="37">
        <v>45701.0</v>
      </c>
      <c r="H70" s="37"/>
      <c r="I70" s="42"/>
      <c r="J70" s="42"/>
      <c r="K70" s="42"/>
      <c r="L70" s="271"/>
      <c r="M70" s="271"/>
      <c r="N70" s="271"/>
      <c r="O70" s="271"/>
      <c r="P70" s="271"/>
      <c r="Q70" s="271"/>
      <c r="R70" s="271"/>
      <c r="S70" s="271"/>
      <c r="T70" s="271"/>
      <c r="U70" s="271"/>
      <c r="V70" s="271"/>
      <c r="W70" s="271"/>
      <c r="X70" s="271"/>
      <c r="Y70" s="271"/>
      <c r="Z70" s="271"/>
    </row>
    <row r="71">
      <c r="A71" s="267"/>
      <c r="B71" s="44" t="s">
        <v>1509</v>
      </c>
      <c r="C71" s="269" t="s">
        <v>287</v>
      </c>
      <c r="D71" s="269" t="s">
        <v>288</v>
      </c>
      <c r="E71" s="274" t="s">
        <v>1510</v>
      </c>
      <c r="F71" s="269" t="s">
        <v>1511</v>
      </c>
      <c r="G71" s="37">
        <v>45701.0</v>
      </c>
      <c r="H71" s="37">
        <v>45701.0</v>
      </c>
      <c r="I71" s="42"/>
      <c r="J71" s="42"/>
      <c r="K71" s="42"/>
      <c r="L71" s="271"/>
      <c r="M71" s="271"/>
      <c r="N71" s="271"/>
      <c r="O71" s="271"/>
      <c r="P71" s="271"/>
      <c r="Q71" s="271"/>
      <c r="R71" s="271"/>
      <c r="S71" s="271"/>
      <c r="T71" s="271"/>
      <c r="U71" s="271"/>
      <c r="V71" s="271"/>
      <c r="W71" s="271"/>
      <c r="X71" s="271"/>
      <c r="Y71" s="271"/>
      <c r="Z71" s="271"/>
    </row>
    <row r="72">
      <c r="A72" s="267"/>
      <c r="B72" s="44" t="s">
        <v>1512</v>
      </c>
      <c r="C72" s="269" t="s">
        <v>287</v>
      </c>
      <c r="D72" s="269" t="s">
        <v>288</v>
      </c>
      <c r="E72" s="274" t="s">
        <v>1513</v>
      </c>
      <c r="F72" s="42"/>
      <c r="G72" s="37">
        <v>45701.0</v>
      </c>
      <c r="H72" s="288"/>
      <c r="I72" s="42"/>
      <c r="J72" s="42"/>
      <c r="K72" s="42"/>
      <c r="L72" s="271"/>
      <c r="M72" s="271"/>
      <c r="N72" s="271"/>
      <c r="O72" s="271"/>
      <c r="P72" s="271"/>
      <c r="Q72" s="271"/>
      <c r="R72" s="271"/>
      <c r="S72" s="271"/>
      <c r="T72" s="271"/>
      <c r="U72" s="271"/>
      <c r="V72" s="271"/>
      <c r="W72" s="271"/>
      <c r="X72" s="271"/>
      <c r="Y72" s="271"/>
      <c r="Z72" s="271"/>
    </row>
    <row r="73">
      <c r="A73" s="267"/>
      <c r="B73" s="25" t="s">
        <v>1514</v>
      </c>
      <c r="C73" s="269" t="s">
        <v>287</v>
      </c>
      <c r="D73" s="269" t="s">
        <v>288</v>
      </c>
      <c r="E73" s="274" t="s">
        <v>1515</v>
      </c>
      <c r="F73" s="42"/>
      <c r="G73" s="37">
        <v>45701.0</v>
      </c>
      <c r="H73" s="288"/>
      <c r="I73" s="42"/>
      <c r="J73" s="42"/>
      <c r="K73" s="42"/>
      <c r="L73" s="271"/>
      <c r="M73" s="271"/>
      <c r="N73" s="271"/>
      <c r="O73" s="271"/>
      <c r="P73" s="271"/>
      <c r="Q73" s="271"/>
      <c r="R73" s="271"/>
      <c r="S73" s="271"/>
      <c r="T73" s="271"/>
      <c r="U73" s="271"/>
      <c r="V73" s="271"/>
      <c r="W73" s="271"/>
      <c r="X73" s="271"/>
      <c r="Y73" s="271"/>
      <c r="Z73" s="271"/>
    </row>
    <row r="74">
      <c r="A74" s="267"/>
      <c r="B74" s="25" t="s">
        <v>1516</v>
      </c>
      <c r="C74" s="269" t="s">
        <v>287</v>
      </c>
      <c r="D74" s="269" t="s">
        <v>288</v>
      </c>
      <c r="E74" s="274" t="s">
        <v>1517</v>
      </c>
      <c r="F74" s="269" t="s">
        <v>1518</v>
      </c>
      <c r="G74" s="37">
        <v>45701.0</v>
      </c>
      <c r="H74" s="37">
        <v>45701.0</v>
      </c>
      <c r="I74" s="42"/>
      <c r="J74" s="42"/>
      <c r="K74" s="42"/>
      <c r="L74" s="271"/>
      <c r="M74" s="271"/>
      <c r="N74" s="271"/>
      <c r="O74" s="271"/>
      <c r="P74" s="271"/>
      <c r="Q74" s="271"/>
      <c r="R74" s="271"/>
      <c r="S74" s="271"/>
      <c r="T74" s="271"/>
      <c r="U74" s="271"/>
      <c r="V74" s="271"/>
      <c r="W74" s="271"/>
      <c r="X74" s="271"/>
      <c r="Y74" s="271"/>
      <c r="Z74" s="271"/>
    </row>
    <row r="75">
      <c r="A75" s="267"/>
      <c r="B75" s="44" t="s">
        <v>1519</v>
      </c>
      <c r="C75" s="269" t="s">
        <v>287</v>
      </c>
      <c r="D75" s="269" t="s">
        <v>288</v>
      </c>
      <c r="E75" s="274" t="s">
        <v>1520</v>
      </c>
      <c r="F75" s="269" t="s">
        <v>1521</v>
      </c>
      <c r="G75" s="37">
        <v>45701.0</v>
      </c>
      <c r="H75" s="37">
        <v>45701.0</v>
      </c>
      <c r="I75" s="42"/>
      <c r="J75" s="42"/>
      <c r="K75" s="42"/>
      <c r="L75" s="271"/>
      <c r="M75" s="271"/>
      <c r="N75" s="271"/>
      <c r="O75" s="271"/>
      <c r="P75" s="271"/>
      <c r="Q75" s="271"/>
      <c r="R75" s="271"/>
      <c r="S75" s="271"/>
      <c r="T75" s="271"/>
      <c r="U75" s="271"/>
      <c r="V75" s="271"/>
      <c r="W75" s="271"/>
      <c r="X75" s="271"/>
      <c r="Y75" s="271"/>
      <c r="Z75" s="271"/>
    </row>
    <row r="76">
      <c r="A76" s="267"/>
      <c r="B76" s="25" t="s">
        <v>1522</v>
      </c>
      <c r="C76" s="269" t="s">
        <v>287</v>
      </c>
      <c r="D76" s="269" t="s">
        <v>288</v>
      </c>
      <c r="E76" s="291" t="s">
        <v>1523</v>
      </c>
      <c r="F76" s="42"/>
      <c r="G76" s="37">
        <v>45701.0</v>
      </c>
      <c r="H76" s="37">
        <v>45701.0</v>
      </c>
      <c r="I76" s="42"/>
      <c r="J76" s="42"/>
      <c r="K76" s="42"/>
      <c r="L76" s="271"/>
      <c r="M76" s="271"/>
      <c r="N76" s="271"/>
      <c r="O76" s="271"/>
      <c r="P76" s="271"/>
      <c r="Q76" s="271"/>
      <c r="R76" s="271"/>
      <c r="S76" s="271"/>
      <c r="T76" s="271"/>
      <c r="U76" s="271"/>
      <c r="V76" s="271"/>
      <c r="W76" s="271"/>
      <c r="X76" s="271"/>
      <c r="Y76" s="271"/>
      <c r="Z76" s="271"/>
    </row>
    <row r="77">
      <c r="A77" s="267"/>
      <c r="B77" s="25" t="s">
        <v>1524</v>
      </c>
      <c r="C77" s="269" t="s">
        <v>287</v>
      </c>
      <c r="D77" s="269"/>
      <c r="E77" s="274"/>
      <c r="F77" s="42"/>
      <c r="G77" s="37"/>
      <c r="H77" s="37"/>
      <c r="I77" s="42"/>
      <c r="J77" s="42"/>
      <c r="K77" s="42"/>
      <c r="L77" s="271"/>
      <c r="M77" s="271"/>
      <c r="N77" s="271"/>
      <c r="O77" s="271"/>
      <c r="P77" s="271"/>
      <c r="Q77" s="271"/>
      <c r="R77" s="271"/>
      <c r="S77" s="271"/>
      <c r="T77" s="271"/>
      <c r="U77" s="271"/>
      <c r="V77" s="271"/>
      <c r="W77" s="271"/>
      <c r="X77" s="271"/>
      <c r="Y77" s="271"/>
      <c r="Z77" s="271"/>
    </row>
    <row r="78">
      <c r="A78" s="263"/>
      <c r="B78" s="264" t="s">
        <v>1525</v>
      </c>
      <c r="C78" s="272"/>
      <c r="D78" s="272"/>
      <c r="E78" s="272"/>
      <c r="F78" s="265"/>
      <c r="G78" s="266"/>
      <c r="H78" s="266"/>
      <c r="I78" s="265"/>
      <c r="J78" s="265"/>
      <c r="K78" s="265"/>
      <c r="L78" s="6"/>
      <c r="M78" s="6"/>
      <c r="N78" s="6"/>
      <c r="O78" s="6"/>
      <c r="P78" s="6"/>
      <c r="Q78" s="6"/>
      <c r="R78" s="6"/>
      <c r="S78" s="6"/>
      <c r="T78" s="6"/>
      <c r="U78" s="6"/>
      <c r="V78" s="6"/>
      <c r="W78" s="6"/>
      <c r="X78" s="6"/>
      <c r="Y78" s="6"/>
      <c r="Z78" s="6"/>
    </row>
    <row r="79">
      <c r="A79" s="267"/>
      <c r="B79" s="25" t="s">
        <v>1526</v>
      </c>
      <c r="C79" s="269" t="s">
        <v>287</v>
      </c>
      <c r="D79" s="269" t="s">
        <v>288</v>
      </c>
      <c r="E79" s="274" t="s">
        <v>1527</v>
      </c>
      <c r="F79" s="269" t="s">
        <v>1528</v>
      </c>
      <c r="G79" s="37">
        <v>45701.0</v>
      </c>
      <c r="H79" s="37">
        <v>45701.0</v>
      </c>
      <c r="I79" s="42"/>
      <c r="J79" s="42"/>
      <c r="K79" s="42"/>
      <c r="L79" s="271"/>
      <c r="M79" s="271"/>
      <c r="N79" s="271"/>
      <c r="O79" s="271"/>
      <c r="P79" s="271"/>
      <c r="Q79" s="271"/>
      <c r="R79" s="271"/>
      <c r="S79" s="271"/>
      <c r="T79" s="271"/>
      <c r="U79" s="271"/>
      <c r="V79" s="271"/>
      <c r="W79" s="271"/>
      <c r="X79" s="271"/>
      <c r="Y79" s="271"/>
      <c r="Z79" s="271"/>
    </row>
    <row r="80">
      <c r="A80" s="267"/>
      <c r="B80" s="25" t="s">
        <v>1529</v>
      </c>
      <c r="C80" s="269" t="s">
        <v>287</v>
      </c>
      <c r="D80" s="269" t="s">
        <v>288</v>
      </c>
      <c r="E80" s="274" t="s">
        <v>1530</v>
      </c>
      <c r="F80" s="292" t="s">
        <v>1531</v>
      </c>
      <c r="G80" s="37">
        <v>45701.0</v>
      </c>
      <c r="H80" s="37">
        <v>45701.0</v>
      </c>
      <c r="I80" s="42"/>
      <c r="J80" s="42"/>
      <c r="K80" s="42"/>
      <c r="L80" s="271"/>
      <c r="M80" s="271"/>
      <c r="N80" s="271"/>
      <c r="O80" s="271"/>
      <c r="P80" s="271"/>
      <c r="Q80" s="271"/>
      <c r="R80" s="271"/>
      <c r="S80" s="271"/>
      <c r="T80" s="271"/>
      <c r="U80" s="271"/>
      <c r="V80" s="271"/>
      <c r="W80" s="271"/>
      <c r="X80" s="271"/>
      <c r="Y80" s="271"/>
      <c r="Z80" s="271"/>
    </row>
    <row r="81">
      <c r="A81" s="267"/>
      <c r="B81" s="173" t="s">
        <v>1532</v>
      </c>
      <c r="C81" s="269" t="s">
        <v>287</v>
      </c>
      <c r="D81" s="269" t="s">
        <v>288</v>
      </c>
      <c r="E81" s="269" t="s">
        <v>1533</v>
      </c>
      <c r="F81" s="269" t="s">
        <v>1534</v>
      </c>
      <c r="G81" s="37">
        <v>45701.0</v>
      </c>
      <c r="H81" s="37">
        <v>45701.0</v>
      </c>
      <c r="I81" s="42"/>
      <c r="J81" s="42"/>
      <c r="K81" s="42"/>
      <c r="L81" s="271"/>
      <c r="M81" s="271"/>
      <c r="N81" s="271"/>
      <c r="O81" s="271"/>
      <c r="P81" s="271"/>
      <c r="Q81" s="271"/>
      <c r="R81" s="271"/>
      <c r="S81" s="271"/>
      <c r="T81" s="271"/>
      <c r="U81" s="271"/>
      <c r="V81" s="271"/>
      <c r="W81" s="271"/>
      <c r="X81" s="271"/>
      <c r="Y81" s="271"/>
      <c r="Z81" s="271"/>
    </row>
    <row r="82">
      <c r="A82" s="267"/>
      <c r="B82" s="293" t="s">
        <v>1535</v>
      </c>
      <c r="C82" s="269" t="s">
        <v>287</v>
      </c>
      <c r="D82" s="269" t="s">
        <v>288</v>
      </c>
      <c r="E82" s="274" t="s">
        <v>1536</v>
      </c>
      <c r="F82" s="269" t="s">
        <v>1537</v>
      </c>
      <c r="G82" s="37">
        <v>45701.0</v>
      </c>
      <c r="H82" s="37">
        <v>45701.0</v>
      </c>
      <c r="I82" s="42"/>
      <c r="J82" s="42"/>
      <c r="K82" s="42"/>
      <c r="L82" s="271"/>
      <c r="M82" s="271"/>
      <c r="N82" s="271"/>
      <c r="O82" s="271"/>
      <c r="P82" s="271"/>
      <c r="Q82" s="271"/>
      <c r="R82" s="271"/>
      <c r="S82" s="271"/>
      <c r="T82" s="271"/>
      <c r="U82" s="271"/>
      <c r="V82" s="271"/>
      <c r="W82" s="271"/>
      <c r="X82" s="271"/>
      <c r="Y82" s="271"/>
      <c r="Z82" s="271"/>
    </row>
    <row r="83">
      <c r="A83" s="267"/>
      <c r="B83" s="44" t="s">
        <v>1538</v>
      </c>
      <c r="C83" s="269" t="s">
        <v>287</v>
      </c>
      <c r="D83" s="269" t="s">
        <v>288</v>
      </c>
      <c r="E83" s="274" t="s">
        <v>1539</v>
      </c>
      <c r="F83" s="269" t="s">
        <v>1540</v>
      </c>
      <c r="G83" s="37">
        <v>45701.0</v>
      </c>
      <c r="H83" s="37">
        <v>45701.0</v>
      </c>
      <c r="I83" s="42"/>
      <c r="J83" s="42"/>
      <c r="K83" s="42"/>
      <c r="L83" s="271"/>
      <c r="M83" s="271"/>
      <c r="N83" s="271"/>
      <c r="O83" s="271"/>
      <c r="P83" s="271"/>
      <c r="Q83" s="271"/>
      <c r="R83" s="271"/>
      <c r="S83" s="271"/>
      <c r="T83" s="271"/>
      <c r="U83" s="271"/>
      <c r="V83" s="271"/>
      <c r="W83" s="271"/>
      <c r="X83" s="271"/>
      <c r="Y83" s="271"/>
      <c r="Z83" s="271"/>
    </row>
    <row r="84">
      <c r="A84" s="267"/>
      <c r="B84" s="25" t="s">
        <v>1541</v>
      </c>
      <c r="C84" s="269" t="s">
        <v>287</v>
      </c>
      <c r="D84" s="269" t="s">
        <v>288</v>
      </c>
      <c r="E84" s="274" t="s">
        <v>1542</v>
      </c>
      <c r="F84" s="269" t="s">
        <v>1543</v>
      </c>
      <c r="G84" s="37">
        <v>45701.0</v>
      </c>
      <c r="H84" s="37">
        <v>45701.0</v>
      </c>
      <c r="I84" s="42"/>
      <c r="J84" s="42"/>
      <c r="K84" s="42"/>
      <c r="L84" s="271"/>
      <c r="M84" s="271"/>
      <c r="N84" s="271"/>
      <c r="O84" s="271"/>
      <c r="P84" s="271"/>
      <c r="Q84" s="271"/>
      <c r="R84" s="271"/>
      <c r="S84" s="271"/>
      <c r="T84" s="271"/>
      <c r="U84" s="271"/>
      <c r="V84" s="271"/>
      <c r="W84" s="271"/>
      <c r="X84" s="271"/>
      <c r="Y84" s="271"/>
      <c r="Z84" s="271"/>
    </row>
    <row r="85">
      <c r="A85" s="267"/>
      <c r="B85" s="173" t="s">
        <v>1544</v>
      </c>
      <c r="C85" s="269" t="s">
        <v>287</v>
      </c>
      <c r="D85" s="269" t="s">
        <v>288</v>
      </c>
      <c r="E85" s="274" t="s">
        <v>1545</v>
      </c>
      <c r="F85" s="42"/>
      <c r="G85" s="288"/>
      <c r="H85" s="288"/>
      <c r="I85" s="42"/>
      <c r="J85" s="269" t="s">
        <v>1546</v>
      </c>
      <c r="K85" s="42"/>
      <c r="L85" s="271"/>
      <c r="M85" s="271"/>
      <c r="N85" s="271"/>
      <c r="O85" s="271"/>
      <c r="P85" s="271"/>
      <c r="Q85" s="271"/>
      <c r="R85" s="271"/>
      <c r="S85" s="271"/>
      <c r="T85" s="271"/>
      <c r="U85" s="271"/>
      <c r="V85" s="271"/>
      <c r="W85" s="271"/>
      <c r="X85" s="271"/>
      <c r="Y85" s="271"/>
      <c r="Z85" s="271"/>
    </row>
    <row r="86">
      <c r="A86" s="263"/>
      <c r="B86" s="264" t="s">
        <v>1547</v>
      </c>
      <c r="C86" s="265"/>
      <c r="D86" s="265"/>
      <c r="E86" s="265"/>
      <c r="F86" s="265"/>
      <c r="G86" s="266"/>
      <c r="H86" s="266"/>
      <c r="I86" s="265"/>
      <c r="J86" s="265"/>
      <c r="K86" s="265"/>
    </row>
    <row r="87">
      <c r="A87" s="267"/>
      <c r="B87" s="25" t="s">
        <v>1548</v>
      </c>
      <c r="C87" s="269" t="s">
        <v>287</v>
      </c>
      <c r="D87" s="269" t="s">
        <v>288</v>
      </c>
      <c r="E87" s="274" t="s">
        <v>1549</v>
      </c>
      <c r="F87" s="269" t="s">
        <v>1550</v>
      </c>
      <c r="G87" s="37">
        <v>45706.0</v>
      </c>
      <c r="H87" s="37">
        <v>45706.0</v>
      </c>
      <c r="I87" s="42"/>
      <c r="J87" s="42"/>
      <c r="K87" s="42"/>
      <c r="L87" s="271"/>
      <c r="M87" s="271"/>
      <c r="N87" s="271"/>
      <c r="O87" s="271"/>
      <c r="P87" s="271"/>
      <c r="Q87" s="271"/>
      <c r="R87" s="271"/>
      <c r="S87" s="271"/>
      <c r="T87" s="271"/>
      <c r="U87" s="271"/>
      <c r="V87" s="271"/>
      <c r="W87" s="271"/>
      <c r="X87" s="271"/>
      <c r="Y87" s="271"/>
      <c r="Z87" s="271"/>
    </row>
    <row r="88">
      <c r="A88" s="267"/>
      <c r="B88" s="25" t="s">
        <v>1551</v>
      </c>
      <c r="C88" s="269" t="s">
        <v>287</v>
      </c>
      <c r="D88" s="269" t="s">
        <v>288</v>
      </c>
      <c r="E88" s="274" t="s">
        <v>1552</v>
      </c>
      <c r="F88" s="269" t="s">
        <v>1553</v>
      </c>
      <c r="G88" s="37">
        <v>45706.0</v>
      </c>
      <c r="H88" s="37">
        <v>45706.0</v>
      </c>
      <c r="I88" s="42"/>
      <c r="J88" s="42"/>
      <c r="K88" s="42"/>
      <c r="L88" s="271"/>
      <c r="M88" s="271"/>
      <c r="N88" s="271"/>
      <c r="O88" s="271"/>
      <c r="P88" s="271"/>
      <c r="Q88" s="271"/>
      <c r="R88" s="271"/>
      <c r="S88" s="271"/>
      <c r="T88" s="271"/>
      <c r="U88" s="271"/>
      <c r="V88" s="271"/>
      <c r="W88" s="271"/>
      <c r="X88" s="271"/>
      <c r="Y88" s="271"/>
      <c r="Z88" s="271"/>
    </row>
    <row r="89">
      <c r="A89" s="267"/>
      <c r="B89" s="173" t="s">
        <v>1554</v>
      </c>
      <c r="C89" s="269" t="s">
        <v>287</v>
      </c>
      <c r="D89" s="269" t="s">
        <v>288</v>
      </c>
      <c r="E89" s="274" t="s">
        <v>1555</v>
      </c>
      <c r="F89" s="294" t="s">
        <v>1556</v>
      </c>
      <c r="G89" s="37">
        <v>45706.0</v>
      </c>
      <c r="H89" s="37">
        <v>45705.0</v>
      </c>
      <c r="I89" s="42"/>
      <c r="J89" s="42"/>
      <c r="K89" s="42"/>
      <c r="L89" s="271"/>
      <c r="M89" s="271"/>
      <c r="N89" s="271"/>
      <c r="O89" s="271"/>
      <c r="P89" s="271"/>
      <c r="Q89" s="271"/>
      <c r="R89" s="271"/>
      <c r="S89" s="271"/>
      <c r="T89" s="271"/>
      <c r="U89" s="271"/>
      <c r="V89" s="271"/>
      <c r="W89" s="271"/>
      <c r="X89" s="271"/>
      <c r="Y89" s="271"/>
      <c r="Z89" s="271"/>
    </row>
    <row r="90">
      <c r="A90" s="267"/>
      <c r="B90" s="173" t="s">
        <v>1557</v>
      </c>
      <c r="C90" s="269" t="s">
        <v>287</v>
      </c>
      <c r="D90" s="269" t="s">
        <v>288</v>
      </c>
      <c r="E90" s="274" t="s">
        <v>1558</v>
      </c>
      <c r="F90" s="269" t="s">
        <v>1559</v>
      </c>
      <c r="G90" s="37">
        <v>45706.0</v>
      </c>
      <c r="H90" s="37">
        <v>45706.0</v>
      </c>
      <c r="I90" s="42"/>
      <c r="J90" s="42"/>
      <c r="K90" s="42"/>
      <c r="L90" s="271"/>
      <c r="M90" s="271"/>
      <c r="N90" s="271"/>
      <c r="O90" s="271"/>
      <c r="P90" s="271"/>
      <c r="Q90" s="271"/>
      <c r="R90" s="271"/>
      <c r="S90" s="271"/>
      <c r="T90" s="271"/>
      <c r="U90" s="271"/>
      <c r="V90" s="271"/>
      <c r="W90" s="271"/>
      <c r="X90" s="271"/>
      <c r="Y90" s="271"/>
      <c r="Z90" s="271"/>
    </row>
    <row r="91">
      <c r="A91" s="267"/>
      <c r="B91" s="25" t="s">
        <v>1560</v>
      </c>
      <c r="C91" s="269" t="s">
        <v>287</v>
      </c>
      <c r="D91" s="269" t="s">
        <v>288</v>
      </c>
      <c r="E91" s="274" t="s">
        <v>1561</v>
      </c>
      <c r="F91" s="269" t="s">
        <v>1562</v>
      </c>
      <c r="G91" s="37">
        <v>45706.0</v>
      </c>
      <c r="H91" s="37">
        <v>45706.0</v>
      </c>
      <c r="I91" s="42"/>
      <c r="J91" s="42"/>
      <c r="K91" s="42"/>
      <c r="L91" s="271"/>
      <c r="M91" s="271"/>
      <c r="N91" s="271"/>
      <c r="O91" s="271"/>
      <c r="P91" s="271"/>
      <c r="Q91" s="271"/>
      <c r="R91" s="271"/>
      <c r="S91" s="271"/>
      <c r="T91" s="271"/>
      <c r="U91" s="271"/>
      <c r="V91" s="271"/>
      <c r="W91" s="271"/>
      <c r="X91" s="271"/>
      <c r="Y91" s="271"/>
      <c r="Z91" s="271"/>
    </row>
    <row r="92">
      <c r="A92" s="267"/>
      <c r="B92" s="25" t="s">
        <v>1563</v>
      </c>
      <c r="C92" s="269" t="s">
        <v>287</v>
      </c>
      <c r="D92" s="269" t="s">
        <v>288</v>
      </c>
      <c r="E92" s="274" t="s">
        <v>1564</v>
      </c>
      <c r="F92" s="269" t="s">
        <v>1565</v>
      </c>
      <c r="G92" s="37">
        <v>45706.0</v>
      </c>
      <c r="H92" s="37">
        <v>45706.0</v>
      </c>
      <c r="I92" s="42"/>
      <c r="J92" s="42"/>
      <c r="K92" s="42"/>
      <c r="L92" s="271"/>
      <c r="M92" s="271"/>
      <c r="N92" s="271"/>
      <c r="O92" s="271"/>
      <c r="P92" s="271"/>
      <c r="Q92" s="271"/>
      <c r="R92" s="271"/>
      <c r="S92" s="271"/>
      <c r="T92" s="271"/>
      <c r="U92" s="271"/>
      <c r="V92" s="271"/>
      <c r="W92" s="271"/>
      <c r="X92" s="271"/>
      <c r="Y92" s="271"/>
      <c r="Z92" s="271"/>
    </row>
    <row r="93">
      <c r="A93" s="267"/>
      <c r="B93" s="25"/>
      <c r="C93" s="269"/>
      <c r="D93" s="269"/>
      <c r="E93" s="274"/>
      <c r="F93" s="42"/>
      <c r="G93" s="288"/>
      <c r="H93" s="288"/>
      <c r="I93" s="42"/>
      <c r="J93" s="42"/>
      <c r="K93" s="42"/>
      <c r="L93" s="271"/>
      <c r="M93" s="271"/>
      <c r="N93" s="271"/>
      <c r="O93" s="271"/>
      <c r="P93" s="271"/>
      <c r="Q93" s="271"/>
      <c r="R93" s="271"/>
      <c r="S93" s="271"/>
      <c r="T93" s="271"/>
      <c r="U93" s="271"/>
      <c r="V93" s="271"/>
      <c r="W93" s="271"/>
      <c r="X93" s="271"/>
      <c r="Y93" s="271"/>
      <c r="Z93" s="271"/>
    </row>
    <row r="94">
      <c r="A94" s="263"/>
      <c r="B94" s="264" t="s">
        <v>1566</v>
      </c>
      <c r="C94" s="265"/>
      <c r="D94" s="265"/>
      <c r="E94" s="265"/>
      <c r="F94" s="265"/>
      <c r="G94" s="266"/>
      <c r="H94" s="266"/>
      <c r="I94" s="265"/>
      <c r="J94" s="265"/>
      <c r="K94" s="265"/>
    </row>
    <row r="95">
      <c r="A95" s="267"/>
      <c r="B95" s="25" t="s">
        <v>1567</v>
      </c>
      <c r="C95" s="269" t="s">
        <v>287</v>
      </c>
      <c r="D95" s="269" t="s">
        <v>288</v>
      </c>
      <c r="E95" s="274" t="s">
        <v>1568</v>
      </c>
      <c r="F95" s="269" t="s">
        <v>1569</v>
      </c>
      <c r="G95" s="37">
        <v>45706.0</v>
      </c>
      <c r="H95" s="37">
        <v>45705.0</v>
      </c>
      <c r="I95" s="42"/>
      <c r="J95" s="42"/>
      <c r="K95" s="42"/>
      <c r="L95" s="271"/>
      <c r="M95" s="271"/>
      <c r="N95" s="271"/>
      <c r="O95" s="271"/>
      <c r="P95" s="271"/>
      <c r="Q95" s="271"/>
      <c r="R95" s="271"/>
      <c r="S95" s="271"/>
      <c r="T95" s="271"/>
      <c r="U95" s="271"/>
      <c r="V95" s="271"/>
      <c r="W95" s="271"/>
      <c r="X95" s="271"/>
      <c r="Y95" s="271"/>
      <c r="Z95" s="271"/>
    </row>
    <row r="96">
      <c r="A96" s="267"/>
      <c r="B96" s="25" t="s">
        <v>1570</v>
      </c>
      <c r="C96" s="269" t="s">
        <v>287</v>
      </c>
      <c r="D96" s="269" t="s">
        <v>288</v>
      </c>
      <c r="E96" s="274" t="s">
        <v>1571</v>
      </c>
      <c r="F96" s="295" t="s">
        <v>1572</v>
      </c>
      <c r="G96" s="37">
        <v>45706.0</v>
      </c>
      <c r="H96" s="37">
        <v>45705.0</v>
      </c>
      <c r="I96" s="42"/>
      <c r="J96" s="42"/>
      <c r="K96" s="42"/>
      <c r="L96" s="271"/>
      <c r="M96" s="271"/>
      <c r="N96" s="271"/>
      <c r="O96" s="271"/>
      <c r="P96" s="271"/>
      <c r="Q96" s="271"/>
      <c r="R96" s="271"/>
      <c r="S96" s="271"/>
      <c r="T96" s="271"/>
      <c r="U96" s="271"/>
      <c r="V96" s="271"/>
      <c r="W96" s="271"/>
      <c r="X96" s="271"/>
      <c r="Y96" s="271"/>
      <c r="Z96" s="271"/>
    </row>
    <row r="97">
      <c r="A97" s="267"/>
      <c r="B97" s="25"/>
      <c r="C97" s="269"/>
      <c r="D97" s="269"/>
      <c r="E97" s="274"/>
      <c r="F97" s="42"/>
      <c r="G97" s="288"/>
      <c r="H97" s="288"/>
      <c r="I97" s="42"/>
      <c r="J97" s="42"/>
      <c r="K97" s="42"/>
      <c r="L97" s="271"/>
      <c r="M97" s="271"/>
      <c r="N97" s="271"/>
      <c r="O97" s="271"/>
      <c r="P97" s="271"/>
      <c r="Q97" s="271"/>
      <c r="R97" s="271"/>
      <c r="S97" s="271"/>
      <c r="T97" s="271"/>
      <c r="U97" s="271"/>
      <c r="V97" s="271"/>
      <c r="W97" s="271"/>
      <c r="X97" s="271"/>
      <c r="Y97" s="271"/>
      <c r="Z97" s="271"/>
    </row>
    <row r="98">
      <c r="A98" s="263"/>
      <c r="B98" s="296" t="s">
        <v>1573</v>
      </c>
      <c r="C98" s="265"/>
      <c r="D98" s="265"/>
      <c r="E98" s="265"/>
      <c r="F98" s="265"/>
      <c r="G98" s="266"/>
      <c r="H98" s="266"/>
      <c r="I98" s="265"/>
      <c r="J98" s="265"/>
      <c r="K98" s="265"/>
    </row>
    <row r="99">
      <c r="A99" s="297"/>
      <c r="B99" s="64" t="s">
        <v>1574</v>
      </c>
      <c r="C99" s="173" t="s">
        <v>287</v>
      </c>
      <c r="D99" s="173" t="s">
        <v>288</v>
      </c>
      <c r="E99" s="298" t="s">
        <v>1575</v>
      </c>
      <c r="F99" s="299" t="s">
        <v>1576</v>
      </c>
      <c r="G99" s="37">
        <v>45706.0</v>
      </c>
      <c r="H99" s="37">
        <v>45705.0</v>
      </c>
      <c r="I99" s="6"/>
      <c r="J99" s="6"/>
      <c r="K99" s="6"/>
    </row>
    <row r="100">
      <c r="A100" s="297"/>
      <c r="B100" s="83" t="s">
        <v>1577</v>
      </c>
      <c r="C100" s="173" t="s">
        <v>287</v>
      </c>
      <c r="D100" s="173" t="s">
        <v>288</v>
      </c>
      <c r="E100" s="298" t="s">
        <v>1578</v>
      </c>
      <c r="F100" s="299" t="s">
        <v>1579</v>
      </c>
      <c r="G100" s="37">
        <v>45706.0</v>
      </c>
      <c r="H100" s="37">
        <v>45706.0</v>
      </c>
      <c r="I100" s="6"/>
      <c r="J100" s="6"/>
      <c r="K100" s="6"/>
    </row>
    <row r="101">
      <c r="A101" s="297"/>
      <c r="B101" s="25" t="s">
        <v>1580</v>
      </c>
      <c r="C101" s="173" t="s">
        <v>287</v>
      </c>
      <c r="D101" s="173" t="s">
        <v>288</v>
      </c>
      <c r="E101" s="298" t="s">
        <v>1482</v>
      </c>
      <c r="F101" s="6"/>
      <c r="G101" s="37">
        <v>45706.0</v>
      </c>
      <c r="H101" s="300"/>
      <c r="I101" s="6"/>
      <c r="J101" s="6"/>
      <c r="K101" s="6"/>
    </row>
    <row r="102">
      <c r="A102" s="297"/>
      <c r="B102" s="25" t="s">
        <v>1581</v>
      </c>
      <c r="C102" s="173" t="s">
        <v>287</v>
      </c>
      <c r="D102" s="173" t="s">
        <v>288</v>
      </c>
      <c r="E102" s="298" t="s">
        <v>1582</v>
      </c>
      <c r="F102" s="301" t="s">
        <v>1583</v>
      </c>
      <c r="G102" s="37">
        <v>45706.0</v>
      </c>
      <c r="H102" s="37">
        <v>45705.0</v>
      </c>
      <c r="I102" s="6"/>
      <c r="J102" s="6"/>
      <c r="K102" s="6"/>
    </row>
    <row r="103">
      <c r="A103" s="297"/>
      <c r="B103" s="25" t="s">
        <v>1584</v>
      </c>
      <c r="C103" s="173" t="s">
        <v>287</v>
      </c>
      <c r="D103" s="173" t="s">
        <v>288</v>
      </c>
      <c r="E103" s="298" t="s">
        <v>1585</v>
      </c>
      <c r="F103" s="299" t="s">
        <v>1586</v>
      </c>
      <c r="G103" s="37">
        <v>45706.0</v>
      </c>
      <c r="H103" s="37">
        <v>45705.0</v>
      </c>
      <c r="I103" s="6"/>
      <c r="J103" s="6"/>
      <c r="K103" s="6"/>
    </row>
    <row r="104">
      <c r="A104" s="297"/>
      <c r="B104" s="25" t="s">
        <v>1587</v>
      </c>
      <c r="C104" s="173" t="s">
        <v>287</v>
      </c>
      <c r="D104" s="173" t="s">
        <v>288</v>
      </c>
      <c r="E104" s="298" t="s">
        <v>1588</v>
      </c>
      <c r="F104" s="299" t="s">
        <v>1589</v>
      </c>
      <c r="G104" s="37">
        <v>45706.0</v>
      </c>
      <c r="H104" s="37">
        <v>45705.0</v>
      </c>
      <c r="I104" s="6"/>
      <c r="J104" s="6"/>
      <c r="K104" s="6"/>
    </row>
    <row r="105">
      <c r="A105" s="297"/>
      <c r="B105" s="25" t="s">
        <v>1590</v>
      </c>
      <c r="C105" s="173" t="s">
        <v>287</v>
      </c>
      <c r="D105" s="173" t="s">
        <v>288</v>
      </c>
      <c r="E105" s="274" t="s">
        <v>1591</v>
      </c>
      <c r="F105" s="269" t="s">
        <v>1592</v>
      </c>
      <c r="G105" s="37">
        <v>45706.0</v>
      </c>
      <c r="H105" s="37">
        <v>45705.0</v>
      </c>
      <c r="I105" s="299"/>
      <c r="J105" s="42"/>
      <c r="K105" s="6"/>
    </row>
    <row r="106">
      <c r="A106" s="297"/>
      <c r="B106" s="173" t="s">
        <v>1593</v>
      </c>
      <c r="C106" s="173" t="s">
        <v>287</v>
      </c>
      <c r="D106" s="173" t="s">
        <v>288</v>
      </c>
      <c r="E106" s="298" t="s">
        <v>1594</v>
      </c>
      <c r="F106" s="6"/>
      <c r="G106" s="37">
        <v>45706.0</v>
      </c>
      <c r="H106" s="300"/>
      <c r="I106" s="6"/>
      <c r="J106" s="6"/>
      <c r="K106" s="6"/>
    </row>
    <row r="107">
      <c r="A107" s="297"/>
      <c r="B107" s="173" t="s">
        <v>1595</v>
      </c>
      <c r="C107" s="173" t="s">
        <v>287</v>
      </c>
      <c r="D107" s="299" t="s">
        <v>288</v>
      </c>
      <c r="E107" s="298" t="s">
        <v>1596</v>
      </c>
      <c r="F107" s="299" t="s">
        <v>1597</v>
      </c>
      <c r="G107" s="37">
        <v>45706.0</v>
      </c>
      <c r="H107" s="37">
        <v>45705.0</v>
      </c>
      <c r="I107" s="6"/>
      <c r="J107" s="6"/>
      <c r="K107" s="6"/>
    </row>
    <row r="108">
      <c r="A108" s="297"/>
      <c r="B108" s="173" t="s">
        <v>1598</v>
      </c>
      <c r="C108" s="173" t="s">
        <v>287</v>
      </c>
      <c r="D108" s="299" t="s">
        <v>288</v>
      </c>
      <c r="E108" s="298" t="s">
        <v>1599</v>
      </c>
      <c r="F108" s="6"/>
      <c r="G108" s="37">
        <v>45706.0</v>
      </c>
      <c r="H108" s="300"/>
      <c r="I108" s="302"/>
      <c r="J108" s="302"/>
      <c r="K108" s="6"/>
    </row>
    <row r="109">
      <c r="A109" s="263"/>
      <c r="B109" s="264" t="s">
        <v>1600</v>
      </c>
      <c r="C109" s="265"/>
      <c r="D109" s="265"/>
      <c r="E109" s="265"/>
      <c r="F109" s="265"/>
      <c r="G109" s="266"/>
      <c r="H109" s="266"/>
      <c r="I109" s="303"/>
      <c r="J109" s="303"/>
      <c r="K109" s="265"/>
    </row>
    <row r="110" ht="27.75" customHeight="1">
      <c r="A110" s="297"/>
      <c r="B110" s="173" t="s">
        <v>1601</v>
      </c>
      <c r="C110" s="173" t="s">
        <v>287</v>
      </c>
      <c r="D110" s="173" t="s">
        <v>288</v>
      </c>
      <c r="E110" s="299" t="s">
        <v>1602</v>
      </c>
      <c r="F110" s="30"/>
      <c r="G110" s="37">
        <v>45706.0</v>
      </c>
      <c r="H110" s="37">
        <v>45705.0</v>
      </c>
      <c r="I110" s="302"/>
      <c r="J110" s="304" t="s">
        <v>1603</v>
      </c>
      <c r="K110" s="6"/>
    </row>
    <row r="111" ht="27.75" customHeight="1">
      <c r="A111" s="297"/>
      <c r="B111" s="173" t="s">
        <v>1604</v>
      </c>
      <c r="C111" s="173" t="s">
        <v>287</v>
      </c>
      <c r="D111" s="173" t="s">
        <v>288</v>
      </c>
      <c r="E111" s="298" t="s">
        <v>1605</v>
      </c>
      <c r="F111" s="298" t="s">
        <v>1606</v>
      </c>
      <c r="G111" s="37">
        <v>45706.0</v>
      </c>
      <c r="H111" s="37">
        <v>45705.0</v>
      </c>
      <c r="I111" s="302"/>
      <c r="J111" s="305" t="s">
        <v>1607</v>
      </c>
      <c r="K111" s="6"/>
    </row>
    <row r="112">
      <c r="A112" s="297"/>
      <c r="B112" s="173" t="s">
        <v>1608</v>
      </c>
      <c r="C112" s="173" t="s">
        <v>287</v>
      </c>
      <c r="D112" s="173" t="s">
        <v>288</v>
      </c>
      <c r="E112" s="299" t="s">
        <v>1609</v>
      </c>
      <c r="F112" s="298" t="s">
        <v>1610</v>
      </c>
      <c r="G112" s="37">
        <v>45706.0</v>
      </c>
      <c r="H112" s="37">
        <v>45705.0</v>
      </c>
      <c r="I112" s="6"/>
      <c r="J112" s="6"/>
      <c r="K112" s="6"/>
    </row>
    <row r="113">
      <c r="A113" s="297"/>
      <c r="B113" s="173" t="s">
        <v>1611</v>
      </c>
      <c r="C113" s="173" t="s">
        <v>287</v>
      </c>
      <c r="D113" s="173" t="s">
        <v>288</v>
      </c>
      <c r="E113" s="299" t="s">
        <v>1612</v>
      </c>
      <c r="F113" s="298">
        <v>8094.0</v>
      </c>
      <c r="G113" s="37">
        <v>45707.0</v>
      </c>
      <c r="H113" s="37">
        <v>45706.0</v>
      </c>
      <c r="I113" s="6"/>
      <c r="J113" s="6"/>
      <c r="K113" s="6"/>
    </row>
    <row r="114">
      <c r="A114" s="297"/>
      <c r="B114" s="173" t="s">
        <v>1613</v>
      </c>
      <c r="C114" s="173" t="s">
        <v>287</v>
      </c>
      <c r="D114" s="173" t="s">
        <v>288</v>
      </c>
      <c r="E114" s="299" t="s">
        <v>1614</v>
      </c>
      <c r="F114" s="154" t="s">
        <v>1615</v>
      </c>
      <c r="G114" s="37">
        <v>45706.0</v>
      </c>
      <c r="H114" s="37">
        <v>45706.0</v>
      </c>
      <c r="I114" s="6"/>
      <c r="J114" s="6"/>
      <c r="K114" s="6"/>
    </row>
    <row r="115">
      <c r="A115" s="297"/>
      <c r="B115" s="173" t="s">
        <v>1616</v>
      </c>
      <c r="C115" s="173" t="s">
        <v>287</v>
      </c>
      <c r="D115" s="173" t="s">
        <v>288</v>
      </c>
      <c r="E115" s="299" t="s">
        <v>1617</v>
      </c>
      <c r="F115" s="306" t="s">
        <v>1618</v>
      </c>
      <c r="G115" s="37">
        <v>45706.0</v>
      </c>
      <c r="H115" s="37">
        <v>45705.0</v>
      </c>
      <c r="I115" s="6"/>
      <c r="J115" s="6"/>
      <c r="K115" s="6"/>
    </row>
    <row r="116">
      <c r="A116" s="297"/>
      <c r="B116" s="173" t="s">
        <v>1619</v>
      </c>
      <c r="C116" s="173" t="s">
        <v>287</v>
      </c>
      <c r="D116" s="173" t="s">
        <v>288</v>
      </c>
      <c r="E116" s="6"/>
      <c r="F116" s="30"/>
      <c r="G116" s="37">
        <v>45706.0</v>
      </c>
      <c r="H116" s="6"/>
      <c r="I116" s="6"/>
      <c r="J116" s="6"/>
      <c r="K116" s="6"/>
    </row>
    <row r="117">
      <c r="A117" s="297"/>
      <c r="B117" s="173" t="s">
        <v>1620</v>
      </c>
      <c r="C117" s="173" t="s">
        <v>287</v>
      </c>
      <c r="D117" s="173" t="s">
        <v>288</v>
      </c>
      <c r="E117" s="6"/>
      <c r="F117" s="30"/>
      <c r="G117" s="37">
        <v>45706.0</v>
      </c>
      <c r="H117" s="6"/>
      <c r="I117" s="6"/>
      <c r="J117" s="6"/>
      <c r="K117" s="6"/>
    </row>
    <row r="118">
      <c r="A118" s="297"/>
      <c r="B118" s="173" t="s">
        <v>1621</v>
      </c>
      <c r="C118" s="173" t="s">
        <v>287</v>
      </c>
      <c r="D118" s="173" t="s">
        <v>288</v>
      </c>
      <c r="E118" s="299" t="s">
        <v>1622</v>
      </c>
      <c r="F118" s="298" t="s">
        <v>1623</v>
      </c>
      <c r="G118" s="37">
        <v>45706.0</v>
      </c>
      <c r="H118" s="37">
        <v>45705.0</v>
      </c>
      <c r="I118" s="6"/>
      <c r="J118" s="6"/>
      <c r="K118" s="6"/>
    </row>
    <row r="119">
      <c r="A119" s="297"/>
      <c r="B119" s="293" t="s">
        <v>1624</v>
      </c>
      <c r="C119" s="173" t="s">
        <v>287</v>
      </c>
      <c r="D119" s="173" t="s">
        <v>288</v>
      </c>
      <c r="E119" s="299" t="s">
        <v>1625</v>
      </c>
      <c r="F119" s="154" t="s">
        <v>1626</v>
      </c>
      <c r="G119" s="37">
        <v>45706.0</v>
      </c>
      <c r="H119" s="37">
        <v>45705.0</v>
      </c>
      <c r="I119" s="6"/>
      <c r="J119" s="6"/>
      <c r="K119" s="6"/>
    </row>
    <row r="120">
      <c r="A120" s="297"/>
      <c r="B120" s="173" t="s">
        <v>1627</v>
      </c>
      <c r="C120" s="173" t="s">
        <v>287</v>
      </c>
      <c r="D120" s="173" t="s">
        <v>288</v>
      </c>
      <c r="E120" s="298" t="s">
        <v>1628</v>
      </c>
      <c r="F120" s="307" t="s">
        <v>1629</v>
      </c>
      <c r="G120" s="37">
        <v>45706.0</v>
      </c>
      <c r="H120" s="37">
        <v>45705.0</v>
      </c>
      <c r="I120" s="6"/>
      <c r="J120" s="6"/>
      <c r="K120" s="6"/>
    </row>
    <row r="121">
      <c r="A121" s="297"/>
      <c r="B121" s="293" t="s">
        <v>1630</v>
      </c>
      <c r="C121" s="173" t="s">
        <v>287</v>
      </c>
      <c r="D121" s="173" t="s">
        <v>288</v>
      </c>
      <c r="E121" s="298" t="s">
        <v>1631</v>
      </c>
      <c r="F121" s="298" t="s">
        <v>1632</v>
      </c>
      <c r="G121" s="37">
        <v>45706.0</v>
      </c>
      <c r="H121" s="37">
        <v>45705.0</v>
      </c>
      <c r="I121" s="6"/>
      <c r="J121" s="6"/>
      <c r="K121" s="6"/>
    </row>
    <row r="122">
      <c r="A122" s="297"/>
      <c r="B122" s="293" t="s">
        <v>1633</v>
      </c>
      <c r="C122" s="173" t="s">
        <v>287</v>
      </c>
      <c r="D122" s="173" t="s">
        <v>288</v>
      </c>
      <c r="E122" s="299" t="s">
        <v>1634</v>
      </c>
      <c r="F122" s="298" t="s">
        <v>1635</v>
      </c>
      <c r="G122" s="37">
        <v>45706.0</v>
      </c>
      <c r="H122" s="37">
        <v>45705.0</v>
      </c>
      <c r="I122" s="6"/>
      <c r="J122" s="6"/>
      <c r="K122" s="6"/>
    </row>
    <row r="123">
      <c r="A123" s="263"/>
      <c r="B123" s="264" t="s">
        <v>1636</v>
      </c>
      <c r="C123" s="265"/>
      <c r="D123" s="265"/>
      <c r="E123" s="265"/>
      <c r="F123" s="265"/>
      <c r="G123" s="266"/>
      <c r="H123" s="266"/>
      <c r="I123" s="265"/>
      <c r="J123" s="265"/>
      <c r="K123" s="265"/>
    </row>
    <row r="124">
      <c r="A124" s="297"/>
      <c r="B124" s="173" t="s">
        <v>1637</v>
      </c>
      <c r="C124" s="173" t="s">
        <v>287</v>
      </c>
      <c r="D124" s="173" t="s">
        <v>288</v>
      </c>
      <c r="E124" s="298" t="s">
        <v>1638</v>
      </c>
      <c r="F124" s="298" t="s">
        <v>1639</v>
      </c>
      <c r="G124" s="37">
        <v>45708.0</v>
      </c>
      <c r="H124" s="6"/>
      <c r="I124" s="6"/>
      <c r="J124" s="6"/>
      <c r="K124" s="6"/>
    </row>
    <row r="125">
      <c r="B125" s="83" t="s">
        <v>1640</v>
      </c>
      <c r="C125" s="173" t="s">
        <v>287</v>
      </c>
      <c r="D125" s="173" t="s">
        <v>288</v>
      </c>
      <c r="E125" s="154" t="s">
        <v>1641</v>
      </c>
      <c r="F125" s="308" t="s">
        <v>1642</v>
      </c>
      <c r="G125" s="37">
        <v>45708.0</v>
      </c>
    </row>
    <row r="126">
      <c r="B126" s="83" t="s">
        <v>1643</v>
      </c>
      <c r="C126" s="173" t="s">
        <v>287</v>
      </c>
      <c r="D126" s="173" t="s">
        <v>288</v>
      </c>
      <c r="E126" s="154" t="s">
        <v>1644</v>
      </c>
      <c r="F126" s="153"/>
      <c r="G126" s="37">
        <v>45708.0</v>
      </c>
    </row>
    <row r="127">
      <c r="B127" s="83" t="s">
        <v>1645</v>
      </c>
      <c r="C127" s="173" t="s">
        <v>287</v>
      </c>
      <c r="D127" s="173" t="s">
        <v>288</v>
      </c>
      <c r="E127" s="154" t="s">
        <v>1646</v>
      </c>
      <c r="F127" s="294" t="s">
        <v>1647</v>
      </c>
      <c r="G127" s="37">
        <v>45708.0</v>
      </c>
    </row>
    <row r="128">
      <c r="B128" s="83" t="s">
        <v>1648</v>
      </c>
      <c r="C128" s="173" t="s">
        <v>287</v>
      </c>
      <c r="D128" s="173" t="s">
        <v>288</v>
      </c>
      <c r="E128" s="154" t="s">
        <v>1649</v>
      </c>
      <c r="F128" s="154" t="s">
        <v>1650</v>
      </c>
      <c r="G128" s="37">
        <v>45708.0</v>
      </c>
    </row>
    <row r="129">
      <c r="B129" s="83" t="s">
        <v>1651</v>
      </c>
      <c r="C129" s="173" t="s">
        <v>287</v>
      </c>
      <c r="D129" s="173" t="s">
        <v>288</v>
      </c>
      <c r="E129" s="154" t="s">
        <v>1652</v>
      </c>
      <c r="F129" s="154" t="s">
        <v>1650</v>
      </c>
      <c r="G129" s="37">
        <v>45708.0</v>
      </c>
    </row>
    <row r="130">
      <c r="B130" s="83" t="s">
        <v>1653</v>
      </c>
      <c r="C130" s="173" t="s">
        <v>287</v>
      </c>
      <c r="D130" s="173" t="s">
        <v>288</v>
      </c>
      <c r="E130" s="154" t="s">
        <v>1654</v>
      </c>
      <c r="F130" s="154">
        <v>11305.0</v>
      </c>
      <c r="G130" s="37">
        <v>45708.0</v>
      </c>
    </row>
    <row r="131">
      <c r="B131" s="83" t="s">
        <v>1655</v>
      </c>
      <c r="C131" s="173" t="s">
        <v>287</v>
      </c>
      <c r="D131" s="173" t="s">
        <v>288</v>
      </c>
      <c r="E131" s="154" t="s">
        <v>1656</v>
      </c>
      <c r="F131" s="154" t="s">
        <v>1657</v>
      </c>
      <c r="G131" s="37">
        <v>45708.0</v>
      </c>
    </row>
    <row r="132">
      <c r="B132" s="83" t="s">
        <v>1658</v>
      </c>
      <c r="C132" s="173" t="s">
        <v>287</v>
      </c>
      <c r="D132" s="173" t="s">
        <v>288</v>
      </c>
      <c r="E132" s="154" t="s">
        <v>1659</v>
      </c>
      <c r="F132" s="309" t="s">
        <v>1660</v>
      </c>
      <c r="G132" s="97" t="s">
        <v>1661</v>
      </c>
    </row>
    <row r="133">
      <c r="B133" s="83" t="s">
        <v>1662</v>
      </c>
      <c r="C133" s="173" t="s">
        <v>287</v>
      </c>
      <c r="D133" s="173" t="s">
        <v>288</v>
      </c>
      <c r="E133" s="285" t="s">
        <v>1663</v>
      </c>
      <c r="F133" s="154" t="s">
        <v>1664</v>
      </c>
    </row>
    <row r="134">
      <c r="B134" s="83" t="s">
        <v>1665</v>
      </c>
      <c r="C134" s="173" t="s">
        <v>287</v>
      </c>
      <c r="D134" s="173" t="s">
        <v>288</v>
      </c>
      <c r="E134" s="285" t="s">
        <v>1666</v>
      </c>
      <c r="F134" s="154"/>
    </row>
    <row r="135">
      <c r="B135" s="83" t="s">
        <v>1667</v>
      </c>
      <c r="C135" s="173" t="s">
        <v>287</v>
      </c>
      <c r="D135" s="173" t="s">
        <v>288</v>
      </c>
      <c r="E135" s="295" t="s">
        <v>1482</v>
      </c>
      <c r="F135" s="306" t="s">
        <v>1668</v>
      </c>
      <c r="G135" s="37">
        <v>45708.0</v>
      </c>
      <c r="H135" s="310"/>
      <c r="I135" s="310"/>
      <c r="J135" s="310"/>
    </row>
    <row r="136">
      <c r="B136" s="83" t="s">
        <v>1669</v>
      </c>
      <c r="C136" s="173" t="s">
        <v>287</v>
      </c>
      <c r="D136" s="173" t="s">
        <v>288</v>
      </c>
      <c r="E136" s="97" t="s">
        <v>1482</v>
      </c>
      <c r="F136" s="97" t="s">
        <v>1670</v>
      </c>
      <c r="G136" s="37">
        <v>45708.0</v>
      </c>
    </row>
    <row r="137">
      <c r="B137" s="83" t="s">
        <v>1671</v>
      </c>
      <c r="C137" s="173" t="s">
        <v>287</v>
      </c>
      <c r="D137" s="173" t="s">
        <v>288</v>
      </c>
      <c r="E137" s="97" t="s">
        <v>1672</v>
      </c>
      <c r="F137" s="97" t="s">
        <v>1673</v>
      </c>
      <c r="G137" s="37">
        <v>45708.0</v>
      </c>
    </row>
    <row r="138">
      <c r="B138" s="83" t="s">
        <v>1674</v>
      </c>
      <c r="C138" s="173" t="s">
        <v>287</v>
      </c>
      <c r="D138" s="173" t="s">
        <v>288</v>
      </c>
      <c r="G138" s="37">
        <v>45708.0</v>
      </c>
    </row>
    <row r="139">
      <c r="B139" s="83" t="s">
        <v>1675</v>
      </c>
      <c r="C139" s="173" t="s">
        <v>287</v>
      </c>
      <c r="D139" s="173" t="s">
        <v>288</v>
      </c>
      <c r="F139" s="97" t="s">
        <v>1676</v>
      </c>
      <c r="G139" s="37">
        <v>45708.0</v>
      </c>
    </row>
    <row r="140">
      <c r="B140" s="83" t="s">
        <v>1677</v>
      </c>
      <c r="C140" s="173" t="s">
        <v>287</v>
      </c>
      <c r="D140" s="173" t="s">
        <v>288</v>
      </c>
      <c r="F140" s="97" t="s">
        <v>1676</v>
      </c>
      <c r="G140" s="37">
        <v>45708.0</v>
      </c>
    </row>
    <row r="141">
      <c r="B141" s="83" t="s">
        <v>1678</v>
      </c>
      <c r="C141" s="173" t="s">
        <v>287</v>
      </c>
      <c r="D141" s="173" t="s">
        <v>288</v>
      </c>
      <c r="F141" s="97" t="s">
        <v>1676</v>
      </c>
      <c r="G141" s="37">
        <v>45708.0</v>
      </c>
    </row>
    <row r="142">
      <c r="A142" s="263"/>
      <c r="B142" s="264" t="s">
        <v>1085</v>
      </c>
      <c r="C142" s="265"/>
      <c r="D142" s="265"/>
      <c r="E142" s="265"/>
      <c r="F142" s="265"/>
      <c r="G142" s="266"/>
      <c r="H142" s="266"/>
      <c r="I142" s="265"/>
      <c r="J142" s="265"/>
      <c r="K142" s="265"/>
    </row>
    <row r="143">
      <c r="B143" s="293" t="s">
        <v>1679</v>
      </c>
      <c r="C143" s="173" t="s">
        <v>287</v>
      </c>
      <c r="D143" s="173" t="s">
        <v>288</v>
      </c>
      <c r="E143" s="97" t="s">
        <v>1680</v>
      </c>
      <c r="F143" s="294" t="s">
        <v>1681</v>
      </c>
      <c r="G143" s="37">
        <v>45708.0</v>
      </c>
      <c r="H143" s="37">
        <v>45712.0</v>
      </c>
    </row>
    <row r="144">
      <c r="B144" s="173" t="s">
        <v>1682</v>
      </c>
      <c r="C144" s="173" t="s">
        <v>287</v>
      </c>
      <c r="D144" s="173" t="s">
        <v>288</v>
      </c>
      <c r="F144" s="301" t="s">
        <v>1683</v>
      </c>
      <c r="G144" s="37">
        <v>45708.0</v>
      </c>
      <c r="H144" s="37">
        <v>45713.0</v>
      </c>
    </row>
    <row r="145">
      <c r="B145" s="311" t="s">
        <v>1684</v>
      </c>
      <c r="C145" s="173" t="s">
        <v>287</v>
      </c>
      <c r="D145" s="173" t="s">
        <v>288</v>
      </c>
      <c r="E145" s="97" t="s">
        <v>1685</v>
      </c>
      <c r="F145" s="312" t="s">
        <v>1642</v>
      </c>
      <c r="G145" s="37">
        <v>45708.0</v>
      </c>
      <c r="H145" s="37">
        <v>45713.0</v>
      </c>
    </row>
    <row r="146">
      <c r="B146" s="311" t="s">
        <v>1686</v>
      </c>
      <c r="C146" s="173" t="s">
        <v>287</v>
      </c>
      <c r="D146" s="173" t="s">
        <v>288</v>
      </c>
      <c r="F146" s="312" t="s">
        <v>1642</v>
      </c>
      <c r="G146" s="37">
        <v>45708.0</v>
      </c>
      <c r="H146" s="37">
        <v>45713.0</v>
      </c>
    </row>
    <row r="147">
      <c r="B147" s="311" t="s">
        <v>1687</v>
      </c>
      <c r="C147" s="173" t="s">
        <v>287</v>
      </c>
      <c r="D147" s="173" t="s">
        <v>288</v>
      </c>
      <c r="E147" s="97" t="s">
        <v>1688</v>
      </c>
      <c r="F147" s="301" t="s">
        <v>1689</v>
      </c>
      <c r="G147" s="313"/>
      <c r="H147" s="37">
        <v>45713.0</v>
      </c>
    </row>
    <row r="148">
      <c r="B148" s="311" t="s">
        <v>1690</v>
      </c>
      <c r="C148" s="173" t="s">
        <v>287</v>
      </c>
      <c r="D148" s="173" t="s">
        <v>288</v>
      </c>
      <c r="E148" s="97" t="s">
        <v>1691</v>
      </c>
      <c r="F148" s="314"/>
      <c r="G148" s="313"/>
      <c r="H148" s="315">
        <v>45713.0</v>
      </c>
    </row>
    <row r="149">
      <c r="B149" s="311" t="s">
        <v>1692</v>
      </c>
      <c r="C149" s="173" t="s">
        <v>287</v>
      </c>
      <c r="D149" s="173" t="s">
        <v>288</v>
      </c>
      <c r="E149" s="97" t="s">
        <v>1693</v>
      </c>
      <c r="F149" s="295" t="s">
        <v>1694</v>
      </c>
      <c r="G149" s="315">
        <v>45708.0</v>
      </c>
      <c r="H149" s="315">
        <v>45713.0</v>
      </c>
    </row>
    <row r="150">
      <c r="B150" s="311" t="s">
        <v>1695</v>
      </c>
      <c r="C150" s="173" t="s">
        <v>287</v>
      </c>
      <c r="D150" s="173" t="s">
        <v>288</v>
      </c>
      <c r="E150" s="97" t="s">
        <v>1696</v>
      </c>
      <c r="F150" s="295" t="s">
        <v>1689</v>
      </c>
      <c r="G150" s="37">
        <v>45708.0</v>
      </c>
      <c r="H150" s="315">
        <v>45713.0</v>
      </c>
    </row>
    <row r="151">
      <c r="B151" s="311" t="s">
        <v>1697</v>
      </c>
      <c r="C151" s="173" t="s">
        <v>287</v>
      </c>
      <c r="D151" s="173" t="s">
        <v>288</v>
      </c>
      <c r="E151" s="97" t="s">
        <v>1698</v>
      </c>
      <c r="F151" s="295" t="s">
        <v>1699</v>
      </c>
      <c r="G151" s="37">
        <v>45708.0</v>
      </c>
      <c r="H151" s="37">
        <v>45713.0</v>
      </c>
    </row>
    <row r="152">
      <c r="B152" s="311" t="s">
        <v>1700</v>
      </c>
      <c r="C152" s="173" t="s">
        <v>287</v>
      </c>
      <c r="D152" s="173" t="s">
        <v>288</v>
      </c>
      <c r="E152" s="97" t="s">
        <v>1701</v>
      </c>
      <c r="F152" s="97" t="s">
        <v>1702</v>
      </c>
      <c r="G152" s="37">
        <v>45708.0</v>
      </c>
      <c r="H152" s="37">
        <v>45713.0</v>
      </c>
    </row>
    <row r="153">
      <c r="B153" s="311" t="s">
        <v>1703</v>
      </c>
      <c r="C153" s="173" t="s">
        <v>287</v>
      </c>
      <c r="D153" s="173" t="s">
        <v>288</v>
      </c>
      <c r="E153" s="97" t="s">
        <v>1704</v>
      </c>
      <c r="G153" s="37">
        <v>45708.0</v>
      </c>
      <c r="H153" s="37">
        <v>45713.0</v>
      </c>
    </row>
    <row r="154">
      <c r="B154" s="311" t="s">
        <v>1705</v>
      </c>
      <c r="C154" s="173" t="s">
        <v>287</v>
      </c>
      <c r="D154" s="173" t="s">
        <v>288</v>
      </c>
      <c r="E154" s="97" t="s">
        <v>1706</v>
      </c>
      <c r="F154" s="295" t="s">
        <v>1707</v>
      </c>
      <c r="G154" s="37">
        <v>45708.0</v>
      </c>
      <c r="H154" s="37">
        <v>45713.0</v>
      </c>
    </row>
    <row r="155">
      <c r="B155" s="311" t="s">
        <v>1708</v>
      </c>
      <c r="C155" s="173" t="s">
        <v>287</v>
      </c>
      <c r="D155" s="173" t="s">
        <v>288</v>
      </c>
      <c r="G155" s="37">
        <v>45708.0</v>
      </c>
      <c r="H155" s="315">
        <v>45713.0</v>
      </c>
    </row>
    <row r="156">
      <c r="B156" s="311" t="s">
        <v>1709</v>
      </c>
      <c r="C156" s="173" t="s">
        <v>287</v>
      </c>
      <c r="D156" s="173" t="s">
        <v>288</v>
      </c>
      <c r="E156" s="97" t="s">
        <v>1710</v>
      </c>
      <c r="G156" s="37">
        <v>45708.0</v>
      </c>
      <c r="H156" s="315">
        <v>45713.0</v>
      </c>
    </row>
    <row r="157">
      <c r="B157" s="311" t="s">
        <v>1711</v>
      </c>
      <c r="C157" s="173" t="s">
        <v>287</v>
      </c>
      <c r="D157" s="173" t="s">
        <v>288</v>
      </c>
      <c r="E157" s="97" t="s">
        <v>1691</v>
      </c>
      <c r="G157" s="37">
        <v>45708.0</v>
      </c>
      <c r="H157" s="315">
        <v>45713.0</v>
      </c>
    </row>
    <row r="158">
      <c r="B158" s="311" t="s">
        <v>1712</v>
      </c>
      <c r="C158" s="173" t="s">
        <v>287</v>
      </c>
      <c r="D158" s="173" t="s">
        <v>288</v>
      </c>
      <c r="E158" s="97" t="s">
        <v>1713</v>
      </c>
      <c r="G158" s="37">
        <v>45708.0</v>
      </c>
      <c r="H158" s="37">
        <v>45713.0</v>
      </c>
    </row>
    <row r="159">
      <c r="B159" s="311" t="s">
        <v>1714</v>
      </c>
      <c r="C159" s="173" t="s">
        <v>287</v>
      </c>
      <c r="D159" s="173" t="s">
        <v>288</v>
      </c>
      <c r="E159" s="97" t="s">
        <v>1691</v>
      </c>
      <c r="F159" s="97" t="s">
        <v>1715</v>
      </c>
      <c r="G159" s="37">
        <v>45708.0</v>
      </c>
      <c r="H159" s="37">
        <v>45713.0</v>
      </c>
    </row>
    <row r="160">
      <c r="B160" s="311" t="s">
        <v>1716</v>
      </c>
      <c r="C160" s="173" t="s">
        <v>287</v>
      </c>
      <c r="D160" s="173" t="s">
        <v>288</v>
      </c>
      <c r="E160" s="97" t="s">
        <v>1717</v>
      </c>
      <c r="F160" s="301">
        <v>5.99488600498E12</v>
      </c>
      <c r="G160" s="37">
        <v>45708.0</v>
      </c>
      <c r="H160" s="37">
        <v>45708.0</v>
      </c>
    </row>
    <row r="161">
      <c r="B161" s="311" t="s">
        <v>1718</v>
      </c>
      <c r="C161" s="173" t="s">
        <v>287</v>
      </c>
      <c r="D161" s="173" t="s">
        <v>128</v>
      </c>
      <c r="G161" s="37">
        <v>45708.0</v>
      </c>
    </row>
    <row r="162">
      <c r="B162" s="311" t="s">
        <v>1719</v>
      </c>
      <c r="C162" s="173" t="s">
        <v>287</v>
      </c>
      <c r="D162" s="173" t="s">
        <v>288</v>
      </c>
      <c r="F162" s="312" t="s">
        <v>1642</v>
      </c>
      <c r="G162" s="37">
        <v>45708.0</v>
      </c>
      <c r="H162" s="37">
        <v>45713.0</v>
      </c>
    </row>
    <row r="163">
      <c r="B163" s="311" t="s">
        <v>1714</v>
      </c>
      <c r="C163" s="173" t="s">
        <v>287</v>
      </c>
      <c r="D163" s="173" t="s">
        <v>288</v>
      </c>
      <c r="F163" s="312" t="s">
        <v>1720</v>
      </c>
      <c r="G163" s="37">
        <v>45708.0</v>
      </c>
      <c r="H163" s="37">
        <v>45713.0</v>
      </c>
    </row>
    <row r="164">
      <c r="B164" s="311" t="s">
        <v>1721</v>
      </c>
      <c r="C164" s="173" t="s">
        <v>287</v>
      </c>
      <c r="D164" s="173" t="s">
        <v>128</v>
      </c>
      <c r="G164" s="37">
        <v>45708.0</v>
      </c>
    </row>
    <row r="165">
      <c r="B165" s="83" t="s">
        <v>1722</v>
      </c>
      <c r="C165" s="173" t="s">
        <v>287</v>
      </c>
      <c r="D165" s="173" t="s">
        <v>288</v>
      </c>
      <c r="E165" s="97" t="s">
        <v>1723</v>
      </c>
      <c r="G165" s="37">
        <v>45708.0</v>
      </c>
      <c r="H165" s="37">
        <v>45713.0</v>
      </c>
    </row>
    <row r="166">
      <c r="B166" s="83" t="s">
        <v>1724</v>
      </c>
      <c r="C166" s="173" t="s">
        <v>287</v>
      </c>
      <c r="D166" s="173" t="s">
        <v>288</v>
      </c>
      <c r="E166" s="97" t="s">
        <v>1725</v>
      </c>
      <c r="F166" s="97" t="s">
        <v>1726</v>
      </c>
      <c r="G166" s="37">
        <v>45708.0</v>
      </c>
      <c r="H166" s="37">
        <v>45713.0</v>
      </c>
    </row>
    <row r="167">
      <c r="B167" s="83" t="s">
        <v>1727</v>
      </c>
      <c r="C167" s="173" t="s">
        <v>287</v>
      </c>
      <c r="D167" s="173" t="s">
        <v>288</v>
      </c>
      <c r="E167" s="97" t="s">
        <v>1728</v>
      </c>
      <c r="G167" s="37">
        <v>45708.0</v>
      </c>
      <c r="H167" s="37">
        <v>45713.0</v>
      </c>
    </row>
    <row r="168">
      <c r="B168" s="83" t="s">
        <v>1729</v>
      </c>
      <c r="C168" s="173" t="s">
        <v>287</v>
      </c>
      <c r="D168" s="173" t="s">
        <v>108</v>
      </c>
      <c r="G168" s="37">
        <v>45708.0</v>
      </c>
      <c r="H168" s="37">
        <v>45713.0</v>
      </c>
    </row>
    <row r="169">
      <c r="B169" s="83" t="s">
        <v>1730</v>
      </c>
      <c r="C169" s="173" t="s">
        <v>287</v>
      </c>
      <c r="D169" s="173" t="s">
        <v>108</v>
      </c>
      <c r="G169" s="37"/>
    </row>
    <row r="170">
      <c r="B170" s="83" t="s">
        <v>1731</v>
      </c>
      <c r="C170" s="173" t="s">
        <v>287</v>
      </c>
      <c r="D170" s="173" t="s">
        <v>108</v>
      </c>
      <c r="G170" s="37"/>
    </row>
    <row r="171">
      <c r="B171" s="83" t="s">
        <v>1732</v>
      </c>
      <c r="C171" s="173" t="s">
        <v>287</v>
      </c>
      <c r="D171" s="173" t="s">
        <v>108</v>
      </c>
      <c r="G171" s="37"/>
    </row>
    <row r="172">
      <c r="B172" s="83" t="s">
        <v>1733</v>
      </c>
      <c r="C172" s="173" t="s">
        <v>287</v>
      </c>
      <c r="D172" s="173" t="s">
        <v>108</v>
      </c>
      <c r="G172" s="37"/>
    </row>
    <row r="173">
      <c r="B173" s="83"/>
      <c r="C173" s="173" t="s">
        <v>287</v>
      </c>
      <c r="D173" s="173" t="s">
        <v>108</v>
      </c>
      <c r="G173" s="37"/>
    </row>
    <row r="174">
      <c r="B174" s="83"/>
      <c r="C174" s="173" t="s">
        <v>287</v>
      </c>
      <c r="D174" s="173" t="s">
        <v>108</v>
      </c>
      <c r="G174" s="37"/>
    </row>
    <row r="175">
      <c r="B175" s="83"/>
      <c r="C175" s="173"/>
      <c r="D175" s="173"/>
      <c r="G175" s="37"/>
    </row>
    <row r="176">
      <c r="A176" s="263"/>
      <c r="B176" s="264" t="s">
        <v>241</v>
      </c>
      <c r="C176" s="265"/>
      <c r="D176" s="265"/>
      <c r="E176" s="265"/>
      <c r="F176" s="265"/>
      <c r="G176" s="266"/>
      <c r="H176" s="266"/>
      <c r="I176" s="265"/>
      <c r="J176" s="265"/>
      <c r="K176" s="265"/>
    </row>
    <row r="177">
      <c r="B177" s="83" t="s">
        <v>1734</v>
      </c>
      <c r="C177" s="173" t="s">
        <v>287</v>
      </c>
      <c r="D177" s="173" t="s">
        <v>108</v>
      </c>
      <c r="E177" s="97" t="s">
        <v>1735</v>
      </c>
      <c r="G177" s="37"/>
    </row>
    <row r="178">
      <c r="B178" s="83" t="s">
        <v>1736</v>
      </c>
      <c r="C178" s="173" t="s">
        <v>287</v>
      </c>
      <c r="D178" s="173" t="s">
        <v>108</v>
      </c>
      <c r="E178" s="97" t="s">
        <v>1735</v>
      </c>
    </row>
    <row r="179">
      <c r="B179" s="83" t="s">
        <v>1737</v>
      </c>
      <c r="C179" s="173" t="s">
        <v>287</v>
      </c>
      <c r="D179" s="173" t="s">
        <v>108</v>
      </c>
      <c r="E179" s="97" t="s">
        <v>1738</v>
      </c>
    </row>
    <row r="180">
      <c r="B180" s="83" t="s">
        <v>1739</v>
      </c>
      <c r="C180" s="173" t="s">
        <v>287</v>
      </c>
      <c r="D180" s="173" t="s">
        <v>288</v>
      </c>
      <c r="E180" s="97" t="s">
        <v>1735</v>
      </c>
    </row>
    <row r="181">
      <c r="B181" s="83" t="s">
        <v>1740</v>
      </c>
      <c r="C181" s="173" t="s">
        <v>287</v>
      </c>
      <c r="D181" s="173" t="s">
        <v>288</v>
      </c>
      <c r="E181" s="97" t="s">
        <v>1735</v>
      </c>
    </row>
    <row r="182">
      <c r="B182" s="83" t="s">
        <v>1741</v>
      </c>
      <c r="C182" s="173" t="s">
        <v>287</v>
      </c>
      <c r="D182" s="173" t="s">
        <v>108</v>
      </c>
      <c r="E182" s="97" t="s">
        <v>1738</v>
      </c>
    </row>
    <row r="183">
      <c r="B183" s="83" t="s">
        <v>1742</v>
      </c>
      <c r="C183" s="173" t="s">
        <v>287</v>
      </c>
      <c r="D183" s="173" t="s">
        <v>108</v>
      </c>
      <c r="E183" s="97" t="s">
        <v>1743</v>
      </c>
    </row>
    <row r="184">
      <c r="B184" s="83" t="s">
        <v>1744</v>
      </c>
      <c r="C184" s="173" t="s">
        <v>287</v>
      </c>
      <c r="D184" s="173" t="s">
        <v>288</v>
      </c>
      <c r="E184" s="97"/>
    </row>
    <row r="185">
      <c r="B185" s="83" t="s">
        <v>1745</v>
      </c>
      <c r="C185" s="173" t="s">
        <v>287</v>
      </c>
      <c r="D185" s="173" t="s">
        <v>108</v>
      </c>
      <c r="E185" s="97"/>
    </row>
    <row r="186">
      <c r="B186" s="83" t="s">
        <v>1746</v>
      </c>
      <c r="C186" s="173" t="s">
        <v>287</v>
      </c>
      <c r="D186" s="173" t="s">
        <v>108</v>
      </c>
      <c r="E186" s="97" t="s">
        <v>1747</v>
      </c>
    </row>
    <row r="187">
      <c r="B187" s="83" t="s">
        <v>1748</v>
      </c>
      <c r="C187" s="173" t="s">
        <v>287</v>
      </c>
      <c r="D187" s="173" t="s">
        <v>108</v>
      </c>
      <c r="E187" s="97" t="s">
        <v>1747</v>
      </c>
    </row>
    <row r="188">
      <c r="B188" s="83" t="s">
        <v>1749</v>
      </c>
      <c r="C188" s="173" t="s">
        <v>287</v>
      </c>
      <c r="D188" s="173" t="s">
        <v>108</v>
      </c>
      <c r="E188" s="97" t="s">
        <v>1747</v>
      </c>
    </row>
    <row r="189">
      <c r="B189" s="83" t="s">
        <v>1750</v>
      </c>
      <c r="C189" s="173" t="s">
        <v>287</v>
      </c>
      <c r="D189" s="173" t="s">
        <v>108</v>
      </c>
      <c r="E189" s="97" t="s">
        <v>1747</v>
      </c>
    </row>
    <row r="190">
      <c r="B190" s="83" t="s">
        <v>1751</v>
      </c>
      <c r="C190" s="173" t="s">
        <v>287</v>
      </c>
      <c r="D190" s="173" t="s">
        <v>108</v>
      </c>
      <c r="E190" s="97" t="s">
        <v>1747</v>
      </c>
    </row>
    <row r="191">
      <c r="A191" s="263"/>
      <c r="B191" s="264" t="s">
        <v>38</v>
      </c>
      <c r="C191" s="265"/>
      <c r="D191" s="265"/>
      <c r="E191" s="265"/>
      <c r="F191" s="265"/>
      <c r="G191" s="266"/>
      <c r="H191" s="266"/>
      <c r="I191" s="265"/>
      <c r="J191" s="265"/>
      <c r="K191" s="265"/>
    </row>
    <row r="192">
      <c r="B192" s="83" t="s">
        <v>1752</v>
      </c>
      <c r="C192" s="173" t="s">
        <v>287</v>
      </c>
      <c r="D192" s="173" t="s">
        <v>288</v>
      </c>
      <c r="E192" s="154" t="s">
        <v>1753</v>
      </c>
      <c r="F192" s="97" t="s">
        <v>1754</v>
      </c>
      <c r="G192" s="37">
        <v>45708.0</v>
      </c>
    </row>
    <row r="193">
      <c r="B193" s="83" t="s">
        <v>1755</v>
      </c>
      <c r="C193" s="173" t="s">
        <v>287</v>
      </c>
      <c r="D193" s="173" t="s">
        <v>288</v>
      </c>
      <c r="E193" s="154" t="s">
        <v>1753</v>
      </c>
      <c r="F193" s="97" t="s">
        <v>1756</v>
      </c>
      <c r="G193" s="37">
        <v>45708.0</v>
      </c>
    </row>
    <row r="194">
      <c r="B194" s="83" t="s">
        <v>1757</v>
      </c>
      <c r="C194" s="173" t="s">
        <v>287</v>
      </c>
      <c r="D194" s="173" t="s">
        <v>288</v>
      </c>
      <c r="E194" s="154" t="s">
        <v>1753</v>
      </c>
      <c r="F194" s="97" t="s">
        <v>1758</v>
      </c>
      <c r="G194" s="37">
        <v>45708.0</v>
      </c>
    </row>
    <row r="195">
      <c r="B195" s="83" t="s">
        <v>1759</v>
      </c>
      <c r="C195" s="173" t="s">
        <v>287</v>
      </c>
      <c r="D195" s="173" t="s">
        <v>288</v>
      </c>
      <c r="E195" s="154" t="s">
        <v>1753</v>
      </c>
      <c r="F195" s="97" t="s">
        <v>1760</v>
      </c>
      <c r="G195" s="37">
        <v>45708.0</v>
      </c>
    </row>
    <row r="196">
      <c r="B196" s="83" t="s">
        <v>1761</v>
      </c>
      <c r="C196" s="173" t="s">
        <v>287</v>
      </c>
      <c r="D196" s="173" t="s">
        <v>288</v>
      </c>
      <c r="E196" s="154" t="s">
        <v>1753</v>
      </c>
      <c r="F196" s="316" t="s">
        <v>1762</v>
      </c>
      <c r="G196" s="37">
        <v>45708.0</v>
      </c>
    </row>
    <row r="197">
      <c r="B197" s="83" t="s">
        <v>1085</v>
      </c>
      <c r="C197" s="173" t="s">
        <v>287</v>
      </c>
      <c r="D197" s="173" t="s">
        <v>288</v>
      </c>
      <c r="E197" s="154" t="s">
        <v>1753</v>
      </c>
      <c r="F197" s="97" t="s">
        <v>1754</v>
      </c>
      <c r="G197" s="37">
        <v>45708.0</v>
      </c>
    </row>
    <row r="198">
      <c r="B198" s="83" t="s">
        <v>1763</v>
      </c>
      <c r="C198" s="173" t="s">
        <v>287</v>
      </c>
      <c r="D198" s="173" t="s">
        <v>288</v>
      </c>
      <c r="E198" s="154" t="s">
        <v>1753</v>
      </c>
      <c r="F198" s="97" t="s">
        <v>1764</v>
      </c>
      <c r="G198" s="37">
        <v>45708.0</v>
      </c>
    </row>
    <row r="199">
      <c r="B199" s="83" t="s">
        <v>1765</v>
      </c>
      <c r="C199" s="173" t="s">
        <v>287</v>
      </c>
      <c r="D199" s="173" t="s">
        <v>108</v>
      </c>
      <c r="E199" s="154" t="s">
        <v>1753</v>
      </c>
      <c r="G199" s="37">
        <v>45708.0</v>
      </c>
    </row>
    <row r="200">
      <c r="B200" s="83" t="s">
        <v>1766</v>
      </c>
      <c r="C200" s="173" t="s">
        <v>287</v>
      </c>
      <c r="D200" s="173" t="s">
        <v>288</v>
      </c>
      <c r="E200" s="154" t="s">
        <v>1753</v>
      </c>
      <c r="F200" s="317" t="s">
        <v>1762</v>
      </c>
      <c r="G200" s="37">
        <v>45708.0</v>
      </c>
    </row>
    <row r="201">
      <c r="B201" s="83" t="s">
        <v>1767</v>
      </c>
      <c r="C201" s="173" t="s">
        <v>287</v>
      </c>
      <c r="D201" s="173" t="s">
        <v>288</v>
      </c>
      <c r="E201" s="154" t="s">
        <v>1753</v>
      </c>
      <c r="G201" s="37">
        <v>45708.0</v>
      </c>
    </row>
    <row r="202">
      <c r="B202" s="83" t="s">
        <v>1768</v>
      </c>
      <c r="C202" s="173" t="s">
        <v>287</v>
      </c>
      <c r="D202" s="173" t="s">
        <v>288</v>
      </c>
      <c r="E202" s="154" t="s">
        <v>1753</v>
      </c>
      <c r="G202" s="37">
        <v>45708.0</v>
      </c>
    </row>
    <row r="203">
      <c r="B203" s="83" t="s">
        <v>1769</v>
      </c>
      <c r="C203" s="173" t="s">
        <v>287</v>
      </c>
      <c r="D203" s="173" t="s">
        <v>288</v>
      </c>
      <c r="E203" s="154" t="s">
        <v>1753</v>
      </c>
      <c r="F203" s="97" t="s">
        <v>1770</v>
      </c>
      <c r="G203" s="37">
        <v>45708.0</v>
      </c>
    </row>
    <row r="204">
      <c r="B204" s="83" t="s">
        <v>1771</v>
      </c>
      <c r="C204" s="173" t="s">
        <v>287</v>
      </c>
      <c r="D204" s="173" t="s">
        <v>288</v>
      </c>
      <c r="E204" s="154" t="s">
        <v>1753</v>
      </c>
      <c r="G204" s="37">
        <v>45708.0</v>
      </c>
    </row>
    <row r="205">
      <c r="B205" s="83" t="s">
        <v>1772</v>
      </c>
      <c r="C205" s="173" t="s">
        <v>287</v>
      </c>
      <c r="D205" s="173" t="s">
        <v>288</v>
      </c>
      <c r="E205" s="154" t="s">
        <v>1753</v>
      </c>
      <c r="F205" s="97" t="s">
        <v>1773</v>
      </c>
      <c r="G205" s="37">
        <v>45708.0</v>
      </c>
    </row>
    <row r="206">
      <c r="B206" s="83" t="s">
        <v>1774</v>
      </c>
      <c r="C206" s="173" t="s">
        <v>287</v>
      </c>
      <c r="D206" s="173" t="s">
        <v>1775</v>
      </c>
      <c r="E206" s="154" t="s">
        <v>1753</v>
      </c>
      <c r="G206" s="37">
        <v>45708.0</v>
      </c>
    </row>
    <row r="207">
      <c r="B207" s="83" t="s">
        <v>1776</v>
      </c>
      <c r="C207" s="173" t="s">
        <v>287</v>
      </c>
      <c r="D207" s="173" t="s">
        <v>1775</v>
      </c>
      <c r="E207" s="154" t="s">
        <v>1753</v>
      </c>
      <c r="G207" s="37">
        <v>45708.0</v>
      </c>
    </row>
    <row r="208">
      <c r="B208" s="83" t="s">
        <v>1777</v>
      </c>
      <c r="C208" s="173" t="s">
        <v>287</v>
      </c>
      <c r="D208" s="173" t="s">
        <v>288</v>
      </c>
      <c r="E208" s="154" t="s">
        <v>1753</v>
      </c>
      <c r="G208" s="37">
        <v>45708.0</v>
      </c>
    </row>
    <row r="209">
      <c r="B209" s="83" t="s">
        <v>1778</v>
      </c>
      <c r="C209" s="173" t="s">
        <v>287</v>
      </c>
      <c r="D209" s="173" t="s">
        <v>108</v>
      </c>
      <c r="E209" s="154" t="s">
        <v>1753</v>
      </c>
      <c r="G209" s="37">
        <v>45708.0</v>
      </c>
    </row>
    <row r="210">
      <c r="B210" s="83" t="s">
        <v>1779</v>
      </c>
      <c r="C210" s="173" t="s">
        <v>287</v>
      </c>
      <c r="D210" s="173" t="s">
        <v>1775</v>
      </c>
      <c r="E210" s="154" t="s">
        <v>1753</v>
      </c>
      <c r="G210" s="37">
        <v>45708.0</v>
      </c>
    </row>
    <row r="211">
      <c r="B211" s="83" t="s">
        <v>1780</v>
      </c>
      <c r="C211" s="173" t="s">
        <v>287</v>
      </c>
      <c r="D211" s="173" t="s">
        <v>1775</v>
      </c>
      <c r="E211" s="154" t="s">
        <v>1753</v>
      </c>
      <c r="G211" s="37">
        <v>45708.0</v>
      </c>
    </row>
    <row r="212">
      <c r="B212" s="83" t="s">
        <v>1781</v>
      </c>
      <c r="C212" s="173" t="s">
        <v>287</v>
      </c>
      <c r="D212" s="173" t="s">
        <v>1775</v>
      </c>
      <c r="E212" s="154" t="s">
        <v>1753</v>
      </c>
      <c r="G212" s="37">
        <v>45708.0</v>
      </c>
    </row>
    <row r="213">
      <c r="B213" s="83" t="s">
        <v>1782</v>
      </c>
      <c r="C213" s="173" t="s">
        <v>287</v>
      </c>
      <c r="D213" s="173" t="s">
        <v>108</v>
      </c>
      <c r="E213" s="154" t="s">
        <v>1753</v>
      </c>
      <c r="G213" s="37">
        <v>45708.0</v>
      </c>
    </row>
    <row r="214">
      <c r="B214" s="83" t="s">
        <v>1783</v>
      </c>
      <c r="C214" s="173" t="s">
        <v>287</v>
      </c>
      <c r="D214" s="173" t="s">
        <v>288</v>
      </c>
      <c r="G214" s="37">
        <v>45708.0</v>
      </c>
    </row>
    <row r="215">
      <c r="B215" s="83" t="s">
        <v>1784</v>
      </c>
      <c r="C215" s="173" t="s">
        <v>287</v>
      </c>
      <c r="D215" s="173" t="s">
        <v>288</v>
      </c>
      <c r="F215" s="97">
        <v>411.0</v>
      </c>
      <c r="G215" s="37">
        <v>45708.0</v>
      </c>
    </row>
    <row r="216">
      <c r="B216" s="83" t="s">
        <v>1785</v>
      </c>
      <c r="C216" s="173" t="s">
        <v>287</v>
      </c>
      <c r="D216" s="173" t="s">
        <v>128</v>
      </c>
      <c r="E216" s="97" t="s">
        <v>1786</v>
      </c>
      <c r="G216" s="37"/>
    </row>
    <row r="217">
      <c r="B217" s="83" t="s">
        <v>1787</v>
      </c>
      <c r="C217" s="173" t="s">
        <v>287</v>
      </c>
      <c r="D217" s="173" t="s">
        <v>128</v>
      </c>
      <c r="E217" s="97" t="s">
        <v>1788</v>
      </c>
      <c r="G217" s="37"/>
    </row>
    <row r="218">
      <c r="A218" s="263"/>
      <c r="B218" s="264" t="s">
        <v>1789</v>
      </c>
      <c r="C218" s="265"/>
      <c r="D218" s="265"/>
      <c r="E218" s="265"/>
      <c r="F218" s="265"/>
      <c r="G218" s="266"/>
      <c r="H218" s="266"/>
      <c r="I218" s="265"/>
      <c r="J218" s="265"/>
      <c r="K218" s="265"/>
    </row>
    <row r="219">
      <c r="B219" s="83" t="s">
        <v>1790</v>
      </c>
      <c r="C219" s="173" t="s">
        <v>287</v>
      </c>
      <c r="D219" s="173" t="s">
        <v>108</v>
      </c>
    </row>
    <row r="220">
      <c r="B220" s="83" t="s">
        <v>1791</v>
      </c>
      <c r="C220" s="173" t="s">
        <v>287</v>
      </c>
      <c r="D220" s="173" t="s">
        <v>108</v>
      </c>
    </row>
    <row r="221">
      <c r="B221" s="83" t="s">
        <v>1792</v>
      </c>
      <c r="C221" s="173" t="s">
        <v>287</v>
      </c>
      <c r="D221" s="173" t="s">
        <v>108</v>
      </c>
    </row>
    <row r="222">
      <c r="B222" s="83" t="s">
        <v>1793</v>
      </c>
      <c r="C222" s="173" t="s">
        <v>287</v>
      </c>
      <c r="D222" s="173" t="s">
        <v>108</v>
      </c>
    </row>
    <row r="223">
      <c r="B223" s="83" t="s">
        <v>1794</v>
      </c>
      <c r="C223" s="173" t="s">
        <v>287</v>
      </c>
      <c r="D223" s="173" t="s">
        <v>108</v>
      </c>
    </row>
    <row r="224">
      <c r="A224" s="263"/>
      <c r="B224" s="264" t="s">
        <v>1795</v>
      </c>
      <c r="C224" s="265"/>
      <c r="D224" s="265"/>
      <c r="E224" s="265"/>
      <c r="F224" s="265"/>
      <c r="G224" s="266"/>
      <c r="H224" s="266"/>
      <c r="I224" s="265"/>
      <c r="J224" s="265"/>
      <c r="K224" s="265"/>
    </row>
    <row r="225">
      <c r="B225" s="83" t="s">
        <v>1796</v>
      </c>
      <c r="C225" s="173" t="s">
        <v>287</v>
      </c>
      <c r="D225" s="173" t="s">
        <v>108</v>
      </c>
      <c r="E225" s="97" t="s">
        <v>1797</v>
      </c>
    </row>
    <row r="226">
      <c r="B226" s="83" t="s">
        <v>1798</v>
      </c>
      <c r="C226" s="173" t="s">
        <v>287</v>
      </c>
      <c r="D226" s="173" t="s">
        <v>108</v>
      </c>
      <c r="E226" s="97" t="s">
        <v>1797</v>
      </c>
    </row>
    <row r="227">
      <c r="B227" s="83" t="s">
        <v>1799</v>
      </c>
      <c r="C227" s="173" t="s">
        <v>287</v>
      </c>
      <c r="D227" s="173" t="s">
        <v>108</v>
      </c>
      <c r="E227" s="97" t="s">
        <v>1800</v>
      </c>
    </row>
    <row r="228">
      <c r="B228" s="83" t="s">
        <v>1801</v>
      </c>
      <c r="C228" s="173" t="s">
        <v>287</v>
      </c>
      <c r="D228" s="173" t="s">
        <v>108</v>
      </c>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row r="986">
      <c r="B986" s="80"/>
    </row>
    <row r="987">
      <c r="B987" s="80"/>
    </row>
    <row r="988">
      <c r="B988" s="80"/>
    </row>
    <row r="989">
      <c r="B989" s="80"/>
    </row>
    <row r="990">
      <c r="B990" s="80"/>
    </row>
    <row r="991">
      <c r="B991" s="80"/>
    </row>
    <row r="992">
      <c r="B992" s="80"/>
    </row>
    <row r="993">
      <c r="B993" s="80"/>
    </row>
    <row r="994">
      <c r="B994" s="80"/>
    </row>
    <row r="995">
      <c r="B995" s="80"/>
    </row>
    <row r="996">
      <c r="B996" s="80"/>
    </row>
    <row r="997">
      <c r="B997" s="80"/>
    </row>
    <row r="998">
      <c r="B998" s="80"/>
    </row>
    <row r="999">
      <c r="B999" s="80"/>
    </row>
    <row r="1000">
      <c r="B1000" s="80"/>
    </row>
    <row r="1001">
      <c r="B1001" s="80"/>
    </row>
    <row r="1002">
      <c r="B1002" s="80"/>
    </row>
    <row r="1003">
      <c r="B1003" s="80"/>
    </row>
    <row r="1004">
      <c r="B1004" s="80"/>
    </row>
    <row r="1005">
      <c r="B1005" s="80"/>
    </row>
    <row r="1006">
      <c r="B1006" s="80"/>
    </row>
    <row r="1007">
      <c r="B1007" s="80"/>
    </row>
    <row r="1008">
      <c r="B1008" s="80"/>
    </row>
    <row r="1009">
      <c r="B1009" s="80"/>
    </row>
    <row r="1010">
      <c r="B1010" s="80"/>
    </row>
    <row r="1011">
      <c r="B1011" s="80"/>
    </row>
    <row r="1012">
      <c r="B1012" s="80"/>
    </row>
    <row r="1013">
      <c r="B1013" s="80"/>
    </row>
    <row r="1014">
      <c r="B1014" s="80"/>
    </row>
    <row r="1015">
      <c r="B1015" s="80"/>
    </row>
    <row r="1016">
      <c r="B1016" s="80"/>
    </row>
    <row r="1017">
      <c r="B1017" s="80"/>
    </row>
    <row r="1018">
      <c r="B1018" s="80"/>
    </row>
    <row r="1019">
      <c r="B1019" s="80"/>
    </row>
    <row r="1020">
      <c r="B1020" s="80"/>
    </row>
    <row r="1021">
      <c r="B1021" s="80"/>
    </row>
    <row r="1022">
      <c r="B1022" s="80"/>
    </row>
    <row r="1023">
      <c r="B1023" s="80"/>
    </row>
    <row r="1024">
      <c r="B1024" s="80"/>
    </row>
    <row r="1025">
      <c r="B1025" s="80"/>
    </row>
    <row r="1026">
      <c r="B1026" s="80"/>
    </row>
    <row r="1027">
      <c r="B1027" s="80"/>
    </row>
    <row r="1028">
      <c r="B1028" s="80"/>
    </row>
    <row r="1029">
      <c r="B1029" s="80"/>
    </row>
    <row r="1030">
      <c r="B1030" s="80"/>
    </row>
    <row r="1031">
      <c r="B1031" s="80"/>
    </row>
    <row r="1032">
      <c r="B1032" s="80"/>
    </row>
    <row r="1033">
      <c r="B1033" s="80"/>
    </row>
    <row r="1034">
      <c r="B1034" s="80"/>
    </row>
    <row r="1035">
      <c r="B1035" s="80"/>
    </row>
    <row r="1036">
      <c r="B1036" s="80"/>
    </row>
    <row r="1037">
      <c r="B1037" s="80"/>
    </row>
    <row r="1038">
      <c r="B1038" s="80"/>
    </row>
    <row r="1039">
      <c r="B1039" s="80"/>
    </row>
    <row r="1040">
      <c r="B1040" s="80"/>
    </row>
    <row r="1041">
      <c r="B1041" s="80"/>
    </row>
    <row r="1042">
      <c r="B1042" s="80"/>
    </row>
    <row r="1043">
      <c r="B1043" s="80"/>
    </row>
    <row r="1044">
      <c r="B1044" s="80"/>
    </row>
    <row r="1045">
      <c r="B1045" s="80"/>
    </row>
    <row r="1046">
      <c r="B1046" s="80"/>
    </row>
    <row r="1047">
      <c r="B1047" s="80"/>
    </row>
    <row r="1048">
      <c r="B1048" s="80"/>
    </row>
    <row r="1049">
      <c r="B1049" s="80"/>
    </row>
    <row r="1050">
      <c r="B1050" s="80"/>
    </row>
    <row r="1051">
      <c r="B1051" s="80"/>
    </row>
    <row r="1052">
      <c r="B1052" s="80"/>
    </row>
    <row r="1053">
      <c r="B1053" s="80"/>
    </row>
    <row r="1054">
      <c r="B1054" s="80"/>
    </row>
    <row r="1055">
      <c r="B1055" s="80"/>
    </row>
    <row r="1056">
      <c r="B1056" s="80"/>
    </row>
    <row r="1057">
      <c r="B1057" s="80"/>
    </row>
    <row r="1058">
      <c r="B1058" s="80"/>
    </row>
    <row r="1059">
      <c r="B1059" s="80"/>
    </row>
    <row r="1060">
      <c r="B1060" s="80"/>
    </row>
    <row r="1061">
      <c r="B1061" s="80"/>
    </row>
    <row r="1062">
      <c r="B1062" s="80"/>
    </row>
    <row r="1063">
      <c r="B1063" s="80"/>
    </row>
    <row r="1064">
      <c r="B1064" s="80"/>
    </row>
    <row r="1065">
      <c r="B1065" s="80"/>
    </row>
    <row r="1066">
      <c r="B1066" s="80"/>
    </row>
    <row r="1067">
      <c r="B1067" s="80"/>
    </row>
    <row r="1068">
      <c r="B1068" s="80"/>
    </row>
    <row r="1069">
      <c r="B1069" s="80"/>
    </row>
    <row r="1070">
      <c r="B1070" s="80"/>
    </row>
    <row r="1071">
      <c r="B1071" s="80"/>
    </row>
    <row r="1072">
      <c r="B1072" s="80"/>
    </row>
    <row r="1073">
      <c r="B1073" s="80"/>
    </row>
    <row r="1074">
      <c r="B1074" s="80"/>
    </row>
    <row r="1075">
      <c r="B1075" s="80"/>
    </row>
    <row r="1076">
      <c r="B1076" s="80"/>
    </row>
    <row r="1077">
      <c r="B1077" s="80"/>
    </row>
    <row r="1078">
      <c r="B1078" s="80"/>
    </row>
    <row r="1079">
      <c r="B1079" s="80"/>
    </row>
    <row r="1080">
      <c r="B1080" s="80"/>
    </row>
    <row r="1081">
      <c r="B1081" s="80"/>
    </row>
    <row r="1082">
      <c r="B1082" s="80"/>
    </row>
    <row r="1083">
      <c r="B1083" s="80"/>
    </row>
    <row r="1084">
      <c r="B1084" s="80"/>
    </row>
    <row r="1085">
      <c r="B1085" s="80"/>
    </row>
    <row r="1086">
      <c r="B1086" s="80"/>
    </row>
    <row r="1087">
      <c r="B1087" s="80"/>
    </row>
    <row r="1088">
      <c r="B1088" s="80"/>
    </row>
    <row r="1089">
      <c r="B1089" s="80"/>
    </row>
    <row r="1090">
      <c r="B1090" s="80"/>
    </row>
    <row r="1091">
      <c r="B1091" s="80"/>
    </row>
    <row r="1092">
      <c r="B1092" s="80"/>
    </row>
    <row r="1093">
      <c r="B1093" s="80"/>
    </row>
    <row r="1094">
      <c r="B1094" s="80"/>
    </row>
    <row r="1095">
      <c r="B1095" s="80"/>
    </row>
    <row r="1096">
      <c r="B1096" s="80"/>
    </row>
    <row r="1097">
      <c r="B1097" s="80"/>
    </row>
    <row r="1098">
      <c r="B1098" s="80"/>
    </row>
    <row r="1099">
      <c r="B1099" s="80"/>
    </row>
    <row r="1100">
      <c r="B1100" s="80"/>
    </row>
    <row r="1101">
      <c r="B1101" s="80"/>
    </row>
    <row r="1102">
      <c r="B1102" s="80"/>
    </row>
    <row r="1103">
      <c r="B1103" s="80"/>
    </row>
    <row r="1104">
      <c r="B1104" s="80"/>
    </row>
    <row r="1105">
      <c r="B1105" s="80"/>
    </row>
    <row r="1106">
      <c r="B1106" s="80"/>
    </row>
    <row r="1107">
      <c r="B1107" s="80"/>
    </row>
    <row r="1108">
      <c r="B1108" s="80"/>
    </row>
    <row r="1109">
      <c r="B1109" s="80"/>
    </row>
    <row r="1110">
      <c r="B1110" s="80"/>
    </row>
    <row r="1111">
      <c r="B1111" s="80"/>
    </row>
    <row r="1112">
      <c r="B1112" s="80"/>
    </row>
    <row r="1113">
      <c r="B1113" s="80"/>
    </row>
    <row r="1114">
      <c r="B1114" s="80"/>
    </row>
    <row r="1115">
      <c r="B1115" s="80"/>
    </row>
    <row r="1116">
      <c r="B1116" s="80"/>
    </row>
    <row r="1117">
      <c r="B1117" s="80"/>
    </row>
    <row r="1118">
      <c r="B1118" s="80"/>
    </row>
    <row r="1119">
      <c r="B1119" s="80"/>
    </row>
    <row r="1120">
      <c r="B1120" s="80"/>
    </row>
    <row r="1121">
      <c r="B1121" s="80"/>
    </row>
    <row r="1122">
      <c r="B1122" s="80"/>
    </row>
    <row r="1123">
      <c r="B1123" s="80"/>
    </row>
    <row r="1124">
      <c r="B1124" s="80"/>
    </row>
    <row r="1125">
      <c r="B1125" s="80"/>
    </row>
    <row r="1126">
      <c r="B1126" s="80"/>
    </row>
    <row r="1127">
      <c r="B1127" s="80"/>
    </row>
    <row r="1128">
      <c r="B1128" s="80"/>
    </row>
    <row r="1129">
      <c r="B1129" s="80"/>
    </row>
    <row r="1130">
      <c r="B1130" s="80"/>
    </row>
    <row r="1131">
      <c r="B1131" s="80"/>
    </row>
    <row r="1132">
      <c r="B1132" s="80"/>
    </row>
    <row r="1133">
      <c r="B1133" s="80"/>
    </row>
    <row r="1134">
      <c r="B1134" s="80"/>
    </row>
    <row r="1135">
      <c r="B1135" s="80"/>
    </row>
    <row r="1136">
      <c r="B1136" s="80"/>
    </row>
    <row r="1137">
      <c r="B1137" s="80"/>
    </row>
    <row r="1138">
      <c r="B1138" s="80"/>
    </row>
    <row r="1139">
      <c r="B1139" s="80"/>
    </row>
    <row r="1140">
      <c r="B1140" s="80"/>
    </row>
    <row r="1141">
      <c r="B1141" s="80"/>
    </row>
    <row r="1142">
      <c r="B1142" s="80"/>
    </row>
    <row r="1143">
      <c r="B1143" s="80"/>
    </row>
    <row r="1144">
      <c r="B1144" s="80"/>
    </row>
    <row r="1145">
      <c r="B1145" s="80"/>
    </row>
    <row r="1146">
      <c r="B1146" s="80"/>
    </row>
    <row r="1147">
      <c r="B1147" s="80"/>
    </row>
    <row r="1148">
      <c r="B1148" s="80"/>
    </row>
    <row r="1149">
      <c r="B1149" s="80"/>
    </row>
    <row r="1150">
      <c r="B1150" s="80"/>
    </row>
    <row r="1151">
      <c r="B1151" s="80"/>
    </row>
    <row r="1152">
      <c r="B1152" s="80"/>
    </row>
    <row r="1153">
      <c r="B1153" s="80"/>
    </row>
    <row r="1154">
      <c r="B1154" s="80"/>
    </row>
    <row r="1155">
      <c r="B1155" s="80"/>
    </row>
    <row r="1156">
      <c r="B1156" s="80"/>
    </row>
    <row r="1157">
      <c r="B1157" s="80"/>
    </row>
    <row r="1158">
      <c r="B1158" s="80"/>
    </row>
    <row r="1159">
      <c r="B1159" s="80"/>
    </row>
    <row r="1160">
      <c r="B1160" s="80"/>
    </row>
    <row r="1161">
      <c r="B1161" s="80"/>
    </row>
    <row r="1162">
      <c r="B1162" s="80"/>
    </row>
    <row r="1163">
      <c r="B1163" s="80"/>
    </row>
    <row r="1164">
      <c r="B1164" s="80"/>
    </row>
    <row r="1165">
      <c r="B1165" s="80"/>
    </row>
    <row r="1166">
      <c r="B1166" s="80"/>
    </row>
    <row r="1167">
      <c r="B1167" s="80"/>
    </row>
    <row r="1168">
      <c r="B1168" s="80"/>
    </row>
  </sheetData>
  <autoFilter ref="$D$1:$D$1168"/>
  <dataValidations>
    <dataValidation type="list" allowBlank="1" sqref="D2:D228">
      <formula1>"Open,Ready to Test,Failed,Pass,Invalid,Needs Info,In Progress"</formula1>
    </dataValidation>
    <dataValidation type="list" allowBlank="1" sqref="K2:K109 K123 K142 K176 K191 K218 K224">
      <formula1>"Yes,No,Not Needed"</formula1>
    </dataValidation>
    <dataValidation type="list" allowBlank="1" sqref="C2:C228">
      <formula1>"DEP Team,Pitted Team"</formula1>
    </dataValidation>
  </dataValidations>
  <hyperlinks>
    <hyperlink r:id="rId1" ref="I15"/>
    <hyperlink r:id="rId2" ref="J21"/>
    <hyperlink r:id="rId3" ref="J22"/>
    <hyperlink r:id="rId4" ref="I24"/>
    <hyperlink r:id="rId5" ref="J24"/>
    <hyperlink r:id="rId6" ref="I26"/>
    <hyperlink r:id="rId7" ref="J30"/>
    <hyperlink r:id="rId8" ref="J33"/>
    <hyperlink r:id="rId9" ref="I36"/>
    <hyperlink r:id="rId10" ref="J36"/>
    <hyperlink r:id="rId11" ref="J68"/>
  </hyperlinks>
  <drawing r:id="rId12"/>
</worksheet>
</file>