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15" windowWidth="10005" windowHeight="9825" tabRatio="809" activeTab="1"/>
  </bookViews>
  <sheets>
    <sheet name="Tickers" sheetId="1" r:id="rId1"/>
    <sheet name="Earns &amp; Surprise" sheetId="9" r:id="rId2"/>
    <sheet name="Volume" sheetId="3" r:id="rId3"/>
    <sheet name="Volume 2012" sheetId="10" r:id="rId4"/>
    <sheet name="Volume 2013" sheetId="12" r:id="rId5"/>
    <sheet name="Performance" sheetId="4" r:id="rId6"/>
    <sheet name="Performance 2012" sheetId="11" r:id="rId7"/>
    <sheet name="Performance 2013" sheetId="13" r:id="rId8"/>
  </sheets>
  <calcPr calcId="145621"/>
</workbook>
</file>

<file path=xl/calcChain.xml><?xml version="1.0" encoding="utf-8"?>
<calcChain xmlns="http://schemas.openxmlformats.org/spreadsheetml/2006/main">
  <c r="U20" i="9" l="1"/>
  <c r="U19" i="9"/>
  <c r="U18" i="9"/>
  <c r="U17" i="9"/>
  <c r="U16" i="9"/>
  <c r="S20" i="9"/>
  <c r="S19" i="9"/>
  <c r="S18" i="9"/>
  <c r="S17" i="9"/>
  <c r="S16" i="9"/>
  <c r="Q20" i="9"/>
  <c r="Q19" i="9"/>
  <c r="Q18" i="9"/>
  <c r="Q17" i="9"/>
  <c r="Q16" i="9"/>
  <c r="O20" i="9"/>
  <c r="O19" i="9"/>
  <c r="O18" i="9"/>
  <c r="O17" i="9"/>
  <c r="O16" i="9"/>
  <c r="M20" i="9"/>
  <c r="M19" i="9"/>
  <c r="M18" i="9"/>
  <c r="M17" i="9"/>
  <c r="M16" i="9"/>
  <c r="K20" i="9"/>
  <c r="K19" i="9"/>
  <c r="K18" i="9"/>
  <c r="K17" i="9"/>
  <c r="K16" i="9"/>
  <c r="I20" i="9"/>
  <c r="I19" i="9"/>
  <c r="I18" i="9"/>
  <c r="I17" i="9"/>
  <c r="I16" i="9"/>
  <c r="G17" i="9"/>
  <c r="G18" i="9"/>
  <c r="G19" i="9"/>
  <c r="G20" i="9"/>
  <c r="G16" i="9"/>
  <c r="AD130" i="3" l="1"/>
  <c r="AD131" i="3"/>
  <c r="AD132" i="3"/>
  <c r="AA131" i="3"/>
  <c r="AA132" i="3"/>
  <c r="X131" i="3"/>
  <c r="X132" i="3"/>
  <c r="U131" i="3"/>
  <c r="U132" i="3"/>
  <c r="R131" i="3"/>
  <c r="R132" i="3"/>
  <c r="O131" i="3"/>
  <c r="O132" i="3"/>
  <c r="L131" i="3"/>
  <c r="L132" i="3"/>
  <c r="I131" i="3"/>
  <c r="I132" i="3"/>
  <c r="F131" i="3"/>
  <c r="F132" i="3"/>
  <c r="C131" i="3"/>
  <c r="C132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70" i="3"/>
  <c r="AA70" i="3"/>
  <c r="X70" i="3"/>
  <c r="U70" i="3"/>
  <c r="R70" i="3"/>
  <c r="O70" i="3"/>
  <c r="L70" i="3"/>
  <c r="I70" i="3"/>
  <c r="F70" i="3"/>
  <c r="C70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3"/>
  <c r="F4" i="3"/>
  <c r="I4" i="3"/>
  <c r="L4" i="3"/>
  <c r="O4" i="3"/>
  <c r="R4" i="3"/>
  <c r="U4" i="3"/>
  <c r="X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4" i="3"/>
  <c r="AB70" i="3"/>
  <c r="Y70" i="3"/>
  <c r="V70" i="3"/>
  <c r="S70" i="3"/>
  <c r="P70" i="3"/>
  <c r="M70" i="3"/>
  <c r="J70" i="3"/>
  <c r="G70" i="3"/>
  <c r="D70" i="3"/>
  <c r="A70" i="3"/>
  <c r="L69" i="4"/>
  <c r="AD69" i="3"/>
  <c r="L3" i="3"/>
  <c r="U3" i="4"/>
  <c r="C3" i="4"/>
  <c r="X69" i="3"/>
  <c r="R69" i="3"/>
  <c r="I3" i="4"/>
  <c r="AD3" i="4"/>
  <c r="C69" i="4"/>
  <c r="X3" i="4"/>
  <c r="I69" i="4"/>
  <c r="AD69" i="4"/>
  <c r="I69" i="3"/>
  <c r="AN3" i="4"/>
  <c r="U3" i="3"/>
  <c r="F69" i="3"/>
  <c r="AA69" i="3"/>
  <c r="R3" i="4"/>
  <c r="X69" i="4"/>
  <c r="L3" i="4"/>
  <c r="X3" i="3"/>
  <c r="O3" i="3"/>
  <c r="AJ3" i="4"/>
  <c r="O69" i="3"/>
  <c r="O69" i="4"/>
  <c r="R69" i="4"/>
  <c r="F3" i="4"/>
  <c r="R3" i="3"/>
  <c r="C3" i="3"/>
  <c r="AJ69" i="4"/>
  <c r="C69" i="3"/>
  <c r="F69" i="4"/>
  <c r="F3" i="3"/>
  <c r="AA69" i="4"/>
  <c r="AA3" i="4"/>
  <c r="U69" i="4"/>
  <c r="AA3" i="3"/>
  <c r="L69" i="3"/>
  <c r="O3" i="4"/>
  <c r="AN69" i="4"/>
  <c r="U69" i="3"/>
  <c r="I3" i="3"/>
  <c r="AD3" i="3"/>
  <c r="AN6" i="4" l="1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N59" i="4"/>
  <c r="AN60" i="4"/>
  <c r="AN61" i="4"/>
  <c r="AN62" i="4"/>
  <c r="AN63" i="4"/>
  <c r="AN64" i="4"/>
  <c r="AN5" i="4"/>
  <c r="AN72" i="4"/>
  <c r="AN73" i="4"/>
  <c r="AN74" i="4"/>
  <c r="AN75" i="4"/>
  <c r="AN76" i="4"/>
  <c r="AN77" i="4"/>
  <c r="AN78" i="4"/>
  <c r="AN79" i="4"/>
  <c r="AN80" i="4"/>
  <c r="AN81" i="4"/>
  <c r="AN82" i="4"/>
  <c r="AN83" i="4"/>
  <c r="AN84" i="4"/>
  <c r="AN85" i="4"/>
  <c r="AN86" i="4"/>
  <c r="AN87" i="4"/>
  <c r="AN88" i="4"/>
  <c r="AN89" i="4"/>
  <c r="AN90" i="4"/>
  <c r="AN91" i="4"/>
  <c r="AN92" i="4"/>
  <c r="AN93" i="4"/>
  <c r="AN94" i="4"/>
  <c r="AN95" i="4"/>
  <c r="AN96" i="4"/>
  <c r="AN97" i="4"/>
  <c r="AN98" i="4"/>
  <c r="AN99" i="4"/>
  <c r="AN100" i="4"/>
  <c r="AN101" i="4"/>
  <c r="AN102" i="4"/>
  <c r="AN103" i="4"/>
  <c r="AN104" i="4"/>
  <c r="AN105" i="4"/>
  <c r="AN106" i="4"/>
  <c r="AN107" i="4"/>
  <c r="AN108" i="4"/>
  <c r="AN109" i="4"/>
  <c r="AN110" i="4"/>
  <c r="AN111" i="4"/>
  <c r="AN112" i="4"/>
  <c r="AN113" i="4"/>
  <c r="AN114" i="4"/>
  <c r="AN115" i="4"/>
  <c r="AN116" i="4"/>
  <c r="AN117" i="4"/>
  <c r="AN118" i="4"/>
  <c r="AN119" i="4"/>
  <c r="AN120" i="4"/>
  <c r="AN121" i="4"/>
  <c r="AN122" i="4"/>
  <c r="AN123" i="4"/>
  <c r="AN124" i="4"/>
  <c r="AN125" i="4"/>
  <c r="AN126" i="4"/>
  <c r="AN127" i="4"/>
  <c r="AN128" i="4"/>
  <c r="AN129" i="4"/>
  <c r="AN130" i="4"/>
  <c r="AN131" i="4"/>
  <c r="AN132" i="4"/>
  <c r="AN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30" i="4"/>
  <c r="AJ131" i="4"/>
  <c r="AJ132" i="4"/>
  <c r="AJ71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5" i="4"/>
  <c r="AB4" i="3"/>
  <c r="Y4" i="3"/>
  <c r="V4" i="3"/>
  <c r="S4" i="3"/>
  <c r="P4" i="3"/>
  <c r="M4" i="3"/>
  <c r="J4" i="3"/>
  <c r="A4" i="3"/>
  <c r="D4" i="3"/>
  <c r="G4" i="3"/>
  <c r="AL70" i="4"/>
  <c r="AH70" i="4"/>
  <c r="AL4" i="4"/>
  <c r="A70" i="4"/>
  <c r="AB4" i="4"/>
  <c r="S4" i="4"/>
  <c r="Y4" i="4"/>
  <c r="S70" i="4"/>
  <c r="Y70" i="4"/>
  <c r="G4" i="4"/>
  <c r="J70" i="4"/>
  <c r="P4" i="4"/>
  <c r="M70" i="4"/>
  <c r="M4" i="4"/>
  <c r="V70" i="4"/>
  <c r="J4" i="4"/>
  <c r="V4" i="4"/>
  <c r="P70" i="4"/>
  <c r="AB70" i="4"/>
  <c r="AH4" i="4"/>
  <c r="C131" i="4" l="1"/>
  <c r="C132" i="4"/>
  <c r="F131" i="4"/>
  <c r="F132" i="4"/>
  <c r="I131" i="4"/>
  <c r="I132" i="4"/>
  <c r="L131" i="4"/>
  <c r="L132" i="4"/>
  <c r="O131" i="4"/>
  <c r="O132" i="4"/>
  <c r="R131" i="4"/>
  <c r="R132" i="4"/>
  <c r="U131" i="4"/>
  <c r="U132" i="4"/>
  <c r="X131" i="4"/>
  <c r="X132" i="4"/>
  <c r="AA131" i="4"/>
  <c r="AA132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X71" i="4"/>
  <c r="U71" i="4"/>
  <c r="R71" i="4"/>
  <c r="O71" i="4"/>
  <c r="L71" i="4"/>
  <c r="I71" i="4"/>
  <c r="F71" i="4"/>
  <c r="C71" i="4"/>
  <c r="AA71" i="4"/>
  <c r="AD71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5" i="4"/>
  <c r="D70" i="4"/>
  <c r="D4" i="4"/>
  <c r="G70" i="4"/>
  <c r="A4" i="4"/>
</calcChain>
</file>

<file path=xl/sharedStrings.xml><?xml version="1.0" encoding="utf-8"?>
<sst xmlns="http://schemas.openxmlformats.org/spreadsheetml/2006/main" count="317" uniqueCount="101">
  <si>
    <t>MMM UN Equity</t>
  </si>
  <si>
    <t>3M Co</t>
  </si>
  <si>
    <t>ANF UN Equity</t>
  </si>
  <si>
    <t>Abercrombie &amp; Fitch Co</t>
  </si>
  <si>
    <t>AAPL UW Equity</t>
  </si>
  <si>
    <t>Apple Inc</t>
  </si>
  <si>
    <t>T UN Equity</t>
  </si>
  <si>
    <t>AT&amp;T Inc</t>
  </si>
  <si>
    <t>BAC UN Equity</t>
  </si>
  <si>
    <t>Bank of America Corp</t>
  </si>
  <si>
    <t>BA UN Equity</t>
  </si>
  <si>
    <t>Boeing Co/The</t>
  </si>
  <si>
    <t>GOOG UW Equity</t>
  </si>
  <si>
    <t>Google Inc</t>
  </si>
  <si>
    <t>IBM UN Equity</t>
  </si>
  <si>
    <t>International Business Machines Corp</t>
  </si>
  <si>
    <t>TJX UN Equity</t>
  </si>
  <si>
    <t>TJX Cos Inc</t>
  </si>
  <si>
    <t>WFM UW Equity</t>
  </si>
  <si>
    <t>Whole Foods Market Inc</t>
  </si>
  <si>
    <t>Date</t>
  </si>
  <si>
    <t>PX_VOLUME</t>
  </si>
  <si>
    <t>1Q 2013</t>
  </si>
  <si>
    <t>1Q 2012</t>
  </si>
  <si>
    <t>PX_LAST</t>
  </si>
  <si>
    <t>Broad Market</t>
  </si>
  <si>
    <t>SPX Index</t>
  </si>
  <si>
    <t>Sector</t>
  </si>
  <si>
    <t>S5INFT Index</t>
  </si>
  <si>
    <t>MMM</t>
  </si>
  <si>
    <t>ANF</t>
  </si>
  <si>
    <t>AAPL</t>
  </si>
  <si>
    <t>T</t>
  </si>
  <si>
    <t>BAC</t>
  </si>
  <si>
    <t>GOOG</t>
  </si>
  <si>
    <t>BA</t>
  </si>
  <si>
    <t>IBM</t>
  </si>
  <si>
    <t>TJX</t>
  </si>
  <si>
    <t>WFM</t>
  </si>
  <si>
    <t>SPX</t>
  </si>
  <si>
    <t>S5INFT</t>
  </si>
  <si>
    <t>3M</t>
  </si>
  <si>
    <t>Abercrombie &amp; Fitch</t>
  </si>
  <si>
    <t>Apple</t>
  </si>
  <si>
    <t>AT&amp;T</t>
  </si>
  <si>
    <t>Bank of America</t>
  </si>
  <si>
    <t>Boeing</t>
  </si>
  <si>
    <t>Google</t>
  </si>
  <si>
    <t>TJX Companies</t>
  </si>
  <si>
    <t>Whole Foods Market</t>
  </si>
  <si>
    <t>S&amp;P 500 Index</t>
  </si>
  <si>
    <t>Info Tech Index</t>
  </si>
  <si>
    <t>Q2 2013</t>
  </si>
  <si>
    <t>Q1 2013</t>
  </si>
  <si>
    <t>Q4 2012</t>
  </si>
  <si>
    <t>Q3 2012</t>
  </si>
  <si>
    <t>Q2 2012</t>
  </si>
  <si>
    <t>Q1 2012</t>
  </si>
  <si>
    <t>Quarter</t>
  </si>
  <si>
    <t>Surprise</t>
  </si>
  <si>
    <t>Earnings</t>
  </si>
  <si>
    <t>a 3M</t>
  </si>
  <si>
    <t>e 3M</t>
  </si>
  <si>
    <t>a Abercrombie &amp; Fitch</t>
  </si>
  <si>
    <t>e Abercrombie &amp; Fitch</t>
  </si>
  <si>
    <t>a Apple</t>
  </si>
  <si>
    <t>e Apple</t>
  </si>
  <si>
    <t>a AT&amp;T</t>
  </si>
  <si>
    <t>e AT&amp;T</t>
  </si>
  <si>
    <t>a Bank of America</t>
  </si>
  <si>
    <t>e Bank of America</t>
  </si>
  <si>
    <t>a Boeing</t>
  </si>
  <si>
    <t>e Boeing</t>
  </si>
  <si>
    <t>a Google</t>
  </si>
  <si>
    <t>e Google</t>
  </si>
  <si>
    <t>a IBM</t>
  </si>
  <si>
    <t>e IBM</t>
  </si>
  <si>
    <t>a TJX Companies</t>
  </si>
  <si>
    <t>e TJX Companies</t>
  </si>
  <si>
    <t>a Whole Foods Market</t>
  </si>
  <si>
    <t>e Whole Foods Market</t>
  </si>
  <si>
    <t>s 3M</t>
  </si>
  <si>
    <t>ch 3M</t>
  </si>
  <si>
    <t>s Abercrombie &amp; Fitch</t>
  </si>
  <si>
    <t>ch Abercrombie &amp; Fitch</t>
  </si>
  <si>
    <t>s Apple</t>
  </si>
  <si>
    <t>ch Apple</t>
  </si>
  <si>
    <t>ch AT&amp;T</t>
  </si>
  <si>
    <t>ch Bank of America</t>
  </si>
  <si>
    <t>s Boeing</t>
  </si>
  <si>
    <t>ch Boeing</t>
  </si>
  <si>
    <t>s Google</t>
  </si>
  <si>
    <t>ch Google</t>
  </si>
  <si>
    <t>s IBM</t>
  </si>
  <si>
    <t>ch IBM</t>
  </si>
  <si>
    <t>s TJX Companies</t>
  </si>
  <si>
    <t>ch TJX Companies</t>
  </si>
  <si>
    <t>s Whole Foods Market</t>
  </si>
  <si>
    <t>ch Whole Foods Market</t>
  </si>
  <si>
    <t>s AT&amp;T</t>
  </si>
  <si>
    <t>s Bank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</si>
</sst>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9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/>
  </cellStyleXfs>
  <cellXfs count="16">
    <xf numFmtId="0" fontId="0" fillId="0" borderId="0" xfId="0"/>
    <xf numFmtId="14" fontId="0" fillId="0" borderId="0" xfId="0" applyNumberFormat="1"/>
    <xf numFmtId="2" fontId="0" fillId="0" borderId="0" xfId="0" applyNumberFormat="1"/>
    <xf numFmtId="0" fontId="16" fillId="34" borderId="0" xfId="0" applyFont="1" applyFill="1"/>
    <xf numFmtId="0" fontId="0" fillId="34" borderId="0" xfId="0" applyFill="1"/>
    <xf numFmtId="14" fontId="0" fillId="34" borderId="0" xfId="0" applyNumberFormat="1" applyFill="1"/>
    <xf numFmtId="164" fontId="0" fillId="0" borderId="0" xfId="0" applyNumberFormat="1"/>
    <xf numFmtId="0" fontId="0" fillId="0" borderId="0" xfId="0" applyFill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right" vertical="center" wrapText="1"/>
    </xf>
    <xf numFmtId="2" fontId="0" fillId="0" borderId="0" xfId="0" applyNumberFormat="1" applyAlignment="1">
      <alignment horizontal="right" vertical="center" wrapText="1"/>
    </xf>
    <xf numFmtId="0" fontId="0" fillId="34" borderId="0" xfId="0" applyFill="1" applyAlignment="1">
      <alignment horizontal="right" vertical="center" wrapText="1"/>
    </xf>
    <xf numFmtId="166" fontId="0" fillId="0" borderId="0" xfId="0" applyNumberFormat="1"/>
    <xf numFmtId="0" fontId="0" fillId="0" borderId="0" xfId="0" applyAlignment="1"/>
    <xf numFmtId="0" fontId="0" fillId="0" borderId="0" xfId="0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lp_column_header" xfId="42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INTL BUSINESS MACHINES CORP</v>
        <stp/>
        <stp>##V3_BDPV12</stp>
        <stp>IBM UN Equity</stp>
        <stp>name</stp>
        <stp>[data.for.tsv.xlsx]Volume!R3C24_x0000_3</stp>
        <tr r="X3" s="3"/>
      </tp>
      <tp t="e">
        <v>#N/A</v>
        <stp/>
        <stp>##V3_BDHV12</stp>
        <stp>T UN Equity</stp>
        <stp>PX_VOLUME</stp>
        <stp>12/30/2011</stp>
        <stp>3/30/2012</stp>
        <stp>[volume.xlsx]Volume!R70C10_x0000_0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cols=2;rows=63</stp>
        <tr r="J70" s="3"/>
      </tp>
      <tp t="e">
        <v>#N/A</v>
        <stp/>
        <stp>##V3_BDHV12</stp>
        <stp>WFM UW Equity</stp>
        <stp>PX_VOLUME</stp>
        <stp>12/30/2011</stp>
        <stp>3/30/2012</stp>
        <stp>[volume.xlsx]Volume!R70C28_x0000_0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cols=2;rows=63</stp>
        <tr r="AB70" s="3"/>
      </tp>
      <tp t="s">
        <v>AT&amp;T INC</v>
        <stp/>
        <stp>##V3_BDPV12</stp>
        <stp>T UN Equity</stp>
        <stp>name</stp>
        <stp>[data.for.tsv.xlsx]Volume!R3C12_x0000__x0000_</stp>
        <tr r="L3" s="3"/>
      </tp>
      <tp t="s">
        <v>BANK OF AMERICA CORP</v>
        <stp/>
        <stp>##V3_BDPV12</stp>
        <stp>BAC UN Equity</stp>
        <stp>name</stp>
        <stp>[data.for.tsv.xlsx]Volume!R3C15_x0000_3</stp>
        <tr r="O3" s="3"/>
      </tp>
      <tp t="s">
        <v>S&amp;P 500 INDEX</v>
        <stp/>
        <stp>##V3_BDPV12</stp>
        <stp>SPX Index</stp>
        <stp>name</stp>
        <stp>[data.for.tsv.xlsx]Performance!R69C36_x0000__x0000_</stp>
        <tr r="AJ69" s="4"/>
      </tp>
      <tp t="e">
        <v>#N/A</v>
        <stp/>
        <stp>##V3_BDHV12</stp>
        <stp>AAPL UW Equity</stp>
        <stp>PX_VOLUME</stp>
        <stp>12/31/2012</stp>
        <stp>3/28/2013</stp>
        <stp>[volume.xlsx]Volume!R4C7_x0000__x0000_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cols=2;rows=61</stp>
        <tr r="G4" s="3"/>
      </tp>
      <tp t="e">
        <v>#N/A</v>
        <stp/>
        <stp>##V3_BDHV12</stp>
        <stp>WFM UW Equity</stp>
        <stp>PX_LAST</stp>
        <stp>12/30/2011</stp>
        <stp>3/30/2012</stp>
        <stp>[volume.xlsx]Performance!R70C28_x0000_d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cols=2;rows=63</stp>
        <tr r="AB70" s="4"/>
      </tp>
      <tp t="e">
        <v>#N/A</v>
        <stp/>
        <stp>##V3_BDHV12</stp>
        <stp>TJX UN Equity</stp>
        <stp>PX_LAST</stp>
        <stp>12/30/2011</stp>
        <stp>3/30/2012</stp>
        <stp>[volume.xlsx]Performance!R70C25_x0000_d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cols=2;rows=63</stp>
        <tr r="Y70" s="4"/>
      </tp>
      <tp t="s">
        <v>3M CO</v>
        <stp/>
        <stp>##V3_BDPV12</stp>
        <stp>MMM UN Equity</stp>
        <stp>name</stp>
        <stp>[data.for.tsv.xlsx]Performance!R3C3_x0000__x0000_</stp>
        <tr r="C3" s="4"/>
      </tp>
      <tp t="s">
        <v>3M CO</v>
        <stp/>
        <stp>##V3_BDPV12</stp>
        <stp>MMM UN Equity</stp>
        <stp>name</stp>
        <stp>[data.for.tsv.xlsx]Volume!R69C3_x0000_6</stp>
        <tr r="C69" s="3"/>
      </tp>
      <tp t="s">
        <v>TJX COMPANIES INC</v>
        <stp/>
        <stp>##V3_BDPV12</stp>
        <stp>TJX UN Equity</stp>
        <stp>name</stp>
        <stp>[data.for.tsv.xlsx]Volume!R3C27_x0000_6</stp>
        <tr r="AA3" s="3"/>
      </tp>
      <tp t="e">
        <v>#N/A</v>
        <stp/>
        <stp>##V3_BDHV12</stp>
        <stp>GOOG UW Equity</stp>
        <stp>PX_LAST</stp>
        <stp>12/30/2011</stp>
        <stp>3/30/2012</stp>
        <stp>[volume.xlsx]Performance!R70C19_x0000_d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cols=2;rows=63</stp>
        <tr r="S70" s="4"/>
      </tp>
      <tp t="s">
        <v>ABERCROMBIE &amp; FITCH CO-CL A</v>
        <stp/>
        <stp>##V3_BDPV12</stp>
        <stp>ANF UN Equity</stp>
        <stp>name</stp>
        <stp>[data.for.tsv.xlsx]Performance!R3C6_x0000_8</stp>
        <tr r="F3" s="4"/>
      </tp>
      <tp t="e">
        <v>#N/A</v>
        <stp/>
        <stp>##V3_BDHV12</stp>
        <stp>BA UN Equity</stp>
        <stp>PX_VOLUME</stp>
        <stp>12/30/2011</stp>
        <stp>3/30/2012</stp>
        <stp>[volume.xlsx]Volume!R70C16_x0000_0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cols=2;rows=63</stp>
        <tr r="P70" s="3"/>
      </tp>
      <tp t="e">
        <v>#N/A</v>
        <stp/>
        <stp>##V3_BDHV12</stp>
        <stp>ANF UN Equity</stp>
        <stp>PX_VOLUME</stp>
        <stp>12/31/2012</stp>
        <stp>3/28/2013</stp>
        <stp>[volume.xlsx]Volume!R4C4_x0000__x0000_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cols=2;rows=61</stp>
        <tr r="D4" s="3"/>
      </tp>
      <tp t="e">
        <v>#N/A</v>
        <stp/>
        <stp>##V3_BDHV12</stp>
        <stp>MMM UN Equity</stp>
        <stp>PX_VOLUME</stp>
        <stp>12/31/2012</stp>
        <stp>3/28/2013</stp>
        <stp>[volume.xlsx]Volume!R4C1_x0000__x0000_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cols=2;rows=61</stp>
        <tr r="A4" s="3"/>
      </tp>
      <tp t="s">
        <v>ABERCROMBIE &amp; FITCH CO-CL A</v>
        <stp/>
        <stp>##V3_BDPV12</stp>
        <stp>ANF UN Equity</stp>
        <stp>name</stp>
        <stp>[data.for.tsv.xlsx]Volume!R69C6_x0000_3</stp>
        <tr r="F69" s="3"/>
      </tp>
      <tp t="s">
        <v>AT&amp;T INC</v>
        <stp/>
        <stp>##V3_BDPV12</stp>
        <stp>T UN Equity</stp>
        <stp>name</stp>
        <stp>[data.for.tsv.xlsx]Performance!R69C12_x0000__x0000_</stp>
        <tr r="L69" s="4"/>
      </tp>
      <tp t="e">
        <v>#N/A</v>
        <stp/>
        <stp>##V3_BDHV12</stp>
        <stp>BAC UN Equity</stp>
        <stp>PX_LAST</stp>
        <stp>12/30/2011</stp>
        <stp>3/30/2012</stp>
        <stp>[volume.xlsx]Performance!R70C13_x0000_d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cols=2;rows=63</stp>
        <tr r="M70" s="4"/>
      </tp>
      <tp t="e">
        <v>#N/A</v>
        <stp/>
        <stp>##V3_BDHV12</stp>
        <stp>TJX UN Equity</stp>
        <stp>PX_VOLUME</stp>
        <stp>12/30/2011</stp>
        <stp>3/30/2012</stp>
        <stp>[volume.xlsx]Volume!R70C25_x0000_0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cols=2;rows=63</stp>
        <tr r="Y70" s="3"/>
      </tp>
      <tp t="s">
        <v>WHOLE FOODS MARKET INC</v>
        <stp/>
        <stp>##V3_BDPV12</stp>
        <stp>WFM UW Equity</stp>
        <stp>name</stp>
        <stp>[data.for.tsv.xlsx]Volume!R3C30_x0000__x0000_</stp>
        <tr r="AD3" s="3"/>
      </tp>
      <tp t="e">
        <v>#N/A</v>
        <stp/>
        <stp>##V3_BDHV12</stp>
        <stp>IBM UN Equity</stp>
        <stp>PX_LAST</stp>
        <stp>12/30/2011</stp>
        <stp>3/30/2012</stp>
        <stp>[volume.xlsx]Performance!R70C22_x0000_d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cols=2;rows=63</stp>
        <tr r="V70" s="4"/>
      </tp>
      <tp t="e">
        <v>#N/A</v>
        <stp/>
        <stp>##V3_BDHV12</stp>
        <stp>BA UN Equity</stp>
        <stp>PX_LAST</stp>
        <stp>12/30/2011</stp>
        <stp>3/30/2012</stp>
        <stp>[volume.xlsx]Performance!R70C16_x0000_d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cols=2;rows=63</stp>
        <tr r="P70" s="4"/>
      </tp>
      <tp t="e">
        <v>#N/A</v>
        <stp/>
        <stp>##V3_BDHV12</stp>
        <stp>BAC UN Equity</stp>
        <stp>PX_VOLUME</stp>
        <stp>12/30/2011</stp>
        <stp>3/30/2012</stp>
        <stp>[volume.xlsx]Volume!R70C13_x0000_0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cols=2;rows=63</stp>
        <tr r="M70" s="3"/>
      </tp>
      <tp t="e">
        <v>#N/A</v>
        <stp/>
        <stp>##V3_BDHV12</stp>
        <stp>IBM UN Equity</stp>
        <stp>PX_VOLUME</stp>
        <stp>12/30/2011</stp>
        <stp>3/30/2012</stp>
        <stp>[volume.xlsx]Volume!R70C22_x0000_0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cols=2;rows=63</stp>
        <tr r="V70" s="3"/>
      </tp>
      <tp t="s">
        <v>BOEING CO/THE</v>
        <stp/>
        <stp>##V3_BDPV12</stp>
        <stp>BA UN Equity</stp>
        <stp>name</stp>
        <stp>[data.for.tsv.xlsx]Volume!R3C18_x0000_3</stp>
        <tr r="R3" s="3"/>
      </tp>
      <tp t="e">
        <v>#N/A</v>
        <stp/>
        <stp>##V3_BDHV12</stp>
        <stp>T UN Equity</stp>
        <stp>PX_LAST</stp>
        <stp>12/30/2011</stp>
        <stp>3/30/2012</stp>
        <stp>[volume.xlsx]Performance!R70C10_x0000_d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cols=2;rows=63</stp>
        <tr r="J70" s="4"/>
      </tp>
    </main>
    <main first="bloomberg.rtd">
      <tp t="s">
        <v>BOEING CO/THE</v>
        <stp/>
        <stp>##V3_BDPV12</stp>
        <stp>BA UN Equity</stp>
        <stp>name</stp>
        <stp>[data.for.tsv.xlsx]Performance!R3C18_x0000__x0000_</stp>
        <tr r="R3" s="4"/>
      </tp>
      <tp t="s">
        <v>AT&amp;T INC</v>
        <stp/>
        <stp>##V3_BDPV12</stp>
        <stp>T UN Equity</stp>
        <stp>name</stp>
        <stp>[data.for.tsv.xlsx]Volume!R69C12_x0000_9</stp>
        <tr r="L69" s="3"/>
      </tp>
      <tp t="e">
        <v>#N/A</v>
        <stp/>
        <stp>##V3_BDHV12</stp>
        <stp>WFM UW Equity</stp>
        <stp>PX_VOLUME</stp>
        <stp>12/31/2012</stp>
        <stp>3/28/2013</stp>
        <stp>[volume.xlsx]Volume!R4C28_x0000__x0000_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cols=2;rows=61</stp>
        <tr r="AB4" s="3"/>
      </tp>
      <tp t="e">
        <v>#N/A</v>
        <stp/>
        <stp>##V3_BDHV12</stp>
        <stp>TJX UN Equity</stp>
        <stp>PX_VOLUME</stp>
        <stp>12/31/2012</stp>
        <stp>3/28/2013</stp>
        <stp>[volume.xlsx]Volume!R4C25_x0000__x0000_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cols=2;rows=61</stp>
        <tr r="Y4" s="3"/>
      </tp>
      <tp t="s">
        <v>S&amp;P 500 INFO TECH INDEX</v>
        <stp/>
        <stp>##V3_BDPV12</stp>
        <stp>S5INFT Index</stp>
        <stp>name</stp>
        <stp>[data.for.tsv.xlsx]Performance!R3C40_x0000__x0000_</stp>
        <tr r="AN3" s="4"/>
      </tp>
      <tp t="s">
        <v>BOEING CO/THE</v>
        <stp/>
        <stp>##V3_BDPV12</stp>
        <stp>BA UN Equity</stp>
        <stp>name</stp>
        <stp>[data.for.tsv.xlsx]Volume!R69C18_x0000_C</stp>
        <tr r="R69" s="3"/>
      </tp>
      <tp t="e">
        <v>#N/A</v>
        <stp/>
        <stp>##V3_BDHV12</stp>
        <stp>GOOG UW Equity</stp>
        <stp>PX_VOLUME</stp>
        <stp>12/31/2012</stp>
        <stp>3/28/2013</stp>
        <stp>[volume.xlsx]Volume!R4C19_x0000__x0000_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cols=2;rows=61</stp>
        <tr r="S4" s="3"/>
      </tp>
      <tp t="e">
        <v>#N/A</v>
        <stp/>
        <stp>##V3_BDHV12</stp>
        <stp>S5INFT Index</stp>
        <stp>PX_LAST</stp>
        <stp>12/31/2012</stp>
        <stp>3/28/2013</stp>
        <stp>[volume.xlsx]Performance!R4C38_x0000__x0000_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cols=2;rows=61</stp>
        <tr r="AL4" s="4"/>
      </tp>
      <tp t="s">
        <v>AT&amp;T INC</v>
        <stp/>
        <stp>##V3_BDPV12</stp>
        <stp>T UN Equity</stp>
        <stp>name</stp>
        <stp>[data.for.tsv.xlsx]Performance!R3C12_x0000__x0000_</stp>
        <tr r="L3" s="4"/>
      </tp>
      <tp t="e">
        <v>#N/A</v>
        <stp/>
        <stp>##V3_BDHV12</stp>
        <stp>BA UN Equity</stp>
        <stp>PX_LAST</stp>
        <stp>12/31/2012</stp>
        <stp>3/28/2013</stp>
        <stp>[volume.xlsx]Performance!R4C16_x0000__x0000_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cols=2;rows=61</stp>
        <tr r="P4" s="4"/>
      </tp>
      <tp t="e">
        <v>#N/A</v>
        <stp/>
        <stp>##V3_BDHV12</stp>
        <stp>BAC UN Equity</stp>
        <stp>PX_VOLUME</stp>
        <stp>12/31/2012</stp>
        <stp>3/28/2013</stp>
        <stp>[volume.xlsx]Volume!R4C13_x0000__x0000_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cols=2;rows=61</stp>
        <tr r="M4" s="3"/>
      </tp>
      <tp t="e">
        <v>#N/A</v>
        <stp/>
        <stp>##V3_BDHV12</stp>
        <stp>IBM UN Equity</stp>
        <stp>PX_LAST</stp>
        <stp>12/31/2012</stp>
        <stp>3/28/2013</stp>
        <stp>[volume.xlsx]Performance!R4C22_x0000__x0000_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cols=2;rows=61</stp>
        <tr r="V4" s="4"/>
      </tp>
      <tp t="e">
        <v>#N/A</v>
        <stp/>
        <stp>##V3_BDHV12</stp>
        <stp>WFM UW Equity</stp>
        <stp>PX_LAST</stp>
        <stp>12/31/2012</stp>
        <stp>3/28/2013</stp>
        <stp>[volume.xlsx]Performance!R4C28_x0000__x0000_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cols=2;rows=61</stp>
        <tr r="AB4" s="4"/>
      </tp>
      <tp t="e">
        <v>#N/A</v>
        <stp/>
        <stp>##V3_BDHV12</stp>
        <stp>TJX UN Equity</stp>
        <stp>PX_LAST</stp>
        <stp>12/31/2012</stp>
        <stp>3/28/2013</stp>
        <stp>[volume.xlsx]Performance!R4C25_x0000__x0000_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cols=2;rows=61</stp>
        <tr r="Y4" s="4"/>
      </tp>
      <tp t="e">
        <v>#N/A</v>
        <stp/>
        <stp>##V3_BDHV12</stp>
        <stp>BAC UN Equity</stp>
        <stp>PX_LAST</stp>
        <stp>12/31/2012</stp>
        <stp>3/28/2013</stp>
        <stp>[volume.xlsx]Performance!R4C13_x0000__x0000_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cols=2;rows=61</stp>
        <tr r="M4" s="4"/>
      </tp>
      <tp t="e">
        <v>#N/A</v>
        <stp/>
        <stp>##V3_BDHV12</stp>
        <stp>ANF UN Equity</stp>
        <stp>PX_LAST</stp>
        <stp>12/31/2012</stp>
        <stp>3/28/2013</stp>
        <stp>[volume.xlsx]Performance!R4C4_x0000__x0000_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cols=2;rows=61</stp>
        <tr r="D4" s="4"/>
      </tp>
      <tp t="e">
        <v>#N/A</v>
        <stp/>
        <stp>##V3_BDHV12</stp>
        <stp>IBM UN Equity</stp>
        <stp>PX_VOLUME</stp>
        <stp>12/31/2012</stp>
        <stp>3/28/2013</stp>
        <stp>[volume.xlsx]Volume!R4C22_x0000__x0000_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cols=2;rows=61</stp>
        <tr r="V4" s="3"/>
      </tp>
      <tp t="e">
        <v>#N/A</v>
        <stp/>
        <stp>##V3_BDHV12</stp>
        <stp>GOOG UW Equity</stp>
        <stp>PX_LAST</stp>
        <stp>12/31/2012</stp>
        <stp>3/28/2013</stp>
        <stp>[volume.xlsx]Performance!R4C19_x0000__x0000_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cols=2;rows=61</stp>
        <tr r="S4" s="4"/>
      </tp>
      <tp t="e">
        <v>#N/A</v>
        <stp/>
        <stp>##V3_BDHV12</stp>
        <stp>BA UN Equity</stp>
        <stp>PX_VOLUME</stp>
        <stp>12/31/2012</stp>
        <stp>3/28/2013</stp>
        <stp>[volume.xlsx]Volume!R4C16_x0000__x0000_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cols=2;rows=61</stp>
        <tr r="P4" s="3"/>
      </tp>
      <tp t="e">
        <v>#N/A</v>
        <stp/>
        <stp>##V3_BDHV12</stp>
        <stp>AAPL UW Equity</stp>
        <stp>PX_LAST</stp>
        <stp>12/31/2012</stp>
        <stp>3/28/2013</stp>
        <stp>[volume.xlsx]Performance!R4C7_x0000_5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cols=2;rows=61</stp>
        <tr r="G4" s="4"/>
      </tp>
      <tp t="e">
        <v>#N/A</v>
        <stp/>
        <stp>##V3_BDHV12</stp>
        <stp>S5INFT Index</stp>
        <stp>PX_LAST</stp>
        <stp>12/30/2011</stp>
        <stp>3/30/2012</stp>
        <stp>[volume.xlsx]Performance!R70C38_x0000_d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cols=2;rows=63</stp>
        <tr r="AL70" s="4"/>
      </tp>
      <tp t="e">
        <v>#N/A</v>
        <stp/>
        <stp>##V3_BDHV12</stp>
        <stp>MMM UN Equity</stp>
        <stp>PX_LAST</stp>
        <stp>12/31/2012</stp>
        <stp>3/28/2013</stp>
        <stp>[volume.xlsx]Performance!R4C1_x0000__x0000_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cols=2;rows=61</stp>
        <tr r="A4" s="4"/>
      </tp>
      <tp t="e">
        <v>#N/A</v>
        <stp/>
        <stp>##V3_BDHV12</stp>
        <stp>T UN Equity</stp>
        <stp>PX_VOLUME</stp>
        <stp>12/31/2012</stp>
        <stp>3/28/2013</stp>
        <stp>[volume.xlsx]Volume!R4C10_x0000__x0000_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cols=2;rows=61</stp>
        <tr r="J4" s="3"/>
      </tp>
      <tp t="e">
        <v>#N/A</v>
        <stp/>
        <stp>##V3_BDHV12</stp>
        <stp>ANF UN Equity</stp>
        <stp>PX_VOLUME</stp>
        <stp>12/30/2011</stp>
        <stp>3/30/2012</stp>
        <stp>[volume.xlsx]Volume!R70C4_x0000__x0000_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cols=2;rows=63</stp>
        <tr r="D70" s="3"/>
      </tp>
      <tp t="s">
        <v>S&amp;P 500 INDEX</v>
        <stp/>
        <stp>##V3_BDPV12</stp>
        <stp>SPX Index</stp>
        <stp>name</stp>
        <stp>[data.for.tsv.xlsx]Performance!R3C36_x0000__x0000_</stp>
        <tr r="AJ3" s="4"/>
      </tp>
      <tp t="e">
        <v>#N/A</v>
        <stp/>
        <stp>##V3_BDHV12</stp>
        <stp>ANF UN Equity</stp>
        <stp>PX_LAST</stp>
        <stp>12/30/2011</stp>
        <stp>3/30/2012</stp>
        <stp>[volume.xlsx]Performance!R70C4_x0000__x0000_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cols=2;rows=63</stp>
        <tr r="D70" s="4"/>
      </tp>
      <tp t="e">
        <v>#N/A</v>
        <stp/>
        <stp>##V3_BDHV12</stp>
        <stp>MMM UN Equity</stp>
        <stp>PX_LAST</stp>
        <stp>12/30/2011</stp>
        <stp>3/30/2012</stp>
        <stp>[volume.xlsx]Performance!R70C1_x0000__x0000_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cols=2;rows=63</stp>
        <tr r="A70" s="4"/>
      </tp>
      <tp t="s">
        <v>GOOGLE INC-CL A</v>
        <stp/>
        <stp>##V3_BDPV12</stp>
        <stp>GOOG UW Equity</stp>
        <stp>name</stp>
        <stp>[data.for.tsv.xlsx]Performance!R69C21_x0000__x0000_</stp>
        <tr r="U69" s="4"/>
      </tp>
      <tp t="s">
        <v>BOEING CO/THE</v>
        <stp/>
        <stp>##V3_BDPV12</stp>
        <stp>BA UN Equity</stp>
        <stp>name</stp>
        <stp>[data.for.tsv.xlsx]Performance!R69C18_x0000__x0000_</stp>
        <tr r="R69" s="4"/>
      </tp>
      <tp t="s">
        <v>GOOGLE INC-CL A</v>
        <stp/>
        <stp>##V3_BDPV12</stp>
        <stp>GOOG UW Equity</stp>
        <stp>name</stp>
        <stp>[data.for.tsv.xlsx]Volume!R3C21_x0000_3</stp>
        <tr r="U3" s="3"/>
      </tp>
      <tp t="e">
        <v>#N/A</v>
        <stp/>
        <stp>##V3_BDHV12</stp>
        <stp>AAPL UW Equity</stp>
        <stp>PX_LAST</stp>
        <stp>12/30/2011</stp>
        <stp>3/30/2012</stp>
        <stp>[volume.xlsx]Performance!R70C7_x0000__x0000_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cols=2;rows=63</stp>
        <tr r="G70" s="4"/>
      </tp>
      <tp t="e">
        <v>#N/A</v>
        <stp/>
        <stp>##V3_BDHV12</stp>
        <stp>MMM UN Equity</stp>
        <stp>PX_VOLUME</stp>
        <stp>12/30/2011</stp>
        <stp>3/30/2012</stp>
        <stp>[volume.xlsx]Volume!R70C1_x0000__x0000_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cols=2;rows=63</stp>
        <tr r="A70" s="3"/>
      </tp>
      <tp t="e">
        <v>#N/A</v>
        <stp/>
        <stp>##V3_BDHV12</stp>
        <stp>AAPL UW Equity</stp>
        <stp>PX_VOLUME</stp>
        <stp>12/30/2011</stp>
        <stp>3/30/2012</stp>
        <stp>[volume.xlsx]Volume!R70C7_x0000__x0000_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cols=2;rows=63</stp>
        <tr r="G70" s="3"/>
      </tp>
      <tp t="s">
        <v>WHOLE FOODS MARKET INC</v>
        <stp/>
        <stp>##V3_BDPV12</stp>
        <stp>WFM UW Equity</stp>
        <stp>name</stp>
        <stp>[data.for.tsv.xlsx]Performance!R69C30_x0000__x0000_</stp>
        <tr r="AD69" s="4"/>
      </tp>
      <tp t="s">
        <v>S&amp;P 500 INFO TECH INDEX</v>
        <stp/>
        <stp>##V3_BDPV12</stp>
        <stp>S5INFT Index</stp>
        <stp>name</stp>
        <stp>[data.for.tsv.xlsx]Performance!R69C40_x0000__x0000_</stp>
        <tr r="AN69" s="4"/>
      </tp>
      <tp t="e">
        <v>#N/A</v>
        <stp/>
        <stp>##V3_BDHV12</stp>
        <stp>GOOG UW Equity</stp>
        <stp>PX_VOLUME</stp>
        <stp>12/30/2011</stp>
        <stp>3/30/2012</stp>
        <stp>[volume.xlsx]Volume!R70C19_x0000_0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cols=2;rows=63</stp>
        <tr r="S70" s="3"/>
      </tp>
      <tp t="s">
        <v>TJX COMPANIES INC</v>
        <stp/>
        <stp>##V3_BDPV12</stp>
        <stp>TJX UN Equity</stp>
        <stp>name</stp>
        <stp>[data.for.tsv.xlsx]Performance!R69C27_x0000__x0000_</stp>
        <tr r="AA69" s="4"/>
      </tp>
      <tp t="s">
        <v>INTL BUSINESS MACHINES CORP</v>
        <stp/>
        <stp>##V3_BDPV12</stp>
        <stp>IBM UN Equity</stp>
        <stp>name</stp>
        <stp>[data.for.tsv.xlsx]Performance!R69C24_x0000__x0000_</stp>
        <tr r="X69" s="4"/>
      </tp>
      <tp t="s">
        <v>BANK OF AMERICA CORP</v>
        <stp/>
        <stp>##V3_BDPV12</stp>
        <stp>BAC UN Equity</stp>
        <stp>name</stp>
        <stp>[data.for.tsv.xlsx]Performance!R69C15_x0000__x0000_</stp>
        <tr r="O69" s="4"/>
      </tp>
      <tp t="s">
        <v>APPLE INC</v>
        <stp/>
        <stp>##V3_BDPV12</stp>
        <stp>AAPL UW Equity</stp>
        <stp>name</stp>
        <stp>[data.for.tsv.xlsx]Performance!R3C9_x0000__x0000_</stp>
        <tr r="I3" s="4"/>
      </tp>
      <tp t="s">
        <v>APPLE INC</v>
        <stp/>
        <stp>##V3_BDPV12</stp>
        <stp>AAPL UW Equity</stp>
        <stp>name</stp>
        <stp>[data.for.tsv.xlsx]Volume!R69C9_x0000_6</stp>
        <tr r="I69" s="3"/>
      </tp>
      <tp t="s">
        <v>TJX COMPANIES INC</v>
        <stp/>
        <stp>##V3_BDPV12</stp>
        <stp>TJX UN Equity</stp>
        <stp>name</stp>
        <stp>[data.for.tsv.xlsx]Volume!R69C27_x0000_C</stp>
        <tr r="AA69" s="3"/>
      </tp>
      <tp t="s">
        <v>GOOGLE INC-CL A</v>
        <stp/>
        <stp>##V3_BDPV12</stp>
        <stp>GOOG UW Equity</stp>
        <stp>name</stp>
        <stp>[data.for.tsv.xlsx]Volume!R69C21_x0000_9</stp>
        <tr r="U69" s="3"/>
      </tp>
      <tp t="e">
        <v>#N/A</v>
        <stp/>
        <stp>##V3_BDHV12</stp>
        <stp>SPX Index</stp>
        <stp>PX_LAST</stp>
        <stp>12/31/2012</stp>
        <stp>3/28/2013</stp>
        <stp>[volume.xlsx]Performance!R4C34_x0000_a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cols=2;rows=61</stp>
        <tr r="AH4" s="4"/>
      </tp>
      <tp t="s">
        <v>TJX COMPANIES INC</v>
        <stp/>
        <stp>##V3_BDPV12</stp>
        <stp>TJX UN Equity</stp>
        <stp>name</stp>
        <stp>[data.for.tsv.xlsx]Performance!R3C27_x0000__x0000_</stp>
        <tr r="AA3" s="4"/>
      </tp>
      <tp t="s">
        <v>APPLE INC</v>
        <stp/>
        <stp>##V3_BDPV12</stp>
        <stp>AAPL UW Equity</stp>
        <stp>name</stp>
        <stp>[data.for.tsv.xlsx]Volume!R3C9_x0000_1</stp>
        <tr r="I3" s="3"/>
      </tp>
      <tp t="e">
        <v>#N/A</v>
        <stp/>
        <stp>##V3_BDHV12</stp>
        <stp>SPX Index</stp>
        <stp>PX_LAST</stp>
        <stp>12/30/2011</stp>
        <stp>3/30/2012</stp>
        <stp>[volume.xlsx]Performance!R70C34_x0000_d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cols=2;rows=63</stp>
        <tr r="AH70" s="4"/>
      </tp>
      <tp t="s">
        <v>APPLE INC</v>
        <stp/>
        <stp>##V3_BDPV12</stp>
        <stp>AAPL UW Equity</stp>
        <stp>name</stp>
        <stp>[data.for.tsv.xlsx]Performance!R69C9_x0000__x0000_</stp>
        <tr r="I69" s="4"/>
      </tp>
      <tp t="e">
        <v>#N/A</v>
        <stp/>
        <stp>##V3_BDHV12</stp>
        <stp>T UN Equity</stp>
        <stp>PX_LAST</stp>
        <stp>12/31/2012</stp>
        <stp>3/28/2013</stp>
        <stp>[volume.xlsx]Performance!R4C10_x0000__x0000_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cols=2;rows=61</stp>
        <tr r="J4" s="4"/>
      </tp>
      <tp t="s">
        <v>GOOGLE INC-CL A</v>
        <stp/>
        <stp>##V3_BDPV12</stp>
        <stp>GOOG UW Equity</stp>
        <stp>name</stp>
        <stp>[data.for.tsv.xlsx]Performance!R3C21_x0000__x0000_</stp>
        <tr r="U3" s="4"/>
      </tp>
      <tp t="s">
        <v>BANK OF AMERICA CORP</v>
        <stp/>
        <stp>##V3_BDPV12</stp>
        <stp>BAC UN Equity</stp>
        <stp>name</stp>
        <stp>[data.for.tsv.xlsx]Performance!R3C15_x0000__x0000_</stp>
        <tr r="O3" s="4"/>
      </tp>
      <tp t="s">
        <v>WHOLE FOODS MARKET INC</v>
        <stp/>
        <stp>##V3_BDPV12</stp>
        <stp>WFM UW Equity</stp>
        <stp>name</stp>
        <stp>[data.for.tsv.xlsx]Volume!R69C30_x0000_9</stp>
        <tr r="AD69" s="3"/>
      </tp>
      <tp t="s">
        <v>INTL BUSINESS MACHINES CORP</v>
        <stp/>
        <stp>##V3_BDPV12</stp>
        <stp>IBM UN Equity</stp>
        <stp>name</stp>
        <stp>[data.for.tsv.xlsx]Volume!R69C24_x0000_C</stp>
        <tr r="X69" s="3"/>
      </tp>
      <tp t="s">
        <v>ABERCROMBIE &amp; FITCH CO-CL A</v>
        <stp/>
        <stp>##V3_BDPV12</stp>
        <stp>ANF UN Equity</stp>
        <stp>name</stp>
        <stp>[data.for.tsv.xlsx]Volume!R3C6_x0000_R</stp>
        <tr r="F3" s="3"/>
      </tp>
      <tp t="s">
        <v>ABERCROMBIE &amp; FITCH CO-CL A</v>
        <stp/>
        <stp>##V3_BDPV12</stp>
        <stp>ANF UN Equity</stp>
        <stp>name</stp>
        <stp>[data.for.tsv.xlsx]Performance!R69C6_x0000__x0000_</stp>
        <tr r="F69" s="4"/>
      </tp>
      <tp t="s">
        <v>3M CO</v>
        <stp/>
        <stp>##V3_BDPV12</stp>
        <stp>MMM UN Equity</stp>
        <stp>name</stp>
        <stp>[data.for.tsv.xlsx]Performance!R69C3_x0000__x0000_</stp>
        <tr r="C69" s="4"/>
      </tp>
      <tp t="s">
        <v>BANK OF AMERICA CORP</v>
        <stp/>
        <stp>##V3_BDPV12</stp>
        <stp>BAC UN Equity</stp>
        <stp>name</stp>
        <stp>[data.for.tsv.xlsx]Volume!R69C15_x0000_C</stp>
        <tr r="O69" s="3"/>
      </tp>
      <tp t="s">
        <v>WHOLE FOODS MARKET INC</v>
        <stp/>
        <stp>##V3_BDPV12</stp>
        <stp>WFM UW Equity</stp>
        <stp>name</stp>
        <stp>[data.for.tsv.xlsx]Performance!R3C30_x0000__x0000_</stp>
        <tr r="AD3" s="4"/>
      </tp>
      <tp t="s">
        <v>3M CO</v>
        <stp/>
        <stp>##V3_BDPV12</stp>
        <stp>MMM UN Equity</stp>
        <stp>name</stp>
        <stp>[data.for.tsv.xlsx]Volume!R3C3_x0000__x0000_</stp>
        <tr r="C3" s="3"/>
      </tp>
      <tp t="s">
        <v>INTL BUSINESS MACHINES CORP</v>
        <stp/>
        <stp>##V3_BDPV12</stp>
        <stp>IBM UN Equity</stp>
        <stp>name</stp>
        <stp>[data.for.tsv.xlsx]Performance!R3C24_x0000__x0000_</stp>
        <tr r="X3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" sqref="B1:B10"/>
    </sheetView>
  </sheetViews>
  <sheetFormatPr defaultRowHeight="15" x14ac:dyDescent="0.25"/>
  <cols>
    <col min="2" max="2" width="16.140625" bestFit="1" customWidth="1"/>
    <col min="3" max="3" width="35" bestFit="1" customWidth="1"/>
  </cols>
  <sheetData>
    <row r="1" spans="1:3" x14ac:dyDescent="0.25">
      <c r="A1" t="s">
        <v>29</v>
      </c>
      <c r="B1" t="s">
        <v>0</v>
      </c>
      <c r="C1" t="s">
        <v>1</v>
      </c>
    </row>
    <row r="2" spans="1:3" x14ac:dyDescent="0.25">
      <c r="A2" t="s">
        <v>30</v>
      </c>
      <c r="B2" t="s">
        <v>2</v>
      </c>
      <c r="C2" t="s">
        <v>3</v>
      </c>
    </row>
    <row r="3" spans="1:3" x14ac:dyDescent="0.25">
      <c r="A3" t="s">
        <v>31</v>
      </c>
      <c r="B3" t="s">
        <v>4</v>
      </c>
      <c r="C3" t="s">
        <v>5</v>
      </c>
    </row>
    <row r="4" spans="1:3" x14ac:dyDescent="0.25">
      <c r="A4" t="s">
        <v>32</v>
      </c>
      <c r="B4" t="s">
        <v>6</v>
      </c>
      <c r="C4" t="s">
        <v>7</v>
      </c>
    </row>
    <row r="5" spans="1:3" x14ac:dyDescent="0.25">
      <c r="A5" t="s">
        <v>33</v>
      </c>
      <c r="B5" t="s">
        <v>8</v>
      </c>
      <c r="C5" t="s">
        <v>9</v>
      </c>
    </row>
    <row r="6" spans="1:3" x14ac:dyDescent="0.25">
      <c r="A6" t="s">
        <v>35</v>
      </c>
      <c r="B6" t="s">
        <v>10</v>
      </c>
      <c r="C6" t="s">
        <v>11</v>
      </c>
    </row>
    <row r="7" spans="1:3" x14ac:dyDescent="0.25">
      <c r="A7" t="s">
        <v>34</v>
      </c>
      <c r="B7" t="s">
        <v>12</v>
      </c>
      <c r="C7" t="s">
        <v>13</v>
      </c>
    </row>
    <row r="8" spans="1:3" x14ac:dyDescent="0.25">
      <c r="A8" t="s">
        <v>36</v>
      </c>
      <c r="B8" t="s">
        <v>14</v>
      </c>
      <c r="C8" t="s">
        <v>15</v>
      </c>
    </row>
    <row r="9" spans="1:3" x14ac:dyDescent="0.25">
      <c r="A9" t="s">
        <v>37</v>
      </c>
      <c r="B9" t="s">
        <v>16</v>
      </c>
      <c r="C9" t="s">
        <v>17</v>
      </c>
    </row>
    <row r="10" spans="1:3" x14ac:dyDescent="0.25">
      <c r="A10" t="s">
        <v>38</v>
      </c>
      <c r="B10" t="s">
        <v>18</v>
      </c>
      <c r="C10" t="s">
        <v>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"/>
  <sheetViews>
    <sheetView tabSelected="1" topLeftCell="J1" workbookViewId="0">
      <selection activeCell="R11" sqref="R11"/>
    </sheetView>
  </sheetViews>
  <sheetFormatPr defaultRowHeight="15" x14ac:dyDescent="0.25"/>
  <cols>
    <col min="2" max="2" width="15.42578125" bestFit="1" customWidth="1"/>
    <col min="3" max="4" width="15.42578125" customWidth="1"/>
    <col min="5" max="5" width="14" bestFit="1" customWidth="1"/>
    <col min="6" max="7" width="14" customWidth="1"/>
    <col min="8" max="8" width="15.28515625" bestFit="1" customWidth="1"/>
    <col min="9" max="10" width="15.28515625" customWidth="1"/>
    <col min="11" max="11" width="11.140625" bestFit="1" customWidth="1"/>
    <col min="12" max="13" width="11.140625" customWidth="1"/>
    <col min="14" max="14" width="13.85546875" bestFit="1" customWidth="1"/>
    <col min="15" max="16" width="13.85546875" customWidth="1"/>
    <col min="17" max="17" width="12.5703125" bestFit="1" customWidth="1"/>
    <col min="18" max="19" width="12.5703125" customWidth="1"/>
    <col min="20" max="20" width="16.140625" bestFit="1" customWidth="1"/>
    <col min="21" max="22" width="16.140625" customWidth="1"/>
    <col min="23" max="23" width="13.7109375" bestFit="1" customWidth="1"/>
    <col min="24" max="25" width="13.7109375" customWidth="1"/>
    <col min="26" max="26" width="13.140625" bestFit="1" customWidth="1"/>
    <col min="27" max="28" width="13.140625" customWidth="1"/>
    <col min="29" max="29" width="15.28515625" bestFit="1" customWidth="1"/>
  </cols>
  <sheetData>
    <row r="1" spans="1:31" x14ac:dyDescent="0.25">
      <c r="A1" s="3" t="s">
        <v>60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x14ac:dyDescent="0.25">
      <c r="A2" t="s">
        <v>58</v>
      </c>
      <c r="B2" t="s">
        <v>61</v>
      </c>
      <c r="C2" t="s">
        <v>62</v>
      </c>
      <c r="D2" t="s">
        <v>63</v>
      </c>
      <c r="E2" t="s">
        <v>64</v>
      </c>
      <c r="F2" t="s">
        <v>65</v>
      </c>
      <c r="G2" t="s">
        <v>66</v>
      </c>
      <c r="H2" t="s">
        <v>67</v>
      </c>
      <c r="I2" t="s">
        <v>68</v>
      </c>
      <c r="J2" t="s">
        <v>69</v>
      </c>
      <c r="K2" t="s">
        <v>70</v>
      </c>
      <c r="L2" t="s">
        <v>71</v>
      </c>
      <c r="M2" t="s">
        <v>72</v>
      </c>
      <c r="N2" t="s">
        <v>73</v>
      </c>
      <c r="O2" t="s">
        <v>74</v>
      </c>
      <c r="P2" t="s">
        <v>75</v>
      </c>
      <c r="Q2" t="s">
        <v>76</v>
      </c>
      <c r="R2" t="s">
        <v>77</v>
      </c>
      <c r="S2" t="s">
        <v>78</v>
      </c>
      <c r="T2" t="s">
        <v>79</v>
      </c>
      <c r="U2" t="s">
        <v>80</v>
      </c>
    </row>
    <row r="3" spans="1:31" x14ac:dyDescent="0.25">
      <c r="A3" t="s">
        <v>57</v>
      </c>
      <c r="B3" s="11">
        <v>1.63</v>
      </c>
      <c r="C3" s="11">
        <v>1.486</v>
      </c>
      <c r="D3" s="11">
        <v>0.03</v>
      </c>
      <c r="E3" s="11">
        <v>1.4E-2</v>
      </c>
      <c r="F3" s="11">
        <v>12.3</v>
      </c>
      <c r="G3" s="11">
        <v>10.025</v>
      </c>
      <c r="H3" s="11">
        <v>0.6</v>
      </c>
      <c r="I3" s="11">
        <v>0.57399999999999995</v>
      </c>
      <c r="J3" s="11">
        <v>0.31</v>
      </c>
      <c r="K3" s="11">
        <v>0.122</v>
      </c>
      <c r="L3" s="11">
        <v>1.22</v>
      </c>
      <c r="M3" s="11">
        <v>0.93300000000000005</v>
      </c>
      <c r="N3" s="11">
        <v>10.08</v>
      </c>
      <c r="O3" s="11">
        <v>9.6359999999999992</v>
      </c>
      <c r="P3" s="11">
        <v>2.78</v>
      </c>
      <c r="Q3" s="11">
        <v>2.6509999999999998</v>
      </c>
      <c r="R3" s="11">
        <v>0.55000000000000004</v>
      </c>
      <c r="S3" s="11">
        <v>0.54</v>
      </c>
      <c r="T3" s="11">
        <v>0.64</v>
      </c>
      <c r="U3" s="11">
        <v>0.58699999999999997</v>
      </c>
    </row>
    <row r="4" spans="1:31" x14ac:dyDescent="0.25">
      <c r="A4" t="s">
        <v>56</v>
      </c>
      <c r="B4" s="11">
        <v>1.66</v>
      </c>
      <c r="C4" s="11">
        <v>1.653</v>
      </c>
      <c r="D4" s="11">
        <v>0.19</v>
      </c>
      <c r="E4" s="11">
        <v>0.16500000000000001</v>
      </c>
      <c r="F4" s="11">
        <v>9.32</v>
      </c>
      <c r="G4" s="11">
        <v>10.371</v>
      </c>
      <c r="H4" s="11">
        <v>0.66</v>
      </c>
      <c r="I4" s="11">
        <v>0.625</v>
      </c>
      <c r="J4" s="11">
        <v>0.17</v>
      </c>
      <c r="K4" s="11">
        <v>0.14799999999999999</v>
      </c>
      <c r="L4" s="11">
        <v>1.27</v>
      </c>
      <c r="M4" s="11">
        <v>1.1259999999999999</v>
      </c>
      <c r="N4" s="11">
        <v>10.119999999999999</v>
      </c>
      <c r="O4" s="11">
        <v>10.156000000000001</v>
      </c>
      <c r="P4" s="11">
        <v>3.51</v>
      </c>
      <c r="Q4" s="11">
        <v>3.4279999999999999</v>
      </c>
      <c r="R4" s="11">
        <v>0.56000000000000005</v>
      </c>
      <c r="S4" s="11">
        <v>0.55000000000000004</v>
      </c>
      <c r="T4" s="11">
        <v>0.63</v>
      </c>
      <c r="U4" s="11">
        <v>0.60699999999999998</v>
      </c>
    </row>
    <row r="5" spans="1:31" x14ac:dyDescent="0.25">
      <c r="A5" t="s">
        <v>55</v>
      </c>
      <c r="B5" s="11">
        <v>1.65</v>
      </c>
      <c r="C5" s="11">
        <v>1.65</v>
      </c>
      <c r="D5" s="11">
        <v>0.87</v>
      </c>
      <c r="E5" s="11">
        <v>0.59599999999999997</v>
      </c>
      <c r="F5" s="11">
        <v>8.67</v>
      </c>
      <c r="G5" s="11">
        <v>8.7530000000000001</v>
      </c>
      <c r="H5" s="11">
        <v>0.62</v>
      </c>
      <c r="I5" s="11">
        <v>0.60299999999999998</v>
      </c>
      <c r="J5" s="11">
        <v>0.23</v>
      </c>
      <c r="K5" s="11">
        <v>0.157</v>
      </c>
      <c r="L5" s="11">
        <v>1.35</v>
      </c>
      <c r="M5" s="11">
        <v>1.121</v>
      </c>
      <c r="N5" s="11">
        <v>9.0299999999999994</v>
      </c>
      <c r="O5" s="11">
        <v>10.648999999999999</v>
      </c>
      <c r="P5" s="11">
        <v>3.62</v>
      </c>
      <c r="Q5" s="11">
        <v>3.6139999999999999</v>
      </c>
      <c r="R5" s="11">
        <v>0.65</v>
      </c>
      <c r="S5" s="11">
        <v>0.63</v>
      </c>
      <c r="T5" s="11">
        <v>0.6</v>
      </c>
      <c r="U5" s="11">
        <v>0.6</v>
      </c>
    </row>
    <row r="6" spans="1:31" x14ac:dyDescent="0.25">
      <c r="A6" t="s">
        <v>54</v>
      </c>
      <c r="B6" s="11">
        <v>1.41</v>
      </c>
      <c r="C6" s="11">
        <v>1.409</v>
      </c>
      <c r="D6" s="11">
        <v>2.21</v>
      </c>
      <c r="E6" s="11">
        <v>1.958</v>
      </c>
      <c r="F6" s="11">
        <v>13.81</v>
      </c>
      <c r="G6" s="11">
        <v>13.521000000000001</v>
      </c>
      <c r="H6" s="11">
        <v>0.44</v>
      </c>
      <c r="I6" s="11">
        <v>0.45200000000000001</v>
      </c>
      <c r="J6" s="11">
        <v>0.28999999999999998</v>
      </c>
      <c r="K6" s="11">
        <v>0.19800000000000001</v>
      </c>
      <c r="L6" s="11">
        <v>1.28</v>
      </c>
      <c r="M6" s="11">
        <v>1.1839999999999999</v>
      </c>
      <c r="N6" s="11">
        <v>10.65</v>
      </c>
      <c r="O6" s="11">
        <v>10.503</v>
      </c>
      <c r="P6" s="11">
        <v>5.39</v>
      </c>
      <c r="Q6" s="11">
        <v>5.2469999999999999</v>
      </c>
      <c r="R6" s="11">
        <v>0.82</v>
      </c>
      <c r="S6" s="11">
        <v>0.80800000000000005</v>
      </c>
      <c r="T6" s="11">
        <v>0.84</v>
      </c>
      <c r="U6" s="11">
        <v>0.77300000000000002</v>
      </c>
    </row>
    <row r="7" spans="1:31" x14ac:dyDescent="0.25">
      <c r="A7" t="s">
        <v>53</v>
      </c>
      <c r="B7" s="11">
        <v>1.61</v>
      </c>
      <c r="C7" s="11">
        <v>1.6519999999999999</v>
      </c>
      <c r="D7" s="11">
        <v>-0.09</v>
      </c>
      <c r="E7" s="11">
        <v>-0.05</v>
      </c>
      <c r="F7" s="11">
        <v>10.09</v>
      </c>
      <c r="G7" s="11">
        <v>9.9809999999999999</v>
      </c>
      <c r="H7" s="11">
        <v>0.64</v>
      </c>
      <c r="I7" s="11">
        <v>0.64</v>
      </c>
      <c r="J7" s="11">
        <v>0.2</v>
      </c>
      <c r="K7" s="11">
        <v>0.22600000000000001</v>
      </c>
      <c r="L7" s="11">
        <v>1.73</v>
      </c>
      <c r="M7" s="11">
        <v>1.488</v>
      </c>
      <c r="N7" s="11">
        <v>11.58</v>
      </c>
      <c r="O7" s="11">
        <v>10.675000000000001</v>
      </c>
      <c r="P7" s="11">
        <v>3</v>
      </c>
      <c r="Q7" s="11">
        <v>3.0489999999999999</v>
      </c>
      <c r="R7" s="11">
        <v>0.62</v>
      </c>
      <c r="S7" s="11">
        <v>0.624</v>
      </c>
      <c r="T7" s="11">
        <v>0.76</v>
      </c>
      <c r="U7" s="11">
        <v>0.72899999999999998</v>
      </c>
    </row>
    <row r="8" spans="1:31" x14ac:dyDescent="0.25">
      <c r="A8" t="s">
        <v>52</v>
      </c>
      <c r="B8" s="11"/>
      <c r="C8" s="11">
        <v>1.716</v>
      </c>
      <c r="D8" s="11"/>
      <c r="E8" s="11">
        <v>0.3</v>
      </c>
      <c r="F8" s="11"/>
      <c r="G8" s="11">
        <v>7.3789999999999996</v>
      </c>
      <c r="H8" s="11"/>
      <c r="I8" s="11">
        <v>0.71699999999999997</v>
      </c>
      <c r="J8" s="11"/>
      <c r="K8" s="11">
        <v>0.25</v>
      </c>
      <c r="L8" s="11"/>
      <c r="M8" s="11">
        <v>1.548</v>
      </c>
      <c r="N8" s="11"/>
      <c r="O8" s="11">
        <v>10.837999999999999</v>
      </c>
      <c r="P8" s="11"/>
      <c r="Q8" s="11">
        <v>3.7890000000000001</v>
      </c>
      <c r="R8" s="11"/>
      <c r="S8" s="11">
        <v>0.63400000000000001</v>
      </c>
      <c r="T8" s="11"/>
      <c r="U8" s="11">
        <v>0.73299999999999998</v>
      </c>
    </row>
    <row r="11" spans="1:31" x14ac:dyDescent="0.25">
      <c r="B11" s="10"/>
      <c r="C11" s="10"/>
    </row>
    <row r="12" spans="1:31" x14ac:dyDescent="0.25">
      <c r="B12" s="10"/>
      <c r="C12" s="10"/>
    </row>
    <row r="13" spans="1:31" x14ac:dyDescent="0.25">
      <c r="I13" s="10"/>
      <c r="J13" s="10"/>
    </row>
    <row r="14" spans="1:31" x14ac:dyDescent="0.25">
      <c r="A14" s="3" t="s">
        <v>59</v>
      </c>
      <c r="B14" s="4"/>
      <c r="C14" s="4"/>
      <c r="D14" s="4"/>
      <c r="E14" s="4"/>
      <c r="F14" s="4"/>
      <c r="G14" s="4"/>
      <c r="H14" s="4"/>
      <c r="I14" s="12"/>
      <c r="J14" s="12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31" x14ac:dyDescent="0.25">
      <c r="A15" t="s">
        <v>58</v>
      </c>
      <c r="B15" s="14" t="s">
        <v>81</v>
      </c>
      <c r="C15" s="14" t="s">
        <v>82</v>
      </c>
      <c r="D15" s="14" t="s">
        <v>83</v>
      </c>
      <c r="E15" s="14" t="s">
        <v>84</v>
      </c>
      <c r="F15" s="14" t="s">
        <v>85</v>
      </c>
      <c r="G15" s="14" t="s">
        <v>86</v>
      </c>
      <c r="H15" s="15" t="s">
        <v>99</v>
      </c>
      <c r="I15" s="15" t="s">
        <v>87</v>
      </c>
      <c r="J15" s="14" t="s">
        <v>100</v>
      </c>
      <c r="K15" s="14" t="s">
        <v>88</v>
      </c>
      <c r="L15" s="14" t="s">
        <v>89</v>
      </c>
      <c r="M15" s="14" t="s">
        <v>90</v>
      </c>
      <c r="N15" s="14" t="s">
        <v>91</v>
      </c>
      <c r="O15" s="14" t="s">
        <v>92</v>
      </c>
      <c r="P15" s="14" t="s">
        <v>93</v>
      </c>
      <c r="Q15" s="14" t="s">
        <v>94</v>
      </c>
      <c r="R15" s="14" t="s">
        <v>95</v>
      </c>
      <c r="S15" s="14" t="s">
        <v>96</v>
      </c>
      <c r="T15" s="14" t="s">
        <v>97</v>
      </c>
      <c r="U15" s="14" t="s">
        <v>98</v>
      </c>
    </row>
    <row r="16" spans="1:31" x14ac:dyDescent="0.25">
      <c r="A16" t="s">
        <v>57</v>
      </c>
      <c r="B16" s="8">
        <v>9.69</v>
      </c>
      <c r="C16">
        <v>6.2</v>
      </c>
      <c r="D16" s="8">
        <v>114.29</v>
      </c>
      <c r="E16">
        <v>12.1</v>
      </c>
      <c r="F16" s="8">
        <v>22.689999999999998</v>
      </c>
      <c r="G16" s="2">
        <f>(F16-(F16/10))/7</f>
        <v>2.9172857142857143</v>
      </c>
      <c r="H16" s="8">
        <v>4.53</v>
      </c>
      <c r="I16" s="2">
        <f>(H16-(H16/10))/7</f>
        <v>0.58242857142857141</v>
      </c>
      <c r="J16" s="8">
        <v>154.1</v>
      </c>
      <c r="K16" s="2">
        <f>(J16-(J16/10))/7</f>
        <v>19.812857142857144</v>
      </c>
      <c r="L16" s="8">
        <v>30.759999999999998</v>
      </c>
      <c r="M16" s="2">
        <f>(L16-(L16/10))/7</f>
        <v>3.9548571428571426</v>
      </c>
      <c r="N16" s="8">
        <v>4.6100000000000003</v>
      </c>
      <c r="O16" s="2">
        <f>(N16-(N16/10))/7</f>
        <v>0.59271428571428575</v>
      </c>
      <c r="P16" s="8">
        <v>4.87</v>
      </c>
      <c r="Q16" s="2">
        <f>(P16-(P16/10))/7</f>
        <v>0.62614285714285711</v>
      </c>
      <c r="R16" s="8">
        <v>1.8499999999999999</v>
      </c>
      <c r="S16" s="2">
        <f>(R16-(R16/10))/7</f>
        <v>0.23785714285714282</v>
      </c>
      <c r="T16" s="8">
        <v>9.0300000000000011</v>
      </c>
      <c r="U16" s="2">
        <f>(T16-(T16/10))/7</f>
        <v>1.161</v>
      </c>
    </row>
    <row r="17" spans="1:21" x14ac:dyDescent="0.25">
      <c r="A17" t="s">
        <v>56</v>
      </c>
      <c r="B17" s="8">
        <v>0.42</v>
      </c>
      <c r="C17">
        <v>-1.2</v>
      </c>
      <c r="D17" s="8">
        <v>15.15</v>
      </c>
      <c r="E17">
        <v>1.2</v>
      </c>
      <c r="F17" s="8">
        <v>-10.130000000000001</v>
      </c>
      <c r="G17" s="2">
        <f t="shared" ref="G17:I20" si="0">(F17-(F17/10))/7</f>
        <v>-1.3024285714285715</v>
      </c>
      <c r="H17" s="8">
        <v>5.6000000000000005</v>
      </c>
      <c r="I17" s="2">
        <f t="shared" si="0"/>
        <v>0.72000000000000008</v>
      </c>
      <c r="J17" s="8">
        <v>14.860000000000001</v>
      </c>
      <c r="K17" s="2">
        <f t="shared" ref="K17" si="1">(J17-(J17/10))/7</f>
        <v>1.9105714285714286</v>
      </c>
      <c r="L17" s="8">
        <v>12.790000000000001</v>
      </c>
      <c r="M17" s="2">
        <f t="shared" ref="M17" si="2">(L17-(L17/10))/7</f>
        <v>1.6444285714285716</v>
      </c>
      <c r="N17" s="8">
        <v>-0.35000000000000003</v>
      </c>
      <c r="O17" s="2">
        <f t="shared" ref="O17" si="3">(N17-(N17/10))/7</f>
        <v>-4.5000000000000005E-2</v>
      </c>
      <c r="P17" s="8">
        <v>2.39</v>
      </c>
      <c r="Q17" s="2">
        <f t="shared" ref="Q17" si="4">(P17-(P17/10))/7</f>
        <v>0.30728571428571433</v>
      </c>
      <c r="R17" s="8">
        <v>1.82</v>
      </c>
      <c r="S17" s="2">
        <f t="shared" ref="S17" si="5">(R17-(R17/10))/7</f>
        <v>0.23400000000000001</v>
      </c>
      <c r="T17" s="8">
        <v>3.7900000000000005</v>
      </c>
      <c r="U17" s="2">
        <f t="shared" ref="U17" si="6">(T17-(T17/10))/7</f>
        <v>0.48728571428571438</v>
      </c>
    </row>
    <row r="18" spans="1:21" x14ac:dyDescent="0.25">
      <c r="A18" t="s">
        <v>55</v>
      </c>
      <c r="B18" s="8">
        <v>0</v>
      </c>
      <c r="C18">
        <v>2.4</v>
      </c>
      <c r="D18" s="8">
        <v>45.97</v>
      </c>
      <c r="E18">
        <v>6.5</v>
      </c>
      <c r="F18" s="8">
        <v>-0.95</v>
      </c>
      <c r="G18" s="2">
        <f t="shared" si="0"/>
        <v>-0.12214285714285714</v>
      </c>
      <c r="H18" s="8">
        <v>2.82</v>
      </c>
      <c r="I18" s="2">
        <f t="shared" si="0"/>
        <v>0.36257142857142854</v>
      </c>
      <c r="J18" s="8">
        <v>46.5</v>
      </c>
      <c r="K18" s="2">
        <f t="shared" ref="K18" si="7">(J18-(J18/10))/7</f>
        <v>5.9785714285714286</v>
      </c>
      <c r="L18" s="8">
        <v>20.43</v>
      </c>
      <c r="M18" s="2">
        <f t="shared" ref="M18" si="8">(L18-(L18/10))/7</f>
        <v>2.6267142857142858</v>
      </c>
      <c r="N18" s="8">
        <v>-15.2</v>
      </c>
      <c r="O18" s="2">
        <f t="shared" ref="O18" si="9">(N18-(N18/10))/7</f>
        <v>-1.9542857142857142</v>
      </c>
      <c r="P18" s="8">
        <v>0.16999999999999998</v>
      </c>
      <c r="Q18" s="2">
        <f t="shared" ref="Q18" si="10">(P18-(P18/10))/7</f>
        <v>2.1857142857142856E-2</v>
      </c>
      <c r="R18" s="8">
        <v>3.17</v>
      </c>
      <c r="S18" s="2">
        <f t="shared" ref="S18" si="11">(R18-(R18/10))/7</f>
        <v>0.40757142857142853</v>
      </c>
      <c r="T18" s="8">
        <v>0</v>
      </c>
      <c r="U18" s="2">
        <f t="shared" ref="U18" si="12">(T18-(T18/10))/7</f>
        <v>0</v>
      </c>
    </row>
    <row r="19" spans="1:21" x14ac:dyDescent="0.25">
      <c r="A19" t="s">
        <v>54</v>
      </c>
      <c r="B19" s="8">
        <v>6.9999999999999993E-2</v>
      </c>
      <c r="C19">
        <v>0.3</v>
      </c>
      <c r="D19" s="8">
        <v>12.870000000000001</v>
      </c>
      <c r="E19">
        <v>1.9</v>
      </c>
      <c r="F19" s="8">
        <v>2.1399999999999997</v>
      </c>
      <c r="G19" s="2">
        <f t="shared" si="0"/>
        <v>0.27514285714285708</v>
      </c>
      <c r="H19" s="8">
        <v>-2.65</v>
      </c>
      <c r="I19" s="2">
        <f t="shared" si="0"/>
        <v>-0.34071428571428569</v>
      </c>
      <c r="J19" s="8">
        <v>46.46</v>
      </c>
      <c r="K19" s="2">
        <f t="shared" ref="K19" si="13">(J19-(J19/10))/7</f>
        <v>5.9734285714285713</v>
      </c>
      <c r="L19" s="8">
        <v>8.1100000000000012</v>
      </c>
      <c r="M19" s="2">
        <f t="shared" ref="M19" si="14">(L19-(L19/10))/7</f>
        <v>1.0427142857142859</v>
      </c>
      <c r="N19" s="8">
        <v>1.4000000000000001</v>
      </c>
      <c r="O19" s="2">
        <f t="shared" ref="O19" si="15">(N19-(N19/10))/7</f>
        <v>0.18000000000000002</v>
      </c>
      <c r="P19" s="8">
        <v>2.73</v>
      </c>
      <c r="Q19" s="2">
        <f t="shared" ref="Q19" si="16">(P19-(P19/10))/7</f>
        <v>0.35099999999999998</v>
      </c>
      <c r="R19" s="8">
        <v>1.49</v>
      </c>
      <c r="S19" s="2">
        <f t="shared" ref="S19" si="17">(R19-(R19/10))/7</f>
        <v>0.19157142857142856</v>
      </c>
      <c r="T19" s="8">
        <v>8.67</v>
      </c>
      <c r="U19" s="2">
        <f t="shared" ref="U19" si="18">(T19-(T19/10))/7</f>
        <v>1.1147142857142858</v>
      </c>
    </row>
    <row r="20" spans="1:21" x14ac:dyDescent="0.25">
      <c r="A20" t="s">
        <v>53</v>
      </c>
      <c r="B20" s="8">
        <v>-2.54</v>
      </c>
      <c r="C20">
        <v>-6.3</v>
      </c>
      <c r="D20" s="8">
        <v>-80</v>
      </c>
      <c r="E20">
        <v>-6.7</v>
      </c>
      <c r="F20" s="8">
        <v>1.0900000000000001</v>
      </c>
      <c r="G20" s="2">
        <f t="shared" si="0"/>
        <v>0.14014285714285715</v>
      </c>
      <c r="H20" s="8">
        <v>0</v>
      </c>
      <c r="I20" s="2">
        <f t="shared" si="0"/>
        <v>0</v>
      </c>
      <c r="J20" s="8">
        <v>-11.5</v>
      </c>
      <c r="K20" s="2">
        <f t="shared" ref="K20" si="19">(J20-(J20/10))/7</f>
        <v>-1.4785714285714284</v>
      </c>
      <c r="L20" s="8">
        <v>16.259999999999998</v>
      </c>
      <c r="M20" s="2">
        <f t="shared" ref="M20" si="20">(L20-(L20/10))/7</f>
        <v>2.0905714285714283</v>
      </c>
      <c r="N20" s="8">
        <v>8.48</v>
      </c>
      <c r="O20" s="2">
        <f t="shared" ref="O20" si="21">(N20-(N20/10))/7</f>
        <v>1.0902857142857143</v>
      </c>
      <c r="P20" s="8">
        <v>-1.6099999999999999</v>
      </c>
      <c r="Q20" s="2">
        <f t="shared" ref="Q20" si="22">(P20-(P20/10))/7</f>
        <v>-0.20699999999999999</v>
      </c>
      <c r="R20" s="8">
        <v>-0.64</v>
      </c>
      <c r="S20" s="2">
        <f t="shared" ref="S20" si="23">(R20-(R20/10))/7</f>
        <v>-8.2285714285714295E-2</v>
      </c>
      <c r="T20" s="8">
        <v>4.25</v>
      </c>
      <c r="U20" s="2">
        <f t="shared" ref="U20" si="24">(T20-(T20/10))/7</f>
        <v>0.54642857142857149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7"/>
  <sheetViews>
    <sheetView workbookViewId="0">
      <selection activeCell="R85" sqref="R85"/>
    </sheetView>
  </sheetViews>
  <sheetFormatPr defaultRowHeight="15" x14ac:dyDescent="0.25"/>
  <cols>
    <col min="1" max="1" width="15.42578125" bestFit="1" customWidth="1"/>
    <col min="2" max="2" width="9.140625" hidden="1" customWidth="1"/>
    <col min="3" max="3" width="10.7109375" customWidth="1"/>
    <col min="4" max="4" width="14" hidden="1" customWidth="1"/>
    <col min="5" max="5" width="11.85546875" hidden="1" customWidth="1"/>
    <col min="6" max="6" width="10.7109375" customWidth="1"/>
    <col min="7" max="7" width="15.28515625" hidden="1" customWidth="1"/>
    <col min="8" max="8" width="11.85546875" hidden="1" customWidth="1"/>
    <col min="9" max="9" width="10.7109375" customWidth="1"/>
    <col min="10" max="10" width="11.140625" hidden="1" customWidth="1"/>
    <col min="11" max="11" width="11.85546875" hidden="1" customWidth="1"/>
    <col min="12" max="12" width="10.7109375" customWidth="1"/>
    <col min="13" max="13" width="13.85546875" hidden="1" customWidth="1"/>
    <col min="14" max="14" width="11.85546875" hidden="1" customWidth="1"/>
    <col min="15" max="15" width="10.7109375" customWidth="1"/>
    <col min="16" max="16" width="12.5703125" hidden="1" customWidth="1"/>
    <col min="17" max="17" width="11.85546875" hidden="1" customWidth="1"/>
    <col min="18" max="18" width="10.7109375" customWidth="1"/>
    <col min="19" max="19" width="16.140625" hidden="1" customWidth="1"/>
    <col min="20" max="20" width="11.85546875" hidden="1" customWidth="1"/>
    <col min="21" max="21" width="10.7109375" customWidth="1"/>
    <col min="22" max="22" width="13.7109375" hidden="1" customWidth="1"/>
    <col min="23" max="23" width="11.85546875" hidden="1" customWidth="1"/>
    <col min="24" max="24" width="10.7109375" customWidth="1"/>
    <col min="25" max="25" width="13.140625" hidden="1" customWidth="1"/>
    <col min="26" max="26" width="11.85546875" hidden="1" customWidth="1"/>
    <col min="27" max="27" width="10.7109375" customWidth="1"/>
    <col min="28" max="28" width="15.28515625" hidden="1" customWidth="1"/>
    <col min="29" max="29" width="11.85546875" hidden="1" customWidth="1"/>
    <col min="30" max="30" width="10.7109375" customWidth="1"/>
    <col min="34" max="34" width="12.85546875" bestFit="1" customWidth="1"/>
  </cols>
  <sheetData>
    <row r="1" spans="1:32" x14ac:dyDescent="0.25">
      <c r="A1" s="3" t="s">
        <v>22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x14ac:dyDescent="0.25">
      <c r="A2" t="s">
        <v>0</v>
      </c>
      <c r="C2" t="s">
        <v>29</v>
      </c>
      <c r="D2" t="s">
        <v>2</v>
      </c>
      <c r="F2" t="s">
        <v>30</v>
      </c>
      <c r="G2" t="s">
        <v>4</v>
      </c>
      <c r="I2" t="s">
        <v>31</v>
      </c>
      <c r="J2" t="s">
        <v>6</v>
      </c>
      <c r="L2" t="s">
        <v>32</v>
      </c>
      <c r="M2" t="s">
        <v>8</v>
      </c>
      <c r="O2" t="s">
        <v>33</v>
      </c>
      <c r="P2" t="s">
        <v>10</v>
      </c>
      <c r="R2" t="s">
        <v>35</v>
      </c>
      <c r="S2" t="s">
        <v>12</v>
      </c>
      <c r="U2" t="s">
        <v>34</v>
      </c>
      <c r="V2" t="s">
        <v>14</v>
      </c>
      <c r="X2" t="s">
        <v>36</v>
      </c>
      <c r="Y2" t="s">
        <v>16</v>
      </c>
      <c r="AA2" t="s">
        <v>37</v>
      </c>
      <c r="AB2" t="s">
        <v>18</v>
      </c>
      <c r="AD2" t="s">
        <v>38</v>
      </c>
    </row>
    <row r="3" spans="1:32" x14ac:dyDescent="0.25">
      <c r="A3" t="s">
        <v>20</v>
      </c>
      <c r="B3" t="s">
        <v>21</v>
      </c>
      <c r="C3" s="9" t="str">
        <f>_xll.BDP(A2,"name")</f>
        <v>3M CO</v>
      </c>
      <c r="D3" t="s">
        <v>20</v>
      </c>
      <c r="E3" t="s">
        <v>21</v>
      </c>
      <c r="F3" s="9" t="str">
        <f>_xll.BDP(D2,"name")</f>
        <v>ABERCROMBIE &amp; FITCH CO-CL A</v>
      </c>
      <c r="G3" t="s">
        <v>20</v>
      </c>
      <c r="H3" t="s">
        <v>21</v>
      </c>
      <c r="I3" s="9" t="str">
        <f>_xll.BDP(G2,"name")</f>
        <v>APPLE INC</v>
      </c>
      <c r="J3" t="s">
        <v>20</v>
      </c>
      <c r="K3" t="s">
        <v>21</v>
      </c>
      <c r="L3" s="9" t="str">
        <f>_xll.BDP(J2,"name")</f>
        <v>AT&amp;T INC</v>
      </c>
      <c r="M3" t="s">
        <v>20</v>
      </c>
      <c r="N3" t="s">
        <v>21</v>
      </c>
      <c r="O3" s="9" t="str">
        <f>_xll.BDP(M2,"name")</f>
        <v>BANK OF AMERICA CORP</v>
      </c>
      <c r="P3" t="s">
        <v>20</v>
      </c>
      <c r="Q3" t="s">
        <v>21</v>
      </c>
      <c r="R3" s="9" t="str">
        <f>_xll.BDP(P2,"name")</f>
        <v>BOEING CO/THE</v>
      </c>
      <c r="S3" t="s">
        <v>20</v>
      </c>
      <c r="T3" t="s">
        <v>21</v>
      </c>
      <c r="U3" s="9" t="str">
        <f>_xll.BDP(S2,"name")</f>
        <v>GOOGLE INC-CL A</v>
      </c>
      <c r="V3" t="s">
        <v>20</v>
      </c>
      <c r="W3" t="s">
        <v>21</v>
      </c>
      <c r="X3" s="9" t="str">
        <f>_xll.BDP(V2,"name")</f>
        <v>INTL BUSINESS MACHINES CORP</v>
      </c>
      <c r="Y3" t="s">
        <v>20</v>
      </c>
      <c r="Z3" t="s">
        <v>21</v>
      </c>
      <c r="AA3" s="9" t="str">
        <f>_xll.BDP(Y2,"name")</f>
        <v>TJX COMPANIES INC</v>
      </c>
      <c r="AB3" t="s">
        <v>20</v>
      </c>
      <c r="AC3" t="s">
        <v>21</v>
      </c>
      <c r="AD3" s="9" t="str">
        <f>_xll.BDP(AB2,"name")</f>
        <v>WHOLE FOODS MARKET INC</v>
      </c>
    </row>
    <row r="4" spans="1:32" x14ac:dyDescent="0.25">
      <c r="A4" s="1">
        <f>_xll.BDH($A$2,$B$3:$B$3,"12/31/2012","3/28/2013","Dir=V","Dts=S","Sort=A","Quote=C","QtTyp=Y","Days=T","Per=cd","DtFmt=D","UseDPDF=Y","CshAdjNormal=N","CshAdjAbnormal=N","CapChg=N","cols=2;rows=61")</f>
        <v>41274</v>
      </c>
      <c r="B4">
        <v>774215</v>
      </c>
      <c r="C4" s="6">
        <f>B4/(AVERAGE($B$4:$B$64))-1</f>
        <v>-1.8837232189099051E-2</v>
      </c>
      <c r="D4" s="1">
        <f>_xll.BDH($D$2,$E$3:$E$3,"12/31/2012","3/28/2013","Dir=V","Dts=S","Sort=A","Quote=C","QtTyp=Y","Days=T","Per=cd","DtFmt=D","UseDPDF=Y","CshAdjNormal=N","CshAdjAbnormal=N","CapChg=N","cols=2;rows=61")</f>
        <v>41274</v>
      </c>
      <c r="E4">
        <v>477505</v>
      </c>
      <c r="F4" s="6">
        <f>E4/(AVERAGE($E$4:$E$64))-1</f>
        <v>9.5200019160864624E-2</v>
      </c>
      <c r="G4" s="1">
        <f>_xll.BDH($G$2,$H$3:$H$3,"12/31/2012","3/28/2013","Dir=V","Dts=S","Sort=A","Quote=C","QtTyp=Y","Days=T","Per=cd","DtFmt=D","UseDPDF=Y","CshAdjNormal=N","CshAdjAbnormal=N","CapChg=N","cols=2;rows=61")</f>
        <v>41274</v>
      </c>
      <c r="H4">
        <v>4353797</v>
      </c>
      <c r="I4" s="6">
        <f>H4/(AVERAGE($H$4:$H$64))-1</f>
        <v>8.7223855142709361E-2</v>
      </c>
      <c r="J4" s="1">
        <f>_xll.BDH($J$2,$K$3:$K$3,"12/31/2012","3/28/2013","Dir=V","Dts=S","Sort=A","Quote=C","QtTyp=Y","Days=T","Per=cd","DtFmt=D","UseDPDF=Y","CshAdjNormal=N","CshAdjAbnormal=N","CapChg=N","cols=2;rows=61")</f>
        <v>41274</v>
      </c>
      <c r="K4">
        <v>8230355</v>
      </c>
      <c r="L4" s="6">
        <f>K4/(AVERAGE($K$4:$K$64))-1</f>
        <v>0.41329468371948619</v>
      </c>
      <c r="M4" s="1">
        <f>_xll.BDH($M$2,$N$3:$N$3,"12/31/2012","3/28/2013","Dir=V","Dts=S","Sort=A","Quote=C","QtTyp=Y","Days=T","Per=cd","DtFmt=D","UseDPDF=Y","CshAdjNormal=N","CshAdjAbnormal=N","CapChg=N","cols=2;rows=61")</f>
        <v>41274</v>
      </c>
      <c r="N4">
        <v>22344117</v>
      </c>
      <c r="O4" s="6">
        <f>N4/(AVERAGE($N$4:$N$64))-1</f>
        <v>-0.12310976782062855</v>
      </c>
      <c r="P4" s="1">
        <f>_xll.BDH($P$2,$Q$3:$Q$3,"12/31/2012","3/28/2013","Dir=V","Dts=S","Sort=A","Quote=C","QtTyp=Y","Days=T","Per=cd","DtFmt=D","UseDPDF=Y","CshAdjNormal=N","CshAdjAbnormal=N","CapChg=N","cols=2;rows=61")</f>
        <v>41274</v>
      </c>
      <c r="Q4">
        <v>1208875</v>
      </c>
      <c r="R4" s="6">
        <f>Q4/(AVERAGE($Q$4:$Q$64))-1</f>
        <v>-6.6243448409316952E-2</v>
      </c>
      <c r="S4" s="1">
        <f>_xll.BDH($S$2,$T$3:$T$3,"12/31/2012","3/28/2013","Dir=V","Dts=S","Sort=A","Quote=C","QtTyp=Y","Days=T","Per=cd","DtFmt=D","UseDPDF=Y","CshAdjNormal=N","CshAdjAbnormal=N","CapChg=N","cols=2;rows=61")</f>
        <v>41274</v>
      </c>
      <c r="T4">
        <v>499612</v>
      </c>
      <c r="U4" s="6">
        <f>T4/(AVERAGE($T$4:$T$64))-1</f>
        <v>-0.20567485390920426</v>
      </c>
      <c r="V4" s="1">
        <f>_xll.BDH($V$2,$W$3:$W$3,"12/31/2012","3/28/2013","Dir=V","Dts=S","Sort=A","Quote=C","QtTyp=Y","Days=T","Per=cd","DtFmt=D","UseDPDF=Y","CshAdjNormal=N","CshAdjAbnormal=N","CapChg=N","cols=2;rows=61")</f>
        <v>41274</v>
      </c>
      <c r="W4">
        <v>1155421</v>
      </c>
      <c r="X4" s="6">
        <f>W4/(AVERAGE($W$4:$W$64))-1</f>
        <v>0.13940842641295226</v>
      </c>
      <c r="Y4" s="1">
        <f>_xll.BDH($Y$2,$Z$3:$Z$3,"12/31/2012","3/28/2013","Dir=V","Dts=S","Sort=A","Quote=C","QtTyp=Y","Days=T","Per=cd","DtFmt=D","UseDPDF=Y","CshAdjNormal=N","CshAdjAbnormal=N","CapChg=N","cols=2;rows=61")</f>
        <v>41274</v>
      </c>
      <c r="Z4">
        <v>1165875</v>
      </c>
      <c r="AA4" s="6">
        <f>Z4/(AVERAGE($Z$4:$Z$64))-1</f>
        <v>0.10374924342484015</v>
      </c>
      <c r="AB4" s="1">
        <f>_xll.BDH($AB$2,$AC$3:$AC$3,"12/31/2012","3/28/2013","Dir=V","Dts=S","Sort=A","Quote=C","QtTyp=Y","Days=T","Per=cd","DtFmt=D","UseDPDF=Y","CshAdjNormal=N","CshAdjAbnormal=N","CapChg=N","cols=2;rows=61")</f>
        <v>41274</v>
      </c>
      <c r="AC4">
        <v>420428</v>
      </c>
      <c r="AD4" s="6">
        <f>AC4/(AVERAGE($AC$4:$AC$64))-1</f>
        <v>-0.3148353733677316</v>
      </c>
    </row>
    <row r="5" spans="1:32" x14ac:dyDescent="0.25">
      <c r="A5" s="1">
        <v>41276</v>
      </c>
      <c r="B5">
        <v>1136004</v>
      </c>
      <c r="C5" s="6">
        <f t="shared" ref="C5:C64" si="0">B5/(AVERAGE($B$4:$B$64))-1</f>
        <v>0.43965801345137301</v>
      </c>
      <c r="D5" s="1">
        <v>41276</v>
      </c>
      <c r="E5">
        <v>553193</v>
      </c>
      <c r="F5" s="6">
        <f t="shared" ref="F5:F64" si="1">E5/(AVERAGE($E$4:$E$64))-1</f>
        <v>0.26879715228040801</v>
      </c>
      <c r="G5" s="1">
        <v>41276</v>
      </c>
      <c r="H5">
        <v>4292471</v>
      </c>
      <c r="I5" s="6">
        <f t="shared" ref="I5:I64" si="2">H5/(AVERAGE($H$4:$H$64))-1</f>
        <v>7.1909615608692912E-2</v>
      </c>
      <c r="J5" s="1">
        <v>41276</v>
      </c>
      <c r="K5">
        <v>10202502</v>
      </c>
      <c r="L5" s="6">
        <f t="shared" ref="L5:L64" si="3">K5/(AVERAGE($K$4:$K$64))-1</f>
        <v>0.75194652444972609</v>
      </c>
      <c r="M5" s="1">
        <v>41276</v>
      </c>
      <c r="N5">
        <v>32858840</v>
      </c>
      <c r="O5" s="6">
        <f t="shared" ref="O5:O64" si="4">N5/(AVERAGE($N$4:$N$64))-1</f>
        <v>0.28953835305932296</v>
      </c>
      <c r="P5" s="1">
        <v>41276</v>
      </c>
      <c r="Q5">
        <v>1428401</v>
      </c>
      <c r="R5" s="6">
        <f t="shared" ref="R5:R64" si="5">Q5/(AVERAGE($Q$4:$Q$64))-1</f>
        <v>0.1033223385781683</v>
      </c>
      <c r="S5" s="1">
        <v>41276</v>
      </c>
      <c r="T5">
        <v>670558</v>
      </c>
      <c r="U5" s="6">
        <f t="shared" ref="U5:U64" si="6">T5/(AVERAGE($T$4:$T$64))-1</f>
        <v>6.6109463568432725E-2</v>
      </c>
      <c r="V5" s="1">
        <v>41276</v>
      </c>
      <c r="W5">
        <v>1142863</v>
      </c>
      <c r="X5" s="6">
        <f t="shared" ref="X5:X64" si="7">W5/(AVERAGE($W$4:$W$64))-1</f>
        <v>0.12702446332166861</v>
      </c>
      <c r="Y5" s="1">
        <v>41276</v>
      </c>
      <c r="Z5">
        <v>1559170</v>
      </c>
      <c r="AA5" s="6">
        <f t="shared" ref="AA5:AA64" si="8">Z5/(AVERAGE($Z$4:$Z$64))-1</f>
        <v>0.47608680850923801</v>
      </c>
      <c r="AB5" s="1">
        <v>41276</v>
      </c>
      <c r="AC5">
        <v>543782</v>
      </c>
      <c r="AD5" s="6">
        <f t="shared" ref="AD5:AD64" si="9">AC5/(AVERAGE($AC$4:$AC$64))-1</f>
        <v>-0.11380737962422061</v>
      </c>
    </row>
    <row r="6" spans="1:32" x14ac:dyDescent="0.25">
      <c r="A6" s="1">
        <v>41277</v>
      </c>
      <c r="B6">
        <v>611756</v>
      </c>
      <c r="C6" s="6">
        <f t="shared" si="0"/>
        <v>-0.22472154351836959</v>
      </c>
      <c r="D6" s="1">
        <v>41277</v>
      </c>
      <c r="E6">
        <v>288458</v>
      </c>
      <c r="F6" s="6">
        <f t="shared" si="1"/>
        <v>-0.33839602281210723</v>
      </c>
      <c r="G6" s="1">
        <v>41277</v>
      </c>
      <c r="H6">
        <v>2424807</v>
      </c>
      <c r="I6" s="6">
        <f t="shared" si="2"/>
        <v>-0.39448072234028653</v>
      </c>
      <c r="J6" s="1">
        <v>41277</v>
      </c>
      <c r="K6">
        <v>4358268</v>
      </c>
      <c r="L6" s="6">
        <f t="shared" si="3"/>
        <v>-0.25160980363243657</v>
      </c>
      <c r="M6" s="1">
        <v>41277</v>
      </c>
      <c r="N6">
        <v>23189644</v>
      </c>
      <c r="O6" s="6">
        <f t="shared" si="4"/>
        <v>-8.9927236269082833E-2</v>
      </c>
      <c r="P6" s="1">
        <v>41277</v>
      </c>
      <c r="Q6">
        <v>830246</v>
      </c>
      <c r="R6" s="6">
        <f t="shared" si="5"/>
        <v>-0.35870322247382214</v>
      </c>
      <c r="S6" s="1">
        <v>41277</v>
      </c>
      <c r="T6">
        <v>600240</v>
      </c>
      <c r="U6" s="6">
        <f t="shared" si="6"/>
        <v>-4.5688002510869907E-2</v>
      </c>
      <c r="V6" s="1">
        <v>41277</v>
      </c>
      <c r="W6">
        <v>1168717</v>
      </c>
      <c r="X6" s="6">
        <f t="shared" si="7"/>
        <v>0.15252016182159256</v>
      </c>
      <c r="Y6" s="1">
        <v>41277</v>
      </c>
      <c r="Z6">
        <v>1412615</v>
      </c>
      <c r="AA6" s="6">
        <f t="shared" si="8"/>
        <v>0.33734125656745406</v>
      </c>
      <c r="AB6" s="1">
        <v>41277</v>
      </c>
      <c r="AC6">
        <v>380731</v>
      </c>
      <c r="AD6" s="6">
        <f t="shared" si="9"/>
        <v>-0.37952892418599582</v>
      </c>
    </row>
    <row r="7" spans="1:32" x14ac:dyDescent="0.25">
      <c r="A7" s="1">
        <v>41278</v>
      </c>
      <c r="B7">
        <v>612860</v>
      </c>
      <c r="C7" s="6">
        <f t="shared" si="0"/>
        <v>-0.22332244417818214</v>
      </c>
      <c r="D7" s="1">
        <v>41278</v>
      </c>
      <c r="E7">
        <v>417820</v>
      </c>
      <c r="F7" s="6">
        <f t="shared" si="1"/>
        <v>-4.1692815769902913E-2</v>
      </c>
      <c r="G7" s="1">
        <v>41278</v>
      </c>
      <c r="H7">
        <v>4174155</v>
      </c>
      <c r="I7" s="6">
        <f t="shared" si="2"/>
        <v>4.2363916154845027E-2</v>
      </c>
      <c r="J7" s="1">
        <v>41278</v>
      </c>
      <c r="K7">
        <v>4066358</v>
      </c>
      <c r="L7" s="6">
        <f t="shared" si="3"/>
        <v>-0.30173581291448515</v>
      </c>
      <c r="M7" s="1">
        <v>41278</v>
      </c>
      <c r="N7">
        <v>17606863</v>
      </c>
      <c r="O7" s="6">
        <f t="shared" si="4"/>
        <v>-0.30902231741713559</v>
      </c>
      <c r="P7" s="1">
        <v>41278</v>
      </c>
      <c r="Q7">
        <v>803189</v>
      </c>
      <c r="R7" s="6">
        <f t="shared" si="5"/>
        <v>-0.37960253052170889</v>
      </c>
      <c r="S7" s="1">
        <v>41278</v>
      </c>
      <c r="T7">
        <v>628217</v>
      </c>
      <c r="U7" s="6">
        <f t="shared" si="6"/>
        <v>-1.2078166622869757E-3</v>
      </c>
      <c r="V7" s="1">
        <v>41278</v>
      </c>
      <c r="W7">
        <v>806254</v>
      </c>
      <c r="X7" s="6">
        <f t="shared" si="7"/>
        <v>-0.20491959084251687</v>
      </c>
      <c r="Y7" s="1">
        <v>41278</v>
      </c>
      <c r="Z7">
        <v>1037795</v>
      </c>
      <c r="AA7" s="6">
        <f t="shared" si="8"/>
        <v>-1.7505782283622207E-2</v>
      </c>
      <c r="AB7" s="1">
        <v>41278</v>
      </c>
      <c r="AC7">
        <v>410952</v>
      </c>
      <c r="AD7" s="6">
        <f t="shared" si="9"/>
        <v>-0.33027825538788103</v>
      </c>
    </row>
    <row r="8" spans="1:32" x14ac:dyDescent="0.25">
      <c r="A8" s="1">
        <v>41281</v>
      </c>
      <c r="B8">
        <v>683742</v>
      </c>
      <c r="C8" s="6">
        <f t="shared" si="0"/>
        <v>-0.13349367657748679</v>
      </c>
      <c r="D8" s="1">
        <v>41281</v>
      </c>
      <c r="E8">
        <v>326014</v>
      </c>
      <c r="F8" s="6">
        <f t="shared" si="1"/>
        <v>-0.25225800976594981</v>
      </c>
      <c r="G8" s="1">
        <v>41281</v>
      </c>
      <c r="H8">
        <v>3329509</v>
      </c>
      <c r="I8" s="6">
        <f t="shared" si="2"/>
        <v>-0.16855985460223644</v>
      </c>
      <c r="J8" s="1">
        <v>41281</v>
      </c>
      <c r="K8">
        <v>5185995</v>
      </c>
      <c r="L8" s="6">
        <f t="shared" si="3"/>
        <v>-0.10947472335083519</v>
      </c>
      <c r="M8" s="1">
        <v>41281</v>
      </c>
      <c r="N8">
        <v>25031260</v>
      </c>
      <c r="O8" s="6">
        <f t="shared" si="4"/>
        <v>-1.7653398738369686E-2</v>
      </c>
      <c r="P8" s="1">
        <v>41281</v>
      </c>
      <c r="Q8">
        <v>1454004</v>
      </c>
      <c r="R8" s="6">
        <f t="shared" si="5"/>
        <v>0.1230985511645617</v>
      </c>
      <c r="S8" s="1">
        <v>41281</v>
      </c>
      <c r="T8">
        <v>404724</v>
      </c>
      <c r="U8" s="6">
        <f t="shared" si="6"/>
        <v>-0.35653577090532007</v>
      </c>
      <c r="V8" s="1">
        <v>41281</v>
      </c>
      <c r="W8">
        <v>614451</v>
      </c>
      <c r="X8" s="6">
        <f t="shared" si="7"/>
        <v>-0.39406446047123522</v>
      </c>
      <c r="Y8" s="1">
        <v>41281</v>
      </c>
      <c r="Z8">
        <v>926649</v>
      </c>
      <c r="AA8" s="6">
        <f t="shared" si="8"/>
        <v>-0.12272916678856249</v>
      </c>
      <c r="AB8" s="1">
        <v>41281</v>
      </c>
      <c r="AC8">
        <v>835107</v>
      </c>
      <c r="AD8" s="6">
        <f t="shared" si="9"/>
        <v>0.36096020211069146</v>
      </c>
    </row>
    <row r="9" spans="1:32" x14ac:dyDescent="0.25">
      <c r="A9" s="1">
        <v>41282</v>
      </c>
      <c r="B9">
        <v>689266</v>
      </c>
      <c r="C9" s="6">
        <f t="shared" si="0"/>
        <v>-0.12649311067604163</v>
      </c>
      <c r="D9" s="1">
        <v>41282</v>
      </c>
      <c r="E9">
        <v>319758</v>
      </c>
      <c r="F9" s="6">
        <f t="shared" si="1"/>
        <v>-0.2666066999783463</v>
      </c>
      <c r="G9" s="1">
        <v>41282</v>
      </c>
      <c r="H9">
        <v>2643966</v>
      </c>
      <c r="I9" s="6">
        <f t="shared" si="2"/>
        <v>-0.33975265558172585</v>
      </c>
      <c r="J9" s="1">
        <v>41282</v>
      </c>
      <c r="K9">
        <v>6005413</v>
      </c>
      <c r="L9" s="6">
        <f t="shared" si="3"/>
        <v>3.1233557536690881E-2</v>
      </c>
      <c r="M9" s="1">
        <v>41282</v>
      </c>
      <c r="N9">
        <v>24422791</v>
      </c>
      <c r="O9" s="6">
        <f t="shared" si="4"/>
        <v>-4.1532638302141711E-2</v>
      </c>
      <c r="P9" s="1">
        <v>41282</v>
      </c>
      <c r="Q9">
        <v>2926744</v>
      </c>
      <c r="R9" s="6">
        <f t="shared" si="5"/>
        <v>1.2606691219759876</v>
      </c>
      <c r="S9" s="1">
        <v>41282</v>
      </c>
      <c r="T9">
        <v>454084</v>
      </c>
      <c r="U9" s="6">
        <f t="shared" si="6"/>
        <v>-0.27805909458241007</v>
      </c>
      <c r="V9" s="1">
        <v>41282</v>
      </c>
      <c r="W9">
        <v>698598</v>
      </c>
      <c r="X9" s="6">
        <f t="shared" si="7"/>
        <v>-0.31108362417228386</v>
      </c>
      <c r="Y9" s="1">
        <v>41282</v>
      </c>
      <c r="Z9">
        <v>1286124</v>
      </c>
      <c r="AA9" s="6">
        <f t="shared" si="8"/>
        <v>0.21759055812203631</v>
      </c>
      <c r="AB9" s="1">
        <v>41282</v>
      </c>
      <c r="AC9">
        <v>850739</v>
      </c>
      <c r="AD9" s="6">
        <f t="shared" si="9"/>
        <v>0.38643541651961666</v>
      </c>
    </row>
    <row r="10" spans="1:32" x14ac:dyDescent="0.25">
      <c r="A10" s="1">
        <v>41283</v>
      </c>
      <c r="B10">
        <v>504370</v>
      </c>
      <c r="C10" s="6">
        <f t="shared" si="0"/>
        <v>-0.36081183495439362</v>
      </c>
      <c r="D10" s="1">
        <v>41283</v>
      </c>
      <c r="E10">
        <v>479185</v>
      </c>
      <c r="F10" s="6">
        <f t="shared" si="1"/>
        <v>9.9053247990280591E-2</v>
      </c>
      <c r="G10" s="1">
        <v>41283</v>
      </c>
      <c r="H10">
        <v>2748106</v>
      </c>
      <c r="I10" s="6">
        <f t="shared" si="2"/>
        <v>-0.31374696623181786</v>
      </c>
      <c r="J10" s="1">
        <v>41283</v>
      </c>
      <c r="K10">
        <v>3100298</v>
      </c>
      <c r="L10" s="6">
        <f t="shared" si="3"/>
        <v>-0.46762506825693961</v>
      </c>
      <c r="M10" s="1">
        <v>41283</v>
      </c>
      <c r="N10">
        <v>40796770</v>
      </c>
      <c r="O10" s="6">
        <f t="shared" si="4"/>
        <v>0.60106076769417283</v>
      </c>
      <c r="P10" s="1">
        <v>41283</v>
      </c>
      <c r="Q10">
        <v>1849794</v>
      </c>
      <c r="R10" s="6">
        <f t="shared" si="5"/>
        <v>0.42881378686227767</v>
      </c>
      <c r="S10" s="1">
        <v>41283</v>
      </c>
      <c r="T10">
        <v>516912</v>
      </c>
      <c r="U10" s="6">
        <f t="shared" si="6"/>
        <v>-0.17816985997917301</v>
      </c>
      <c r="V10" s="1">
        <v>41283</v>
      </c>
      <c r="W10">
        <v>625417</v>
      </c>
      <c r="X10" s="6">
        <f t="shared" si="7"/>
        <v>-0.38325043441143158</v>
      </c>
      <c r="Y10" s="1">
        <v>41283</v>
      </c>
      <c r="Z10">
        <v>659678</v>
      </c>
      <c r="AA10" s="6">
        <f t="shared" si="8"/>
        <v>-0.37547413453070733</v>
      </c>
      <c r="AB10" s="1">
        <v>41283</v>
      </c>
      <c r="AC10">
        <v>418062</v>
      </c>
      <c r="AD10" s="6">
        <f t="shared" si="9"/>
        <v>-0.31869120482189728</v>
      </c>
    </row>
    <row r="11" spans="1:32" x14ac:dyDescent="0.25">
      <c r="A11" s="1">
        <v>41284</v>
      </c>
      <c r="B11">
        <v>641288</v>
      </c>
      <c r="C11" s="6">
        <f t="shared" si="0"/>
        <v>-0.18729563616835498</v>
      </c>
      <c r="D11" s="1">
        <v>41284</v>
      </c>
      <c r="E11">
        <v>410717</v>
      </c>
      <c r="F11" s="6">
        <f t="shared" si="1"/>
        <v>-5.7984175517129977E-2</v>
      </c>
      <c r="G11" s="1">
        <v>41284</v>
      </c>
      <c r="H11">
        <v>3806872</v>
      </c>
      <c r="I11" s="6">
        <f t="shared" si="2"/>
        <v>-4.9353460467992383E-2</v>
      </c>
      <c r="J11" s="1">
        <v>41284</v>
      </c>
      <c r="K11">
        <v>4768678</v>
      </c>
      <c r="L11" s="6">
        <f t="shared" si="3"/>
        <v>-0.18113528933198242</v>
      </c>
      <c r="M11" s="1">
        <v>41284</v>
      </c>
      <c r="N11">
        <v>29304424</v>
      </c>
      <c r="O11" s="6">
        <f t="shared" si="4"/>
        <v>0.15004603517081239</v>
      </c>
      <c r="P11" s="1">
        <v>41284</v>
      </c>
      <c r="Q11">
        <v>1020072</v>
      </c>
      <c r="R11" s="6">
        <f t="shared" si="5"/>
        <v>-0.21207824374380213</v>
      </c>
      <c r="S11" s="1">
        <v>41284</v>
      </c>
      <c r="T11">
        <v>480797</v>
      </c>
      <c r="U11" s="6">
        <f t="shared" si="6"/>
        <v>-0.23558852216316595</v>
      </c>
      <c r="V11" s="1">
        <v>41284</v>
      </c>
      <c r="W11">
        <v>811395</v>
      </c>
      <c r="X11" s="6">
        <f t="shared" si="7"/>
        <v>-0.19984983815480473</v>
      </c>
      <c r="Y11" s="1">
        <v>41284</v>
      </c>
      <c r="Z11">
        <v>688293</v>
      </c>
      <c r="AA11" s="6">
        <f t="shared" si="8"/>
        <v>-0.34838393652440147</v>
      </c>
      <c r="AB11" s="1">
        <v>41284</v>
      </c>
      <c r="AC11">
        <v>411635</v>
      </c>
      <c r="AD11" s="6">
        <f t="shared" si="9"/>
        <v>-0.32916518147275209</v>
      </c>
    </row>
    <row r="12" spans="1:32" x14ac:dyDescent="0.25">
      <c r="A12" s="1">
        <v>41285</v>
      </c>
      <c r="B12">
        <v>916766</v>
      </c>
      <c r="C12" s="6">
        <f t="shared" si="0"/>
        <v>0.16181766821222587</v>
      </c>
      <c r="D12" s="1">
        <v>41285</v>
      </c>
      <c r="E12">
        <v>381054</v>
      </c>
      <c r="F12" s="6">
        <f t="shared" si="1"/>
        <v>-0.12601889383079934</v>
      </c>
      <c r="G12" s="1">
        <v>41285</v>
      </c>
      <c r="H12">
        <v>2542277</v>
      </c>
      <c r="I12" s="6">
        <f t="shared" si="2"/>
        <v>-0.36514628477610656</v>
      </c>
      <c r="J12" s="1">
        <v>41285</v>
      </c>
      <c r="K12">
        <v>5586554</v>
      </c>
      <c r="L12" s="6">
        <f t="shared" si="3"/>
        <v>-4.069179658570854E-2</v>
      </c>
      <c r="M12" s="1">
        <v>41285</v>
      </c>
      <c r="N12">
        <v>19588683</v>
      </c>
      <c r="O12" s="6">
        <f t="shared" si="4"/>
        <v>-0.23124620301808718</v>
      </c>
      <c r="P12" s="1">
        <v>41285</v>
      </c>
      <c r="Q12">
        <v>1594014</v>
      </c>
      <c r="R12" s="6">
        <f t="shared" si="5"/>
        <v>0.23124476544495587</v>
      </c>
      <c r="S12" s="1">
        <v>41285</v>
      </c>
      <c r="T12">
        <v>351951</v>
      </c>
      <c r="U12" s="6">
        <f t="shared" si="6"/>
        <v>-0.44043872146425289</v>
      </c>
      <c r="V12" s="1">
        <v>41285</v>
      </c>
      <c r="W12">
        <v>909225</v>
      </c>
      <c r="X12" s="6">
        <f t="shared" si="7"/>
        <v>-0.10337562974420889</v>
      </c>
      <c r="Y12" s="1">
        <v>41285</v>
      </c>
      <c r="Z12">
        <v>825066</v>
      </c>
      <c r="AA12" s="6">
        <f t="shared" si="8"/>
        <v>-0.21889913303265007</v>
      </c>
      <c r="AB12" s="1">
        <v>41285</v>
      </c>
      <c r="AC12">
        <v>473047</v>
      </c>
      <c r="AD12" s="6">
        <f t="shared" si="9"/>
        <v>-0.22908305076133217</v>
      </c>
    </row>
    <row r="13" spans="1:32" x14ac:dyDescent="0.25">
      <c r="A13" s="1">
        <v>41288</v>
      </c>
      <c r="B13">
        <v>786749</v>
      </c>
      <c r="C13" s="6">
        <f t="shared" si="0"/>
        <v>-2.952892397514284E-3</v>
      </c>
      <c r="D13" s="1">
        <v>41288</v>
      </c>
      <c r="E13">
        <v>365351</v>
      </c>
      <c r="F13" s="6">
        <f t="shared" si="1"/>
        <v>-0.16203511544289362</v>
      </c>
      <c r="G13" s="1">
        <v>41288</v>
      </c>
      <c r="H13">
        <v>5725839</v>
      </c>
      <c r="I13" s="6">
        <f t="shared" si="2"/>
        <v>0.42984818803138403</v>
      </c>
      <c r="J13" s="1">
        <v>41288</v>
      </c>
      <c r="K13">
        <v>4209498</v>
      </c>
      <c r="L13" s="6">
        <f t="shared" si="3"/>
        <v>-0.27715619259098667</v>
      </c>
      <c r="M13" s="1">
        <v>41288</v>
      </c>
      <c r="N13">
        <v>16119888</v>
      </c>
      <c r="O13" s="6">
        <f t="shared" si="4"/>
        <v>-0.36737834253976276</v>
      </c>
      <c r="P13" s="1">
        <v>41288</v>
      </c>
      <c r="Q13">
        <v>2204207</v>
      </c>
      <c r="R13" s="6">
        <f t="shared" si="5"/>
        <v>0.70256869181019099</v>
      </c>
      <c r="S13" s="1">
        <v>41288</v>
      </c>
      <c r="T13">
        <v>1069885</v>
      </c>
      <c r="U13" s="6">
        <f t="shared" si="6"/>
        <v>0.7009930884873683</v>
      </c>
      <c r="V13" s="1">
        <v>41288</v>
      </c>
      <c r="W13">
        <v>956039</v>
      </c>
      <c r="X13" s="6">
        <f t="shared" si="7"/>
        <v>-5.721040851826964E-2</v>
      </c>
      <c r="Y13" s="1">
        <v>41288</v>
      </c>
      <c r="Z13">
        <v>628913</v>
      </c>
      <c r="AA13" s="6">
        <f t="shared" si="8"/>
        <v>-0.40459976590110736</v>
      </c>
      <c r="AB13" s="1">
        <v>41288</v>
      </c>
      <c r="AC13">
        <v>432012</v>
      </c>
      <c r="AD13" s="6">
        <f t="shared" si="9"/>
        <v>-0.29595711826838478</v>
      </c>
    </row>
    <row r="14" spans="1:32" x14ac:dyDescent="0.25">
      <c r="A14" s="1">
        <v>41289</v>
      </c>
      <c r="B14">
        <v>637889</v>
      </c>
      <c r="C14" s="6">
        <f t="shared" si="0"/>
        <v>-0.19160318929996478</v>
      </c>
      <c r="D14" s="1">
        <v>41289</v>
      </c>
      <c r="E14">
        <v>457209</v>
      </c>
      <c r="F14" s="6">
        <f t="shared" si="1"/>
        <v>4.8649345159778035E-2</v>
      </c>
      <c r="G14" s="1">
        <v>41289</v>
      </c>
      <c r="H14">
        <v>5854393</v>
      </c>
      <c r="I14" s="6">
        <f t="shared" si="2"/>
        <v>0.46195050595617837</v>
      </c>
      <c r="J14" s="1">
        <v>41289</v>
      </c>
      <c r="K14">
        <v>4336625</v>
      </c>
      <c r="L14" s="6">
        <f t="shared" si="3"/>
        <v>-0.25532628206377284</v>
      </c>
      <c r="M14" s="1">
        <v>41289</v>
      </c>
      <c r="N14">
        <v>17257120</v>
      </c>
      <c r="O14" s="6">
        <f t="shared" si="4"/>
        <v>-0.32274790883223203</v>
      </c>
      <c r="P14" s="1">
        <v>41289</v>
      </c>
      <c r="Q14">
        <v>778784</v>
      </c>
      <c r="R14" s="6">
        <f t="shared" si="5"/>
        <v>-0.39845338659993923</v>
      </c>
      <c r="S14" s="1">
        <v>41289</v>
      </c>
      <c r="T14">
        <v>1144357</v>
      </c>
      <c r="U14" s="6">
        <f t="shared" si="6"/>
        <v>0.81939493287796283</v>
      </c>
      <c r="V14" s="1">
        <v>41289</v>
      </c>
      <c r="W14">
        <v>742973</v>
      </c>
      <c r="X14" s="6">
        <f t="shared" si="7"/>
        <v>-0.26732360170248737</v>
      </c>
      <c r="Y14" s="1">
        <v>41289</v>
      </c>
      <c r="Z14">
        <v>743365</v>
      </c>
      <c r="AA14" s="6">
        <f t="shared" si="8"/>
        <v>-0.29624654758142488</v>
      </c>
      <c r="AB14" s="1">
        <v>41289</v>
      </c>
      <c r="AC14">
        <v>537459</v>
      </c>
      <c r="AD14" s="6">
        <f t="shared" si="9"/>
        <v>-0.12411186917818906</v>
      </c>
    </row>
    <row r="15" spans="1:32" x14ac:dyDescent="0.25">
      <c r="A15" s="1">
        <v>41290</v>
      </c>
      <c r="B15">
        <v>596752</v>
      </c>
      <c r="C15" s="6">
        <f t="shared" si="0"/>
        <v>-0.24373611462359845</v>
      </c>
      <c r="D15" s="1">
        <v>41290</v>
      </c>
      <c r="E15">
        <v>340491</v>
      </c>
      <c r="F15" s="6">
        <f t="shared" si="1"/>
        <v>-0.21905372776389365</v>
      </c>
      <c r="G15" s="1">
        <v>41290</v>
      </c>
      <c r="H15">
        <v>4272824</v>
      </c>
      <c r="I15" s="6">
        <f t="shared" si="2"/>
        <v>6.7003395341191041E-2</v>
      </c>
      <c r="J15" s="1">
        <v>41290</v>
      </c>
      <c r="K15">
        <v>6423873</v>
      </c>
      <c r="L15" s="6">
        <f t="shared" si="3"/>
        <v>0.10309039643966122</v>
      </c>
      <c r="M15" s="1">
        <v>41290</v>
      </c>
      <c r="N15">
        <v>23459224</v>
      </c>
      <c r="O15" s="6">
        <f t="shared" si="4"/>
        <v>-7.9347625144109091E-2</v>
      </c>
      <c r="P15" s="1">
        <v>41290</v>
      </c>
      <c r="Q15">
        <v>2725460</v>
      </c>
      <c r="R15" s="6">
        <f t="shared" si="5"/>
        <v>1.1051937802488618</v>
      </c>
      <c r="S15" s="1">
        <v>41290</v>
      </c>
      <c r="T15">
        <v>559659</v>
      </c>
      <c r="U15" s="6">
        <f t="shared" si="6"/>
        <v>-0.11020708682732061</v>
      </c>
      <c r="V15" s="1">
        <v>41290</v>
      </c>
      <c r="W15">
        <v>624017</v>
      </c>
      <c r="X15" s="6">
        <f t="shared" si="7"/>
        <v>-0.38463103230343643</v>
      </c>
      <c r="Y15" s="1">
        <v>41290</v>
      </c>
      <c r="Z15">
        <v>594615</v>
      </c>
      <c r="AA15" s="6">
        <f t="shared" si="8"/>
        <v>-0.43707013498097025</v>
      </c>
      <c r="AB15" s="1">
        <v>41290</v>
      </c>
      <c r="AC15">
        <v>304209</v>
      </c>
      <c r="AD15" s="6">
        <f t="shared" si="9"/>
        <v>-0.50423557445466116</v>
      </c>
    </row>
    <row r="16" spans="1:32" x14ac:dyDescent="0.25">
      <c r="A16" s="1">
        <v>41291</v>
      </c>
      <c r="B16">
        <v>677690</v>
      </c>
      <c r="C16" s="6">
        <f t="shared" si="0"/>
        <v>-0.14116337694597825</v>
      </c>
      <c r="D16" s="1">
        <v>41291</v>
      </c>
      <c r="E16">
        <v>300129</v>
      </c>
      <c r="F16" s="6">
        <f t="shared" si="1"/>
        <v>-0.3116275503906113</v>
      </c>
      <c r="G16" s="1">
        <v>41291</v>
      </c>
      <c r="H16">
        <v>2762166</v>
      </c>
      <c r="I16" s="6">
        <f t="shared" si="2"/>
        <v>-0.31023592347917994</v>
      </c>
      <c r="J16" s="1">
        <v>41291</v>
      </c>
      <c r="K16">
        <v>5972684</v>
      </c>
      <c r="L16" s="6">
        <f t="shared" si="3"/>
        <v>2.5613420652746521E-2</v>
      </c>
      <c r="M16" s="1">
        <v>41291</v>
      </c>
      <c r="N16">
        <v>39937593</v>
      </c>
      <c r="O16" s="6">
        <f t="shared" si="4"/>
        <v>0.5673425447268845</v>
      </c>
      <c r="P16" s="1">
        <v>41291</v>
      </c>
      <c r="Q16">
        <v>3338691</v>
      </c>
      <c r="R16" s="6">
        <f t="shared" si="5"/>
        <v>1.5788643118493222</v>
      </c>
      <c r="S16" s="1">
        <v>41291</v>
      </c>
      <c r="T16">
        <v>497251</v>
      </c>
      <c r="U16" s="6">
        <f t="shared" si="6"/>
        <v>-0.20942857013283445</v>
      </c>
      <c r="V16" s="1">
        <v>41291</v>
      </c>
      <c r="W16">
        <v>1159544</v>
      </c>
      <c r="X16" s="6">
        <f t="shared" si="7"/>
        <v>0.1434742872049064</v>
      </c>
      <c r="Y16" s="1">
        <v>41291</v>
      </c>
      <c r="Z16">
        <v>744774</v>
      </c>
      <c r="AA16" s="6">
        <f t="shared" si="8"/>
        <v>-0.29491262869304868</v>
      </c>
      <c r="AB16" s="1">
        <v>41291</v>
      </c>
      <c r="AC16">
        <v>412285</v>
      </c>
      <c r="AD16" s="6">
        <f t="shared" si="9"/>
        <v>-0.32810588711721211</v>
      </c>
    </row>
    <row r="17" spans="1:30" x14ac:dyDescent="0.25">
      <c r="A17" s="1">
        <v>41292</v>
      </c>
      <c r="B17">
        <v>1321586</v>
      </c>
      <c r="C17" s="6">
        <f t="shared" si="0"/>
        <v>0.67484610561683422</v>
      </c>
      <c r="D17" s="1">
        <v>41292</v>
      </c>
      <c r="E17">
        <v>538393</v>
      </c>
      <c r="F17" s="6">
        <f t="shared" si="1"/>
        <v>0.23485204116412484</v>
      </c>
      <c r="G17" s="1">
        <v>41292</v>
      </c>
      <c r="H17">
        <v>3858237</v>
      </c>
      <c r="I17" s="6">
        <f t="shared" si="2"/>
        <v>-3.6526667367761667E-2</v>
      </c>
      <c r="J17" s="1">
        <v>41292</v>
      </c>
      <c r="K17">
        <v>13007522</v>
      </c>
      <c r="L17" s="6">
        <f t="shared" si="3"/>
        <v>1.2336171029031262</v>
      </c>
      <c r="M17" s="1">
        <v>41292</v>
      </c>
      <c r="N17">
        <v>33990781</v>
      </c>
      <c r="O17" s="6">
        <f t="shared" si="4"/>
        <v>0.33396114257046583</v>
      </c>
      <c r="P17" s="1">
        <v>41292</v>
      </c>
      <c r="Q17">
        <v>2156479</v>
      </c>
      <c r="R17" s="6">
        <f t="shared" si="5"/>
        <v>0.66570273569866578</v>
      </c>
      <c r="S17" s="1">
        <v>41292</v>
      </c>
      <c r="T17">
        <v>984269</v>
      </c>
      <c r="U17" s="6">
        <f t="shared" si="6"/>
        <v>0.56487357633051549</v>
      </c>
      <c r="V17" s="1">
        <v>41292</v>
      </c>
      <c r="W17">
        <v>1656547</v>
      </c>
      <c r="X17" s="6">
        <f t="shared" si="7"/>
        <v>0.6335894972906817</v>
      </c>
      <c r="Y17" s="1">
        <v>41292</v>
      </c>
      <c r="Z17">
        <v>1327664</v>
      </c>
      <c r="AA17" s="6">
        <f t="shared" si="8"/>
        <v>0.25691702414272277</v>
      </c>
      <c r="AB17" s="1">
        <v>41292</v>
      </c>
      <c r="AC17">
        <v>833756</v>
      </c>
      <c r="AD17" s="6">
        <f t="shared" si="9"/>
        <v>0.35875849953479211</v>
      </c>
    </row>
    <row r="18" spans="1:30" x14ac:dyDescent="0.25">
      <c r="A18" s="1">
        <v>41296</v>
      </c>
      <c r="B18">
        <v>783788</v>
      </c>
      <c r="C18" s="6">
        <f t="shared" si="0"/>
        <v>-6.7053680735061905E-3</v>
      </c>
      <c r="D18" s="1">
        <v>41296</v>
      </c>
      <c r="E18">
        <v>373456</v>
      </c>
      <c r="F18" s="6">
        <f t="shared" si="1"/>
        <v>-0.14344557992955076</v>
      </c>
      <c r="G18" s="1">
        <v>41296</v>
      </c>
      <c r="H18">
        <v>3197980</v>
      </c>
      <c r="I18" s="6">
        <f t="shared" si="2"/>
        <v>-0.20140508520050859</v>
      </c>
      <c r="J18" s="1">
        <v>41296</v>
      </c>
      <c r="K18">
        <v>5943578</v>
      </c>
      <c r="L18" s="6">
        <f t="shared" si="3"/>
        <v>2.0615415698605588E-2</v>
      </c>
      <c r="M18" s="1">
        <v>41296</v>
      </c>
      <c r="N18">
        <v>18568746</v>
      </c>
      <c r="O18" s="6">
        <f t="shared" si="4"/>
        <v>-0.27127341880550593</v>
      </c>
      <c r="P18" s="1">
        <v>41296</v>
      </c>
      <c r="Q18">
        <v>1374787</v>
      </c>
      <c r="R18" s="6">
        <f t="shared" si="5"/>
        <v>6.1909931375618177E-2</v>
      </c>
      <c r="S18" s="1">
        <v>41296</v>
      </c>
      <c r="T18">
        <v>1085891</v>
      </c>
      <c r="U18" s="6">
        <f t="shared" si="6"/>
        <v>0.72644077246679495</v>
      </c>
      <c r="V18" s="1">
        <v>41296</v>
      </c>
      <c r="W18">
        <v>1242487</v>
      </c>
      <c r="X18" s="6">
        <f t="shared" si="7"/>
        <v>0.22526780931673374</v>
      </c>
      <c r="Y18" s="1">
        <v>41296</v>
      </c>
      <c r="Z18">
        <v>759598</v>
      </c>
      <c r="AA18" s="6">
        <f t="shared" si="8"/>
        <v>-0.28087855232591685</v>
      </c>
      <c r="AB18" s="1">
        <v>41296</v>
      </c>
      <c r="AC18">
        <v>627189</v>
      </c>
      <c r="AD18" s="6">
        <f t="shared" si="9"/>
        <v>2.2119642395049155E-2</v>
      </c>
    </row>
    <row r="19" spans="1:30" x14ac:dyDescent="0.25">
      <c r="A19" s="1">
        <v>41297</v>
      </c>
      <c r="B19">
        <v>753489</v>
      </c>
      <c r="C19" s="6">
        <f t="shared" si="0"/>
        <v>-4.5103294620915446E-2</v>
      </c>
      <c r="D19" s="1">
        <v>41297</v>
      </c>
      <c r="E19">
        <v>236631</v>
      </c>
      <c r="F19" s="6">
        <f t="shared" si="1"/>
        <v>-0.45726583861099968</v>
      </c>
      <c r="G19" s="1">
        <v>41297</v>
      </c>
      <c r="H19">
        <v>6921468</v>
      </c>
      <c r="I19" s="6">
        <f t="shared" si="2"/>
        <v>0.72841892311628165</v>
      </c>
      <c r="J19" s="1">
        <v>41297</v>
      </c>
      <c r="K19">
        <v>3810776</v>
      </c>
      <c r="L19" s="6">
        <f t="shared" si="3"/>
        <v>-0.34562367459899257</v>
      </c>
      <c r="M19" s="1">
        <v>41297</v>
      </c>
      <c r="N19">
        <v>15506798</v>
      </c>
      <c r="O19" s="6">
        <f t="shared" si="4"/>
        <v>-0.39143893228903992</v>
      </c>
      <c r="P19" s="1">
        <v>41297</v>
      </c>
      <c r="Q19">
        <v>1319644</v>
      </c>
      <c r="R19" s="6">
        <f t="shared" si="5"/>
        <v>1.9316497377591002E-2</v>
      </c>
      <c r="S19" s="1">
        <v>41297</v>
      </c>
      <c r="T19">
        <v>1425013</v>
      </c>
      <c r="U19" s="6">
        <f t="shared" si="6"/>
        <v>1.2656054286251797</v>
      </c>
      <c r="V19" s="1">
        <v>41297</v>
      </c>
      <c r="W19">
        <v>2109622</v>
      </c>
      <c r="X19" s="6">
        <f t="shared" si="7"/>
        <v>1.0803854900907504</v>
      </c>
      <c r="Y19" s="1">
        <v>41297</v>
      </c>
      <c r="Z19">
        <v>842469</v>
      </c>
      <c r="AA19" s="6">
        <f t="shared" si="8"/>
        <v>-0.20242348334179772</v>
      </c>
      <c r="AB19" s="1">
        <v>41297</v>
      </c>
      <c r="AC19">
        <v>574425</v>
      </c>
      <c r="AD19" s="6">
        <f t="shared" si="9"/>
        <v>-6.386898433681687E-2</v>
      </c>
    </row>
    <row r="20" spans="1:30" x14ac:dyDescent="0.25">
      <c r="A20" s="1">
        <v>41298</v>
      </c>
      <c r="B20">
        <v>776015</v>
      </c>
      <c r="C20" s="6">
        <f t="shared" si="0"/>
        <v>-1.6556091960532537E-2</v>
      </c>
      <c r="D20" s="1">
        <v>41298</v>
      </c>
      <c r="E20">
        <v>283273</v>
      </c>
      <c r="F20" s="6">
        <f t="shared" si="1"/>
        <v>-0.35028827964575104</v>
      </c>
      <c r="G20" s="1">
        <v>41298</v>
      </c>
      <c r="H20">
        <v>12913276</v>
      </c>
      <c r="I20" s="6">
        <f t="shared" si="2"/>
        <v>2.2246845030307623</v>
      </c>
      <c r="J20" s="1">
        <v>41298</v>
      </c>
      <c r="K20">
        <v>5057375</v>
      </c>
      <c r="L20" s="6">
        <f t="shared" si="3"/>
        <v>-0.13156100786954672</v>
      </c>
      <c r="M20" s="1">
        <v>41298</v>
      </c>
      <c r="N20">
        <v>15285470</v>
      </c>
      <c r="O20" s="6">
        <f t="shared" si="4"/>
        <v>-0.40012490369295783</v>
      </c>
      <c r="P20" s="1">
        <v>41298</v>
      </c>
      <c r="Q20">
        <v>1085089</v>
      </c>
      <c r="R20" s="6">
        <f t="shared" si="5"/>
        <v>-0.16185795652240087</v>
      </c>
      <c r="S20" s="1">
        <v>41298</v>
      </c>
      <c r="T20">
        <v>763575</v>
      </c>
      <c r="U20" s="6">
        <f t="shared" si="6"/>
        <v>0.21399570752159547</v>
      </c>
      <c r="V20" s="1">
        <v>41298</v>
      </c>
      <c r="W20">
        <v>779531</v>
      </c>
      <c r="X20" s="6">
        <f t="shared" si="7"/>
        <v>-0.23127224617683506</v>
      </c>
      <c r="Y20" s="1">
        <v>41298</v>
      </c>
      <c r="Z20">
        <v>953359</v>
      </c>
      <c r="AA20" s="6">
        <f t="shared" si="8"/>
        <v>-9.7442457414163464E-2</v>
      </c>
      <c r="AB20" s="1">
        <v>41298</v>
      </c>
      <c r="AC20">
        <v>427629</v>
      </c>
      <c r="AD20" s="6">
        <f t="shared" si="9"/>
        <v>-0.30310002159197225</v>
      </c>
    </row>
    <row r="21" spans="1:30" x14ac:dyDescent="0.25">
      <c r="A21" s="1">
        <v>41299</v>
      </c>
      <c r="B21">
        <v>1376932</v>
      </c>
      <c r="C21" s="6">
        <f t="shared" si="0"/>
        <v>0.7449860984447465</v>
      </c>
      <c r="D21" s="1">
        <v>41299</v>
      </c>
      <c r="E21">
        <v>314724</v>
      </c>
      <c r="F21" s="6">
        <f t="shared" si="1"/>
        <v>-0.27815262493506043</v>
      </c>
      <c r="G21" s="1">
        <v>41299</v>
      </c>
      <c r="H21">
        <v>9465523</v>
      </c>
      <c r="I21" s="6">
        <f t="shared" si="2"/>
        <v>1.3637166379144419</v>
      </c>
      <c r="J21" s="1">
        <v>41299</v>
      </c>
      <c r="K21">
        <v>5339873</v>
      </c>
      <c r="L21" s="6">
        <f t="shared" si="3"/>
        <v>-8.305120220971951E-2</v>
      </c>
      <c r="M21" s="1">
        <v>41299</v>
      </c>
      <c r="N21">
        <v>16602481</v>
      </c>
      <c r="O21" s="6">
        <f t="shared" si="4"/>
        <v>-0.34843908045936189</v>
      </c>
      <c r="P21" s="1">
        <v>41299</v>
      </c>
      <c r="Q21">
        <v>1224879</v>
      </c>
      <c r="R21" s="6">
        <f t="shared" si="5"/>
        <v>-5.3881674155024872E-2</v>
      </c>
      <c r="S21" s="1">
        <v>41299</v>
      </c>
      <c r="T21">
        <v>638853</v>
      </c>
      <c r="U21" s="6">
        <f t="shared" si="6"/>
        <v>1.5702190010534522E-2</v>
      </c>
      <c r="V21" s="1">
        <v>41299</v>
      </c>
      <c r="W21">
        <v>915619</v>
      </c>
      <c r="X21" s="6">
        <f t="shared" si="7"/>
        <v>-9.7070241943152391E-2</v>
      </c>
      <c r="Y21" s="1">
        <v>41299</v>
      </c>
      <c r="Z21">
        <v>870990</v>
      </c>
      <c r="AA21" s="6">
        <f t="shared" si="8"/>
        <v>-0.17542227637559649</v>
      </c>
      <c r="AB21" s="1">
        <v>41299</v>
      </c>
      <c r="AC21">
        <v>519350</v>
      </c>
      <c r="AD21" s="6">
        <f t="shared" si="9"/>
        <v>-0.15362380992353364</v>
      </c>
    </row>
    <row r="22" spans="1:30" x14ac:dyDescent="0.25">
      <c r="A22" s="1">
        <v>41302</v>
      </c>
      <c r="B22">
        <v>895341</v>
      </c>
      <c r="C22" s="6">
        <f t="shared" si="0"/>
        <v>0.13466576299164945</v>
      </c>
      <c r="D22" s="1">
        <v>41302</v>
      </c>
      <c r="E22">
        <v>493482</v>
      </c>
      <c r="F22" s="6">
        <f t="shared" si="1"/>
        <v>0.13184468404632788</v>
      </c>
      <c r="G22" s="1">
        <v>41302</v>
      </c>
      <c r="H22">
        <v>5146117</v>
      </c>
      <c r="I22" s="6">
        <f t="shared" si="2"/>
        <v>0.28508085327713584</v>
      </c>
      <c r="J22" s="1">
        <v>41302</v>
      </c>
      <c r="K22">
        <v>3621119</v>
      </c>
      <c r="L22" s="6">
        <f t="shared" si="3"/>
        <v>-0.37819107051693124</v>
      </c>
      <c r="M22" s="1">
        <v>41302</v>
      </c>
      <c r="N22">
        <v>14530724</v>
      </c>
      <c r="O22" s="6">
        <f t="shared" si="4"/>
        <v>-0.42974475374908006</v>
      </c>
      <c r="P22" s="1">
        <v>41302</v>
      </c>
      <c r="Q22">
        <v>1472318</v>
      </c>
      <c r="R22" s="6">
        <f t="shared" si="5"/>
        <v>0.13724461050554559</v>
      </c>
      <c r="S22" s="1">
        <v>41302</v>
      </c>
      <c r="T22">
        <v>445923</v>
      </c>
      <c r="U22" s="6">
        <f t="shared" si="6"/>
        <v>-0.29103413825079072</v>
      </c>
      <c r="V22" s="1">
        <v>41302</v>
      </c>
      <c r="W22">
        <v>669688</v>
      </c>
      <c r="X22" s="6">
        <f t="shared" si="7"/>
        <v>-0.33959297064218397</v>
      </c>
      <c r="Y22" s="1">
        <v>41302</v>
      </c>
      <c r="Z22">
        <v>819675</v>
      </c>
      <c r="AA22" s="6">
        <f t="shared" si="8"/>
        <v>-0.22400286385396739</v>
      </c>
      <c r="AB22" s="1">
        <v>41302</v>
      </c>
      <c r="AC22">
        <v>632201</v>
      </c>
      <c r="AD22" s="6">
        <f t="shared" si="9"/>
        <v>3.0287616718074784E-2</v>
      </c>
    </row>
    <row r="23" spans="1:30" x14ac:dyDescent="0.25">
      <c r="A23" s="1">
        <v>41303</v>
      </c>
      <c r="B23">
        <v>967147</v>
      </c>
      <c r="C23" s="6">
        <f t="shared" si="0"/>
        <v>0.22566551590967543</v>
      </c>
      <c r="D23" s="1">
        <v>41303</v>
      </c>
      <c r="E23">
        <v>469521</v>
      </c>
      <c r="F23" s="6">
        <f t="shared" si="1"/>
        <v>7.6888007866783292E-2</v>
      </c>
      <c r="G23" s="1">
        <v>41303</v>
      </c>
      <c r="H23">
        <v>3969491</v>
      </c>
      <c r="I23" s="6">
        <f t="shared" si="2"/>
        <v>-8.7444802836953439E-3</v>
      </c>
      <c r="J23" s="1">
        <v>41303</v>
      </c>
      <c r="K23">
        <v>7317081</v>
      </c>
      <c r="L23" s="6">
        <f t="shared" si="3"/>
        <v>0.25646969998801539</v>
      </c>
      <c r="M23" s="1">
        <v>41303</v>
      </c>
      <c r="N23">
        <v>12179096</v>
      </c>
      <c r="O23" s="6">
        <f t="shared" si="4"/>
        <v>-0.52203390632197033</v>
      </c>
      <c r="P23" s="1">
        <v>41303</v>
      </c>
      <c r="Q23">
        <v>1389861</v>
      </c>
      <c r="R23" s="6">
        <f t="shared" si="5"/>
        <v>7.3553357088514737E-2</v>
      </c>
      <c r="S23" s="1">
        <v>41303</v>
      </c>
      <c r="T23">
        <v>445741</v>
      </c>
      <c r="U23" s="6">
        <f t="shared" si="6"/>
        <v>-0.29132349714647088</v>
      </c>
      <c r="V23" s="1">
        <v>41303</v>
      </c>
      <c r="W23">
        <v>656010</v>
      </c>
      <c r="X23" s="6">
        <f t="shared" si="7"/>
        <v>-0.35308141204707133</v>
      </c>
      <c r="Y23" s="1">
        <v>41303</v>
      </c>
      <c r="Z23">
        <v>708931</v>
      </c>
      <c r="AA23" s="6">
        <f t="shared" si="8"/>
        <v>-0.32884566965548168</v>
      </c>
      <c r="AB23" s="1">
        <v>41303</v>
      </c>
      <c r="AC23">
        <v>469539</v>
      </c>
      <c r="AD23" s="6">
        <f t="shared" si="9"/>
        <v>-0.23479998091400034</v>
      </c>
    </row>
    <row r="24" spans="1:30" x14ac:dyDescent="0.25">
      <c r="A24" s="1">
        <v>41304</v>
      </c>
      <c r="B24">
        <v>705430</v>
      </c>
      <c r="C24" s="6">
        <f t="shared" si="0"/>
        <v>-0.10600847142351433</v>
      </c>
      <c r="D24" s="1">
        <v>41304</v>
      </c>
      <c r="E24">
        <v>306651</v>
      </c>
      <c r="F24" s="6">
        <f t="shared" si="1"/>
        <v>-0.29666876561355726</v>
      </c>
      <c r="G24" s="1">
        <v>41304</v>
      </c>
      <c r="H24">
        <v>2622780</v>
      </c>
      <c r="I24" s="6">
        <f t="shared" si="2"/>
        <v>-0.34504319269107053</v>
      </c>
      <c r="J24" s="1">
        <v>41304</v>
      </c>
      <c r="K24">
        <v>8576797</v>
      </c>
      <c r="L24" s="6">
        <f t="shared" si="3"/>
        <v>0.47278478309152372</v>
      </c>
      <c r="M24" s="1">
        <v>41304</v>
      </c>
      <c r="N24">
        <v>10980675</v>
      </c>
      <c r="O24" s="6">
        <f t="shared" si="4"/>
        <v>-0.56906568962934534</v>
      </c>
      <c r="P24" s="1">
        <v>41304</v>
      </c>
      <c r="Q24">
        <v>1472847</v>
      </c>
      <c r="R24" s="6">
        <f t="shared" si="5"/>
        <v>0.13765321951457565</v>
      </c>
      <c r="S24" s="1">
        <v>41304</v>
      </c>
      <c r="T24">
        <v>450053</v>
      </c>
      <c r="U24" s="6">
        <f t="shared" si="6"/>
        <v>-0.28446791715651165</v>
      </c>
      <c r="V24" s="1">
        <v>41304</v>
      </c>
      <c r="W24">
        <v>732584</v>
      </c>
      <c r="X24" s="6">
        <f t="shared" si="7"/>
        <v>-0.27756862420251482</v>
      </c>
      <c r="Y24" s="1">
        <v>41304</v>
      </c>
      <c r="Z24">
        <v>1005819</v>
      </c>
      <c r="AA24" s="6">
        <f t="shared" si="8"/>
        <v>-4.7777883330263338E-2</v>
      </c>
      <c r="AB24" s="1">
        <v>41304</v>
      </c>
      <c r="AC24">
        <v>277045</v>
      </c>
      <c r="AD24" s="6">
        <f t="shared" si="9"/>
        <v>-0.54850430041449005</v>
      </c>
    </row>
    <row r="25" spans="1:30" x14ac:dyDescent="0.25">
      <c r="A25" s="1">
        <v>41305</v>
      </c>
      <c r="B25">
        <v>1633496</v>
      </c>
      <c r="C25" s="6">
        <f t="shared" si="0"/>
        <v>1.0701296882236013</v>
      </c>
      <c r="D25" s="1">
        <v>41305</v>
      </c>
      <c r="E25">
        <v>394474</v>
      </c>
      <c r="F25" s="6">
        <f t="shared" si="1"/>
        <v>-9.5238934967250666E-2</v>
      </c>
      <c r="G25" s="1">
        <v>41305</v>
      </c>
      <c r="H25">
        <v>3010793</v>
      </c>
      <c r="I25" s="6">
        <f t="shared" si="2"/>
        <v>-0.24814915061573084</v>
      </c>
      <c r="J25" s="1">
        <v>41305</v>
      </c>
      <c r="K25">
        <v>9295383</v>
      </c>
      <c r="L25" s="6">
        <f t="shared" si="3"/>
        <v>0.5961784609578189</v>
      </c>
      <c r="M25" s="1">
        <v>41305</v>
      </c>
      <c r="N25">
        <v>18964116</v>
      </c>
      <c r="O25" s="6">
        <f t="shared" si="4"/>
        <v>-0.25575720524930412</v>
      </c>
      <c r="P25" s="1">
        <v>41305</v>
      </c>
      <c r="Q25">
        <v>1537428</v>
      </c>
      <c r="R25" s="6">
        <f t="shared" si="5"/>
        <v>0.18753673258108638</v>
      </c>
      <c r="S25" s="1">
        <v>41305</v>
      </c>
      <c r="T25">
        <v>508027</v>
      </c>
      <c r="U25" s="6">
        <f t="shared" si="6"/>
        <v>-0.19229597969410517</v>
      </c>
      <c r="V25" s="1">
        <v>41305</v>
      </c>
      <c r="W25">
        <v>1111788</v>
      </c>
      <c r="X25" s="6">
        <f t="shared" si="7"/>
        <v>9.6380120825918292E-2</v>
      </c>
      <c r="Y25" s="1">
        <v>41305</v>
      </c>
      <c r="Z25">
        <v>1936927</v>
      </c>
      <c r="AA25" s="6">
        <f t="shared" si="8"/>
        <v>0.8337143440069863</v>
      </c>
      <c r="AB25" s="1">
        <v>41305</v>
      </c>
      <c r="AC25">
        <v>388569</v>
      </c>
      <c r="AD25" s="6">
        <f t="shared" si="9"/>
        <v>-0.36675546394180714</v>
      </c>
    </row>
    <row r="26" spans="1:30" x14ac:dyDescent="0.25">
      <c r="A26" s="1">
        <v>41306</v>
      </c>
      <c r="B26">
        <v>923428</v>
      </c>
      <c r="C26" s="6">
        <f t="shared" si="0"/>
        <v>0.17026042165817579</v>
      </c>
      <c r="D26" s="1">
        <v>41306</v>
      </c>
      <c r="E26">
        <v>369699</v>
      </c>
      <c r="F26" s="6">
        <f t="shared" si="1"/>
        <v>-0.15206259225819097</v>
      </c>
      <c r="G26" s="1">
        <v>41306</v>
      </c>
      <c r="H26">
        <v>4448135</v>
      </c>
      <c r="I26" s="6">
        <f t="shared" si="2"/>
        <v>0.11078180330759912</v>
      </c>
      <c r="J26" s="1">
        <v>41306</v>
      </c>
      <c r="K26">
        <v>8497975</v>
      </c>
      <c r="L26" s="6">
        <f t="shared" si="3"/>
        <v>0.45924967876611644</v>
      </c>
      <c r="M26" s="1">
        <v>41306</v>
      </c>
      <c r="N26">
        <v>21925624</v>
      </c>
      <c r="O26" s="6">
        <f t="shared" si="4"/>
        <v>-0.13953343871061896</v>
      </c>
      <c r="P26" s="1">
        <v>41306</v>
      </c>
      <c r="Q26">
        <v>1002099</v>
      </c>
      <c r="R26" s="6">
        <f t="shared" si="5"/>
        <v>-0.2259609086196076</v>
      </c>
      <c r="S26" s="1">
        <v>41306</v>
      </c>
      <c r="T26">
        <v>1070446</v>
      </c>
      <c r="U26" s="6">
        <f t="shared" si="6"/>
        <v>0.70188501343504162</v>
      </c>
      <c r="V26" s="1">
        <v>41306</v>
      </c>
      <c r="W26">
        <v>1085629</v>
      </c>
      <c r="X26" s="6">
        <f t="shared" si="7"/>
        <v>7.0583649213807664E-2</v>
      </c>
      <c r="Y26" s="1">
        <v>41306</v>
      </c>
      <c r="Z26">
        <v>719214</v>
      </c>
      <c r="AA26" s="6">
        <f t="shared" si="8"/>
        <v>-0.31911061789595541</v>
      </c>
      <c r="AB26" s="1">
        <v>41306</v>
      </c>
      <c r="AC26">
        <v>349970</v>
      </c>
      <c r="AD26" s="6">
        <f t="shared" si="9"/>
        <v>-0.42965962214102071</v>
      </c>
    </row>
    <row r="27" spans="1:30" x14ac:dyDescent="0.25">
      <c r="A27" s="1">
        <v>41309</v>
      </c>
      <c r="B27">
        <v>552160</v>
      </c>
      <c r="C27" s="6">
        <f t="shared" si="0"/>
        <v>-0.30024756188595281</v>
      </c>
      <c r="D27" s="1">
        <v>41309</v>
      </c>
      <c r="E27">
        <v>347271</v>
      </c>
      <c r="F27" s="6">
        <f t="shared" si="1"/>
        <v>-0.2035031971308936</v>
      </c>
      <c r="G27" s="1">
        <v>41309</v>
      </c>
      <c r="H27">
        <v>3691584</v>
      </c>
      <c r="I27" s="6">
        <f t="shared" si="2"/>
        <v>-7.8143012165440062E-2</v>
      </c>
      <c r="J27" s="1">
        <v>41309</v>
      </c>
      <c r="K27">
        <v>8114938</v>
      </c>
      <c r="L27" s="6">
        <f t="shared" si="3"/>
        <v>0.3934755832662431</v>
      </c>
      <c r="M27" s="1">
        <v>41309</v>
      </c>
      <c r="N27">
        <v>24753146</v>
      </c>
      <c r="O27" s="6">
        <f t="shared" si="4"/>
        <v>-2.856792492136162E-2</v>
      </c>
      <c r="P27" s="1">
        <v>41309</v>
      </c>
      <c r="Q27">
        <v>1068570</v>
      </c>
      <c r="R27" s="6">
        <f t="shared" si="5"/>
        <v>-0.17461752593671287</v>
      </c>
      <c r="S27" s="1">
        <v>41309</v>
      </c>
      <c r="T27">
        <v>777747</v>
      </c>
      <c r="U27" s="6">
        <f t="shared" si="6"/>
        <v>0.23652754416763044</v>
      </c>
      <c r="V27" s="1">
        <v>41309</v>
      </c>
      <c r="W27">
        <v>1145611</v>
      </c>
      <c r="X27" s="6">
        <f t="shared" si="7"/>
        <v>0.12973437975540403</v>
      </c>
      <c r="Y27" s="1">
        <v>41309</v>
      </c>
      <c r="Z27">
        <v>998835</v>
      </c>
      <c r="AA27" s="6">
        <f t="shared" si="8"/>
        <v>-5.4389728267395632E-2</v>
      </c>
      <c r="AB27" s="1">
        <v>41309</v>
      </c>
      <c r="AC27">
        <v>529814</v>
      </c>
      <c r="AD27" s="6">
        <f t="shared" si="9"/>
        <v>-0.13657080048296344</v>
      </c>
    </row>
    <row r="28" spans="1:30" x14ac:dyDescent="0.25">
      <c r="A28" s="1">
        <v>41310</v>
      </c>
      <c r="B28">
        <v>711236</v>
      </c>
      <c r="C28" s="6">
        <f t="shared" si="0"/>
        <v>-9.8650526886260304E-2</v>
      </c>
      <c r="D28" s="1">
        <v>41310</v>
      </c>
      <c r="E28">
        <v>304351</v>
      </c>
      <c r="F28" s="6">
        <f t="shared" si="1"/>
        <v>-0.30194401936811477</v>
      </c>
      <c r="G28" s="1">
        <v>41310</v>
      </c>
      <c r="H28">
        <v>4666910</v>
      </c>
      <c r="I28" s="6">
        <f t="shared" si="2"/>
        <v>0.16541397814460845</v>
      </c>
      <c r="J28" s="1">
        <v>41310</v>
      </c>
      <c r="K28">
        <v>6762650</v>
      </c>
      <c r="L28" s="6">
        <f t="shared" si="3"/>
        <v>0.16126428238582458</v>
      </c>
      <c r="M28" s="1">
        <v>41310</v>
      </c>
      <c r="N28">
        <v>38996518</v>
      </c>
      <c r="O28" s="6">
        <f t="shared" si="4"/>
        <v>0.53041025175472534</v>
      </c>
      <c r="P28" s="1">
        <v>41310</v>
      </c>
      <c r="Q28">
        <v>1468360</v>
      </c>
      <c r="R28" s="6">
        <f t="shared" si="5"/>
        <v>0.13418738090678972</v>
      </c>
      <c r="S28" s="1">
        <v>41310</v>
      </c>
      <c r="T28">
        <v>483148</v>
      </c>
      <c r="U28" s="6">
        <f t="shared" si="6"/>
        <v>-0.23185070477995762</v>
      </c>
      <c r="V28" s="1">
        <v>41310</v>
      </c>
      <c r="W28">
        <v>1002313</v>
      </c>
      <c r="X28" s="6">
        <f t="shared" si="7"/>
        <v>-1.1577703622103641E-2</v>
      </c>
      <c r="Y28" s="1">
        <v>41310</v>
      </c>
      <c r="Z28">
        <v>1144407</v>
      </c>
      <c r="AA28" s="6">
        <f t="shared" si="8"/>
        <v>8.3425204606060621E-2</v>
      </c>
      <c r="AB28" s="1">
        <v>41310</v>
      </c>
      <c r="AC28">
        <v>438367</v>
      </c>
      <c r="AD28" s="6">
        <f t="shared" si="9"/>
        <v>-0.2856004788384513</v>
      </c>
    </row>
    <row r="29" spans="1:30" x14ac:dyDescent="0.25">
      <c r="A29" s="1">
        <v>41311</v>
      </c>
      <c r="B29">
        <v>861888</v>
      </c>
      <c r="C29" s="6">
        <f t="shared" si="0"/>
        <v>9.2270771843740773E-2</v>
      </c>
      <c r="D29" s="1">
        <v>41311</v>
      </c>
      <c r="E29">
        <v>329313</v>
      </c>
      <c r="F29" s="6">
        <f t="shared" si="1"/>
        <v>-0.24469146101104311</v>
      </c>
      <c r="G29" s="1">
        <v>41311</v>
      </c>
      <c r="H29">
        <v>4361508</v>
      </c>
      <c r="I29" s="6">
        <f t="shared" si="2"/>
        <v>8.9149434848654563E-2</v>
      </c>
      <c r="J29" s="1">
        <v>41311</v>
      </c>
      <c r="K29">
        <v>6371462</v>
      </c>
      <c r="L29" s="6">
        <f t="shared" si="3"/>
        <v>9.4090518831900338E-2</v>
      </c>
      <c r="M29" s="1">
        <v>41311</v>
      </c>
      <c r="N29">
        <v>31780055</v>
      </c>
      <c r="O29" s="6">
        <f t="shared" si="4"/>
        <v>0.24720165973097963</v>
      </c>
      <c r="P29" s="1">
        <v>41311</v>
      </c>
      <c r="Q29">
        <v>794724</v>
      </c>
      <c r="R29" s="6">
        <f t="shared" si="5"/>
        <v>-0.38614104708397978</v>
      </c>
      <c r="S29" s="1">
        <v>41311</v>
      </c>
      <c r="T29">
        <v>626016</v>
      </c>
      <c r="U29" s="6">
        <f t="shared" si="6"/>
        <v>-4.7071514391655578E-3</v>
      </c>
      <c r="V29" s="1">
        <v>41311</v>
      </c>
      <c r="W29">
        <v>977718</v>
      </c>
      <c r="X29" s="6">
        <f t="shared" si="7"/>
        <v>-3.5831850160574552E-2</v>
      </c>
      <c r="Y29" s="1">
        <v>41311</v>
      </c>
      <c r="Z29">
        <v>1094061</v>
      </c>
      <c r="AA29" s="6">
        <f t="shared" si="8"/>
        <v>3.5761982211321097E-2</v>
      </c>
      <c r="AB29" s="1">
        <v>41311</v>
      </c>
      <c r="AC29">
        <v>592276</v>
      </c>
      <c r="AD29" s="6">
        <f t="shared" si="9"/>
        <v>-3.4777501966440472E-2</v>
      </c>
    </row>
    <row r="30" spans="1:30" x14ac:dyDescent="0.25">
      <c r="A30" s="1">
        <v>41312</v>
      </c>
      <c r="B30">
        <v>629784</v>
      </c>
      <c r="C30" s="6">
        <f t="shared" si="0"/>
        <v>-0.20187465682914896</v>
      </c>
      <c r="D30" s="1">
        <v>41312</v>
      </c>
      <c r="E30">
        <v>453801</v>
      </c>
      <c r="F30" s="6">
        <f t="shared" si="1"/>
        <v>4.0832795248677112E-2</v>
      </c>
      <c r="G30" s="1">
        <v>41312</v>
      </c>
      <c r="H30">
        <v>5601077</v>
      </c>
      <c r="I30" s="6">
        <f t="shared" si="2"/>
        <v>0.39869280283190989</v>
      </c>
      <c r="J30" s="1">
        <v>41312</v>
      </c>
      <c r="K30">
        <v>5652275</v>
      </c>
      <c r="L30" s="6">
        <f t="shared" si="3"/>
        <v>-2.9406361156893102E-2</v>
      </c>
      <c r="M30" s="1">
        <v>41312</v>
      </c>
      <c r="N30">
        <v>24537930</v>
      </c>
      <c r="O30" s="6">
        <f t="shared" si="4"/>
        <v>-3.7014032154362386E-2</v>
      </c>
      <c r="P30" s="1">
        <v>41312</v>
      </c>
      <c r="Q30">
        <v>1459278</v>
      </c>
      <c r="R30" s="6">
        <f t="shared" si="5"/>
        <v>0.12717228257028124</v>
      </c>
      <c r="S30" s="1">
        <v>41312</v>
      </c>
      <c r="T30">
        <v>715140</v>
      </c>
      <c r="U30" s="6">
        <f t="shared" si="6"/>
        <v>0.13698967393771899</v>
      </c>
      <c r="V30" s="1">
        <v>41312</v>
      </c>
      <c r="W30">
        <v>824929</v>
      </c>
      <c r="X30" s="6">
        <f t="shared" si="7"/>
        <v>-0.18650340110452357</v>
      </c>
      <c r="Y30" s="1">
        <v>41312</v>
      </c>
      <c r="Z30">
        <v>944471</v>
      </c>
      <c r="AA30" s="6">
        <f t="shared" si="8"/>
        <v>-0.10585684427000996</v>
      </c>
      <c r="AB30" s="1">
        <v>41312</v>
      </c>
      <c r="AC30">
        <v>567082</v>
      </c>
      <c r="AD30" s="6">
        <f t="shared" si="9"/>
        <v>-7.5835751187171119E-2</v>
      </c>
    </row>
    <row r="31" spans="1:30" x14ac:dyDescent="0.25">
      <c r="A31" s="1">
        <v>41313</v>
      </c>
      <c r="B31">
        <v>487575</v>
      </c>
      <c r="C31" s="6">
        <f t="shared" si="0"/>
        <v>-0.38209614058704622</v>
      </c>
      <c r="D31" s="1">
        <v>41313</v>
      </c>
      <c r="E31">
        <v>309943</v>
      </c>
      <c r="F31" s="6">
        <f t="shared" si="1"/>
        <v>-0.28911827197877327</v>
      </c>
      <c r="G31" s="1">
        <v>41313</v>
      </c>
      <c r="H31">
        <v>4875786</v>
      </c>
      <c r="I31" s="6">
        <f t="shared" si="2"/>
        <v>0.21757418909766568</v>
      </c>
      <c r="J31" s="1">
        <v>41313</v>
      </c>
      <c r="K31">
        <v>6130639</v>
      </c>
      <c r="L31" s="6">
        <f t="shared" si="3"/>
        <v>5.2737033396900612E-2</v>
      </c>
      <c r="M31" s="1">
        <v>41313</v>
      </c>
      <c r="N31">
        <v>18475747</v>
      </c>
      <c r="O31" s="6">
        <f t="shared" si="4"/>
        <v>-0.27492314525038841</v>
      </c>
      <c r="P31" s="1">
        <v>41313</v>
      </c>
      <c r="Q31">
        <v>899718</v>
      </c>
      <c r="R31" s="6">
        <f t="shared" si="5"/>
        <v>-0.30504181401380115</v>
      </c>
      <c r="S31" s="1">
        <v>41313</v>
      </c>
      <c r="T31">
        <v>749673</v>
      </c>
      <c r="U31" s="6">
        <f t="shared" si="6"/>
        <v>0.19189313956695431</v>
      </c>
      <c r="V31" s="1">
        <v>41313</v>
      </c>
      <c r="W31">
        <v>856448</v>
      </c>
      <c r="X31" s="6">
        <f t="shared" si="7"/>
        <v>-0.15542121184873736</v>
      </c>
      <c r="Y31" s="1">
        <v>41313</v>
      </c>
      <c r="Z31">
        <v>879761</v>
      </c>
      <c r="AA31" s="6">
        <f t="shared" si="8"/>
        <v>-0.16711865496328449</v>
      </c>
      <c r="AB31" s="1">
        <v>41313</v>
      </c>
      <c r="AC31">
        <v>493359</v>
      </c>
      <c r="AD31" s="6">
        <f t="shared" si="9"/>
        <v>-0.19598091699251885</v>
      </c>
    </row>
    <row r="32" spans="1:30" x14ac:dyDescent="0.25">
      <c r="A32" s="1">
        <v>41316</v>
      </c>
      <c r="B32">
        <v>401383</v>
      </c>
      <c r="C32" s="6">
        <f t="shared" si="0"/>
        <v>-0.49132727313182667</v>
      </c>
      <c r="D32" s="1">
        <v>41316</v>
      </c>
      <c r="E32">
        <v>297291</v>
      </c>
      <c r="F32" s="6">
        <f t="shared" si="1"/>
        <v>-0.31813675480601744</v>
      </c>
      <c r="G32" s="1">
        <v>41316</v>
      </c>
      <c r="H32">
        <v>3857709</v>
      </c>
      <c r="I32" s="6">
        <f t="shared" si="2"/>
        <v>-3.6658518759894898E-2</v>
      </c>
      <c r="J32" s="1">
        <v>41316</v>
      </c>
      <c r="K32">
        <v>2012595</v>
      </c>
      <c r="L32" s="6">
        <f t="shared" si="3"/>
        <v>-0.65440253622347766</v>
      </c>
      <c r="M32" s="1">
        <v>41316</v>
      </c>
      <c r="N32">
        <v>16767047</v>
      </c>
      <c r="O32" s="6">
        <f t="shared" si="4"/>
        <v>-0.34198072195950124</v>
      </c>
      <c r="P32" s="1">
        <v>41316</v>
      </c>
      <c r="Q32">
        <v>646833</v>
      </c>
      <c r="R32" s="6">
        <f t="shared" si="5"/>
        <v>-0.50037468593935985</v>
      </c>
      <c r="S32" s="1">
        <v>41316</v>
      </c>
      <c r="T32">
        <v>582065</v>
      </c>
      <c r="U32" s="6">
        <f t="shared" si="6"/>
        <v>-7.4584144977824729E-2</v>
      </c>
      <c r="V32" s="1">
        <v>41316</v>
      </c>
      <c r="W32">
        <v>873634</v>
      </c>
      <c r="X32" s="6">
        <f t="shared" si="7"/>
        <v>-0.13847338658302644</v>
      </c>
      <c r="Y32" s="1">
        <v>41316</v>
      </c>
      <c r="Z32">
        <v>674396</v>
      </c>
      <c r="AA32" s="6">
        <f t="shared" si="8"/>
        <v>-0.3615404097619912</v>
      </c>
      <c r="AB32" s="1">
        <v>41316</v>
      </c>
      <c r="AC32">
        <v>574497</v>
      </c>
      <c r="AD32" s="6">
        <f t="shared" si="9"/>
        <v>-6.3751647115895538E-2</v>
      </c>
    </row>
    <row r="33" spans="1:30" x14ac:dyDescent="0.25">
      <c r="A33" s="1">
        <v>41317</v>
      </c>
      <c r="B33">
        <v>436328</v>
      </c>
      <c r="C33" s="6">
        <f t="shared" si="0"/>
        <v>-0.44704147019446172</v>
      </c>
      <c r="D33" s="1">
        <v>41317</v>
      </c>
      <c r="E33">
        <v>430787</v>
      </c>
      <c r="F33" s="6">
        <f t="shared" si="1"/>
        <v>-1.1951852537143259E-2</v>
      </c>
      <c r="G33" s="1">
        <v>41317</v>
      </c>
      <c r="H33">
        <v>4334995</v>
      </c>
      <c r="I33" s="6">
        <f t="shared" si="2"/>
        <v>8.2528647046329784E-2</v>
      </c>
      <c r="J33" s="1">
        <v>41317</v>
      </c>
      <c r="K33">
        <v>2469368</v>
      </c>
      <c r="L33" s="6">
        <f t="shared" si="3"/>
        <v>-0.57596669079924012</v>
      </c>
      <c r="M33" s="1">
        <v>41317</v>
      </c>
      <c r="N33">
        <v>36412914</v>
      </c>
      <c r="O33" s="6">
        <f t="shared" si="4"/>
        <v>0.42901724922884554</v>
      </c>
      <c r="P33" s="1">
        <v>41317</v>
      </c>
      <c r="Q33">
        <v>598187</v>
      </c>
      <c r="R33" s="6">
        <f t="shared" si="5"/>
        <v>-0.53794972157884313</v>
      </c>
      <c r="S33" s="1">
        <v>41317</v>
      </c>
      <c r="T33">
        <v>468103</v>
      </c>
      <c r="U33" s="6">
        <f t="shared" si="6"/>
        <v>-0.25577051019483166</v>
      </c>
      <c r="V33" s="1">
        <v>41317</v>
      </c>
      <c r="W33">
        <v>748625</v>
      </c>
      <c r="X33" s="6">
        <f t="shared" si="7"/>
        <v>-0.26174993078419351</v>
      </c>
      <c r="Y33" s="1">
        <v>41317</v>
      </c>
      <c r="Z33">
        <v>844976</v>
      </c>
      <c r="AA33" s="6">
        <f t="shared" si="8"/>
        <v>-0.20005007336794456</v>
      </c>
      <c r="AB33" s="1">
        <v>41317</v>
      </c>
      <c r="AC33">
        <v>507899</v>
      </c>
      <c r="AD33" s="6">
        <f t="shared" si="9"/>
        <v>-0.17228531710090078</v>
      </c>
    </row>
    <row r="34" spans="1:30" x14ac:dyDescent="0.25">
      <c r="A34" s="1">
        <v>41318</v>
      </c>
      <c r="B34">
        <v>465933</v>
      </c>
      <c r="C34" s="6">
        <f t="shared" si="0"/>
        <v>-0.40952304993517752</v>
      </c>
      <c r="D34" s="1">
        <v>41318</v>
      </c>
      <c r="E34">
        <v>210290</v>
      </c>
      <c r="F34" s="6">
        <f t="shared" si="1"/>
        <v>-0.51768125563221701</v>
      </c>
      <c r="G34" s="1">
        <v>41318</v>
      </c>
      <c r="H34">
        <v>3901348</v>
      </c>
      <c r="I34" s="6">
        <f t="shared" si="2"/>
        <v>-2.5761051143795011E-2</v>
      </c>
      <c r="J34" s="1">
        <v>41318</v>
      </c>
      <c r="K34">
        <v>2383026</v>
      </c>
      <c r="L34" s="6">
        <f t="shared" si="3"/>
        <v>-0.590793109535942</v>
      </c>
      <c r="M34" s="1">
        <v>41318</v>
      </c>
      <c r="N34">
        <v>42778798</v>
      </c>
      <c r="O34" s="6">
        <f t="shared" si="4"/>
        <v>0.67884504501003251</v>
      </c>
      <c r="P34" s="1">
        <v>41318</v>
      </c>
      <c r="Q34">
        <v>630928</v>
      </c>
      <c r="R34" s="6">
        <f t="shared" si="5"/>
        <v>-0.51265999083279379</v>
      </c>
      <c r="S34" s="1">
        <v>41318</v>
      </c>
      <c r="T34">
        <v>360167</v>
      </c>
      <c r="U34" s="6">
        <f t="shared" si="6"/>
        <v>-0.42737623417355142</v>
      </c>
      <c r="V34" s="1">
        <v>41318</v>
      </c>
      <c r="W34">
        <v>687585</v>
      </c>
      <c r="X34" s="6">
        <f t="shared" si="7"/>
        <v>-0.32194399887560488</v>
      </c>
      <c r="Y34" s="1">
        <v>41318</v>
      </c>
      <c r="Z34">
        <v>698290</v>
      </c>
      <c r="AA34" s="6">
        <f t="shared" si="8"/>
        <v>-0.33891964473795944</v>
      </c>
      <c r="AB34" s="1">
        <v>41318</v>
      </c>
      <c r="AC34">
        <v>938382</v>
      </c>
      <c r="AD34" s="6">
        <f t="shared" si="9"/>
        <v>0.52926577836975963</v>
      </c>
    </row>
    <row r="35" spans="1:30" x14ac:dyDescent="0.25">
      <c r="A35" s="1">
        <v>41319</v>
      </c>
      <c r="B35">
        <v>534475</v>
      </c>
      <c r="C35" s="6">
        <f t="shared" si="0"/>
        <v>-0.32265976463161872</v>
      </c>
      <c r="D35" s="1">
        <v>41319</v>
      </c>
      <c r="E35">
        <v>257426</v>
      </c>
      <c r="F35" s="6">
        <f t="shared" si="1"/>
        <v>-0.40957066390403296</v>
      </c>
      <c r="G35" s="1">
        <v>41319</v>
      </c>
      <c r="H35">
        <v>2571138</v>
      </c>
      <c r="I35" s="6">
        <f t="shared" si="2"/>
        <v>-0.35793915782846208</v>
      </c>
      <c r="J35" s="1">
        <v>41319</v>
      </c>
      <c r="K35">
        <v>3676574</v>
      </c>
      <c r="L35" s="6">
        <f t="shared" si="3"/>
        <v>-0.36866848532034324</v>
      </c>
      <c r="M35" s="1">
        <v>41319</v>
      </c>
      <c r="N35">
        <v>28810981</v>
      </c>
      <c r="O35" s="6">
        <f t="shared" si="4"/>
        <v>0.1306809670932827</v>
      </c>
      <c r="P35" s="1">
        <v>41319</v>
      </c>
      <c r="Q35">
        <v>579892</v>
      </c>
      <c r="R35" s="6">
        <f t="shared" si="5"/>
        <v>-0.55208110498188456</v>
      </c>
      <c r="S35" s="1">
        <v>41319</v>
      </c>
      <c r="T35">
        <v>439866</v>
      </c>
      <c r="U35" s="6">
        <f t="shared" si="6"/>
        <v>-0.3006640658943861</v>
      </c>
      <c r="V35" s="1">
        <v>41319</v>
      </c>
      <c r="W35">
        <v>690104</v>
      </c>
      <c r="X35" s="6">
        <f t="shared" si="7"/>
        <v>-0.31945990881134756</v>
      </c>
      <c r="Y35" s="1">
        <v>41319</v>
      </c>
      <c r="Z35">
        <v>953301</v>
      </c>
      <c r="AA35" s="6">
        <f t="shared" si="8"/>
        <v>-9.7497366779334405E-2</v>
      </c>
      <c r="AB35" s="1">
        <v>41319</v>
      </c>
      <c r="AC35">
        <v>3390624</v>
      </c>
      <c r="AD35" s="6">
        <f t="shared" si="9"/>
        <v>4.5256444076284366</v>
      </c>
    </row>
    <row r="36" spans="1:30" x14ac:dyDescent="0.25">
      <c r="A36" s="1">
        <v>41320</v>
      </c>
      <c r="B36">
        <v>1164955</v>
      </c>
      <c r="C36" s="6">
        <f t="shared" si="0"/>
        <v>0.47634761942761128</v>
      </c>
      <c r="D36" s="1">
        <v>41320</v>
      </c>
      <c r="E36">
        <v>551155</v>
      </c>
      <c r="F36" s="6">
        <f t="shared" si="1"/>
        <v>0.26412281873615218</v>
      </c>
      <c r="G36" s="1">
        <v>41320</v>
      </c>
      <c r="H36">
        <v>3878654</v>
      </c>
      <c r="I36" s="6">
        <f t="shared" si="2"/>
        <v>-3.1428163820065524E-2</v>
      </c>
      <c r="J36" s="1">
        <v>41320</v>
      </c>
      <c r="K36">
        <v>8055965</v>
      </c>
      <c r="L36" s="6">
        <f t="shared" si="3"/>
        <v>0.38334889646075432</v>
      </c>
      <c r="M36" s="1">
        <v>41320</v>
      </c>
      <c r="N36">
        <v>40003786</v>
      </c>
      <c r="O36" s="6">
        <f t="shared" si="4"/>
        <v>0.56994027526770874</v>
      </c>
      <c r="P36" s="1">
        <v>41320</v>
      </c>
      <c r="Q36">
        <v>1111099</v>
      </c>
      <c r="R36" s="6">
        <f t="shared" si="5"/>
        <v>-0.14176736989692373</v>
      </c>
      <c r="S36" s="1">
        <v>41320</v>
      </c>
      <c r="T36">
        <v>906722</v>
      </c>
      <c r="U36" s="6">
        <f t="shared" si="6"/>
        <v>0.441582838510161</v>
      </c>
      <c r="V36" s="1">
        <v>41320</v>
      </c>
      <c r="W36">
        <v>1657425</v>
      </c>
      <c r="X36" s="6">
        <f t="shared" si="7"/>
        <v>0.63445532939723903</v>
      </c>
      <c r="Y36" s="1">
        <v>41320</v>
      </c>
      <c r="Z36">
        <v>2001841</v>
      </c>
      <c r="AA36" s="6">
        <f t="shared" si="8"/>
        <v>0.89516928419155173</v>
      </c>
      <c r="AB36" s="1">
        <v>41320</v>
      </c>
      <c r="AC36">
        <v>1107718</v>
      </c>
      <c r="AD36" s="6">
        <f t="shared" si="9"/>
        <v>0.80522988450779454</v>
      </c>
    </row>
    <row r="37" spans="1:30" x14ac:dyDescent="0.25">
      <c r="A37" s="1">
        <v>41324</v>
      </c>
      <c r="B37">
        <v>769169</v>
      </c>
      <c r="C37" s="6">
        <f t="shared" si="0"/>
        <v>-2.5232028629847192E-2</v>
      </c>
      <c r="D37" s="1">
        <v>41324</v>
      </c>
      <c r="E37">
        <v>460958</v>
      </c>
      <c r="F37" s="6">
        <f t="shared" si="1"/>
        <v>5.7248008779706705E-2</v>
      </c>
      <c r="G37" s="1">
        <v>41324</v>
      </c>
      <c r="H37">
        <v>3372886</v>
      </c>
      <c r="I37" s="6">
        <f t="shared" si="2"/>
        <v>-0.15772781324511176</v>
      </c>
      <c r="J37" s="1">
        <v>41324</v>
      </c>
      <c r="K37">
        <v>3692891</v>
      </c>
      <c r="L37" s="6">
        <f t="shared" si="3"/>
        <v>-0.36586657345211271</v>
      </c>
      <c r="M37" s="1">
        <v>41324</v>
      </c>
      <c r="N37">
        <v>31804545</v>
      </c>
      <c r="O37" s="6">
        <f t="shared" si="4"/>
        <v>0.24816276469592724</v>
      </c>
      <c r="P37" s="1">
        <v>41324</v>
      </c>
      <c r="Q37">
        <v>881026</v>
      </c>
      <c r="R37" s="6">
        <f t="shared" si="5"/>
        <v>-0.31947984727806178</v>
      </c>
      <c r="S37" s="1">
        <v>41324</v>
      </c>
      <c r="T37">
        <v>752110</v>
      </c>
      <c r="U37" s="6">
        <f t="shared" si="6"/>
        <v>0.19576768697779157</v>
      </c>
      <c r="V37" s="1">
        <v>41324</v>
      </c>
      <c r="W37">
        <v>809589</v>
      </c>
      <c r="X37" s="6">
        <f t="shared" si="7"/>
        <v>-0.20163080943549105</v>
      </c>
      <c r="Y37" s="1">
        <v>41324</v>
      </c>
      <c r="Z37">
        <v>898501</v>
      </c>
      <c r="AA37" s="6">
        <f t="shared" si="8"/>
        <v>-0.14937724973392319</v>
      </c>
      <c r="AB37" s="1">
        <v>41324</v>
      </c>
      <c r="AC37">
        <v>898828</v>
      </c>
      <c r="AD37" s="6">
        <f t="shared" si="9"/>
        <v>0.46480527230971425</v>
      </c>
    </row>
    <row r="38" spans="1:30" x14ac:dyDescent="0.25">
      <c r="A38" s="1">
        <v>41325</v>
      </c>
      <c r="B38">
        <v>785815</v>
      </c>
      <c r="C38" s="6">
        <f t="shared" si="0"/>
        <v>-4.1365507161148507E-3</v>
      </c>
      <c r="D38" s="1">
        <v>41325</v>
      </c>
      <c r="E38">
        <v>453200</v>
      </c>
      <c r="F38" s="6">
        <f t="shared" si="1"/>
        <v>3.9454348506725356E-2</v>
      </c>
      <c r="G38" s="1">
        <v>41325</v>
      </c>
      <c r="H38">
        <v>3455249</v>
      </c>
      <c r="I38" s="6">
        <f t="shared" si="2"/>
        <v>-0.13716024466506105</v>
      </c>
      <c r="J38" s="1">
        <v>41325</v>
      </c>
      <c r="K38">
        <v>5332675</v>
      </c>
      <c r="L38" s="6">
        <f t="shared" si="3"/>
        <v>-8.4287223636913433E-2</v>
      </c>
      <c r="M38" s="1">
        <v>41325</v>
      </c>
      <c r="N38">
        <v>31692924</v>
      </c>
      <c r="O38" s="6">
        <f t="shared" si="4"/>
        <v>0.24378222172767772</v>
      </c>
      <c r="P38" s="1">
        <v>41325</v>
      </c>
      <c r="Q38">
        <v>1047189</v>
      </c>
      <c r="R38" s="6">
        <f t="shared" si="5"/>
        <v>-0.19113259062872856</v>
      </c>
      <c r="S38" s="1">
        <v>41325</v>
      </c>
      <c r="T38">
        <v>699433</v>
      </c>
      <c r="U38" s="6">
        <f t="shared" si="6"/>
        <v>0.11201736528690986</v>
      </c>
      <c r="V38" s="1">
        <v>41325</v>
      </c>
      <c r="W38">
        <v>1409337</v>
      </c>
      <c r="X38" s="6">
        <f t="shared" si="7"/>
        <v>0.38980549380316853</v>
      </c>
      <c r="Y38" s="1">
        <v>41325</v>
      </c>
      <c r="Z38">
        <v>980650</v>
      </c>
      <c r="AA38" s="6">
        <f t="shared" si="8"/>
        <v>-7.160570767486274E-2</v>
      </c>
      <c r="AB38" s="1">
        <v>41325</v>
      </c>
      <c r="AC38">
        <v>917082</v>
      </c>
      <c r="AD38" s="6">
        <f t="shared" si="9"/>
        <v>0.49455351718052554</v>
      </c>
    </row>
    <row r="39" spans="1:30" x14ac:dyDescent="0.25">
      <c r="A39" s="1">
        <v>41326</v>
      </c>
      <c r="B39">
        <v>596480</v>
      </c>
      <c r="C39" s="6">
        <f t="shared" si="0"/>
        <v>-0.24408082025813738</v>
      </c>
      <c r="D39" s="1">
        <v>41326</v>
      </c>
      <c r="E39">
        <v>845112</v>
      </c>
      <c r="F39" s="6">
        <f t="shared" si="1"/>
        <v>0.93833923957461529</v>
      </c>
      <c r="G39" s="1">
        <v>41326</v>
      </c>
      <c r="H39">
        <v>3469084</v>
      </c>
      <c r="I39" s="6">
        <f t="shared" si="2"/>
        <v>-0.1337053885852072</v>
      </c>
      <c r="J39" s="1">
        <v>41326</v>
      </c>
      <c r="K39">
        <v>4466952</v>
      </c>
      <c r="L39" s="6">
        <f t="shared" si="3"/>
        <v>-0.23294687604239106</v>
      </c>
      <c r="M39" s="1">
        <v>41326</v>
      </c>
      <c r="N39">
        <v>32833202</v>
      </c>
      <c r="O39" s="6">
        <f t="shared" si="4"/>
        <v>0.28853219507274352</v>
      </c>
      <c r="P39" s="1">
        <v>41326</v>
      </c>
      <c r="Q39">
        <v>1626546</v>
      </c>
      <c r="R39" s="6">
        <f t="shared" si="5"/>
        <v>0.25637306087363809</v>
      </c>
      <c r="S39" s="1">
        <v>41326</v>
      </c>
      <c r="T39">
        <v>897029</v>
      </c>
      <c r="U39" s="6">
        <f t="shared" si="6"/>
        <v>0.42617209248913257</v>
      </c>
      <c r="V39" s="1">
        <v>41326</v>
      </c>
      <c r="W39">
        <v>1171700</v>
      </c>
      <c r="X39" s="6">
        <f t="shared" si="7"/>
        <v>0.15546182147291421</v>
      </c>
      <c r="Y39" s="1">
        <v>41326</v>
      </c>
      <c r="Z39">
        <v>871920</v>
      </c>
      <c r="AA39" s="6">
        <f t="shared" si="8"/>
        <v>-0.17454183310647664</v>
      </c>
      <c r="AB39" s="1">
        <v>41326</v>
      </c>
      <c r="AC39">
        <v>948482</v>
      </c>
      <c r="AD39" s="6">
        <f t="shared" si="9"/>
        <v>0.54572558297122731</v>
      </c>
    </row>
    <row r="40" spans="1:30" x14ac:dyDescent="0.25">
      <c r="A40" s="1">
        <v>41327</v>
      </c>
      <c r="B40">
        <v>492875</v>
      </c>
      <c r="C40" s="6">
        <f t="shared" si="0"/>
        <v>-0.37537944991404482</v>
      </c>
      <c r="D40" s="1">
        <v>41327</v>
      </c>
      <c r="E40">
        <v>1848725</v>
      </c>
      <c r="F40" s="6">
        <f t="shared" si="1"/>
        <v>3.2402145640845008</v>
      </c>
      <c r="G40" s="1">
        <v>41327</v>
      </c>
      <c r="H40">
        <v>2583817</v>
      </c>
      <c r="I40" s="6">
        <f t="shared" si="2"/>
        <v>-0.35477297638744532</v>
      </c>
      <c r="J40" s="1">
        <v>41327</v>
      </c>
      <c r="K40">
        <v>3669209</v>
      </c>
      <c r="L40" s="6">
        <f t="shared" si="3"/>
        <v>-0.36993318354363913</v>
      </c>
      <c r="M40" s="1">
        <v>41327</v>
      </c>
      <c r="N40">
        <v>37285696</v>
      </c>
      <c r="O40" s="6">
        <f t="shared" si="4"/>
        <v>0.4632693975962201</v>
      </c>
      <c r="P40" s="1">
        <v>41327</v>
      </c>
      <c r="Q40">
        <v>1060720</v>
      </c>
      <c r="R40" s="6">
        <f t="shared" si="5"/>
        <v>-0.18068100556031907</v>
      </c>
      <c r="S40" s="1">
        <v>41327</v>
      </c>
      <c r="T40">
        <v>564378</v>
      </c>
      <c r="U40" s="6">
        <f t="shared" si="6"/>
        <v>-0.10270442403218671</v>
      </c>
      <c r="V40" s="1">
        <v>41327</v>
      </c>
      <c r="W40">
        <v>777331</v>
      </c>
      <c r="X40" s="6">
        <f t="shared" si="7"/>
        <v>-0.23344175714998561</v>
      </c>
      <c r="Y40" s="1">
        <v>41327</v>
      </c>
      <c r="Z40">
        <v>976307</v>
      </c>
      <c r="AA40" s="6">
        <f t="shared" si="8"/>
        <v>-7.5717283070333097E-2</v>
      </c>
      <c r="AB40" s="1">
        <v>41327</v>
      </c>
      <c r="AC40">
        <v>543215</v>
      </c>
      <c r="AD40" s="6">
        <f t="shared" si="9"/>
        <v>-0.11473141023897626</v>
      </c>
    </row>
    <row r="41" spans="1:30" x14ac:dyDescent="0.25">
      <c r="A41" s="1">
        <v>41330</v>
      </c>
      <c r="B41">
        <v>1215936</v>
      </c>
      <c r="C41" s="6">
        <f t="shared" si="0"/>
        <v>0.5409558472012499</v>
      </c>
      <c r="D41" s="1">
        <v>41330</v>
      </c>
      <c r="E41">
        <v>788227</v>
      </c>
      <c r="F41" s="6">
        <f t="shared" si="1"/>
        <v>0.80786845269287433</v>
      </c>
      <c r="G41" s="1">
        <v>41330</v>
      </c>
      <c r="H41">
        <v>2974906</v>
      </c>
      <c r="I41" s="6">
        <f t="shared" si="2"/>
        <v>-0.25711080006551135</v>
      </c>
      <c r="J41" s="1">
        <v>41330</v>
      </c>
      <c r="K41">
        <v>6611079</v>
      </c>
      <c r="L41" s="6">
        <f t="shared" si="3"/>
        <v>0.1352369131525355</v>
      </c>
      <c r="M41" s="1">
        <v>41330</v>
      </c>
      <c r="N41">
        <v>28510675</v>
      </c>
      <c r="O41" s="6">
        <f t="shared" si="4"/>
        <v>0.11889552047819119</v>
      </c>
      <c r="P41" s="1">
        <v>41330</v>
      </c>
      <c r="Q41">
        <v>861069</v>
      </c>
      <c r="R41" s="6">
        <f t="shared" si="5"/>
        <v>-0.33489498904217729</v>
      </c>
      <c r="S41" s="1">
        <v>41330</v>
      </c>
      <c r="T41">
        <v>606186</v>
      </c>
      <c r="U41" s="6">
        <f t="shared" si="6"/>
        <v>-3.6234551995958597E-2</v>
      </c>
      <c r="V41" s="1">
        <v>41330</v>
      </c>
      <c r="W41">
        <v>1181137</v>
      </c>
      <c r="X41" s="6">
        <f t="shared" si="7"/>
        <v>0.16476803740637846</v>
      </c>
      <c r="Y41" s="1">
        <v>41330</v>
      </c>
      <c r="Z41">
        <v>1239731</v>
      </c>
      <c r="AA41" s="6">
        <f t="shared" si="8"/>
        <v>0.17366969297765245</v>
      </c>
      <c r="AB41" s="1">
        <v>41330</v>
      </c>
      <c r="AC41">
        <v>594169</v>
      </c>
      <c r="AD41" s="6">
        <f t="shared" si="9"/>
        <v>-3.1692510866383139E-2</v>
      </c>
    </row>
    <row r="42" spans="1:30" x14ac:dyDescent="0.25">
      <c r="A42" s="1">
        <v>41331</v>
      </c>
      <c r="B42">
        <v>854498</v>
      </c>
      <c r="C42" s="6">
        <f t="shared" si="0"/>
        <v>8.2905423905348385E-2</v>
      </c>
      <c r="D42" s="1">
        <v>41331</v>
      </c>
      <c r="E42">
        <v>685538</v>
      </c>
      <c r="F42" s="6">
        <f t="shared" si="1"/>
        <v>0.5723421340834145</v>
      </c>
      <c r="G42" s="1">
        <v>41331</v>
      </c>
      <c r="H42">
        <v>3809840</v>
      </c>
      <c r="I42" s="6">
        <f t="shared" si="2"/>
        <v>-4.8612295824334573E-2</v>
      </c>
      <c r="J42" s="1">
        <v>41331</v>
      </c>
      <c r="K42">
        <v>4581476</v>
      </c>
      <c r="L42" s="6">
        <f t="shared" si="3"/>
        <v>-0.2132811191754892</v>
      </c>
      <c r="M42" s="1">
        <v>41331</v>
      </c>
      <c r="N42">
        <v>21975009</v>
      </c>
      <c r="O42" s="6">
        <f t="shared" si="4"/>
        <v>-0.13759533463981688</v>
      </c>
      <c r="P42" s="1">
        <v>41331</v>
      </c>
      <c r="Q42">
        <v>712781</v>
      </c>
      <c r="R42" s="6">
        <f t="shared" si="5"/>
        <v>-0.44943527775877679</v>
      </c>
      <c r="S42" s="1">
        <v>41331</v>
      </c>
      <c r="T42">
        <v>535551</v>
      </c>
      <c r="U42" s="6">
        <f t="shared" si="6"/>
        <v>-0.14853601131663818</v>
      </c>
      <c r="V42" s="1">
        <v>41331</v>
      </c>
      <c r="W42">
        <v>824940</v>
      </c>
      <c r="X42" s="6">
        <f t="shared" si="7"/>
        <v>-0.18649255354965788</v>
      </c>
      <c r="Y42" s="1">
        <v>41331</v>
      </c>
      <c r="Z42">
        <v>1322034</v>
      </c>
      <c r="AA42" s="6">
        <f t="shared" si="8"/>
        <v>0.25158702886837347</v>
      </c>
      <c r="AB42" s="1">
        <v>41331</v>
      </c>
      <c r="AC42">
        <v>808199</v>
      </c>
      <c r="AD42" s="6">
        <f t="shared" si="9"/>
        <v>0.31710867515858276</v>
      </c>
    </row>
    <row r="43" spans="1:30" x14ac:dyDescent="0.25">
      <c r="A43" s="1">
        <v>41332</v>
      </c>
      <c r="B43">
        <v>847086</v>
      </c>
      <c r="C43" s="6">
        <f t="shared" si="0"/>
        <v>7.3512195364162203E-2</v>
      </c>
      <c r="D43" s="1">
        <v>41332</v>
      </c>
      <c r="E43">
        <v>493740</v>
      </c>
      <c r="F43" s="6">
        <f t="shared" si="1"/>
        <v>0.132436429902274</v>
      </c>
      <c r="G43" s="1">
        <v>41332</v>
      </c>
      <c r="H43">
        <v>4296762</v>
      </c>
      <c r="I43" s="6">
        <f t="shared" si="2"/>
        <v>7.2981157888320825E-2</v>
      </c>
      <c r="J43" s="1">
        <v>41332</v>
      </c>
      <c r="K43">
        <v>3527434</v>
      </c>
      <c r="L43" s="6">
        <f t="shared" si="3"/>
        <v>-0.39427840969540651</v>
      </c>
      <c r="M43" s="1">
        <v>41332</v>
      </c>
      <c r="N43">
        <v>24446451</v>
      </c>
      <c r="O43" s="6">
        <f t="shared" si="4"/>
        <v>-4.0604106514854577E-2</v>
      </c>
      <c r="P43" s="1">
        <v>41332</v>
      </c>
      <c r="Q43">
        <v>1117989</v>
      </c>
      <c r="R43" s="6">
        <f t="shared" si="5"/>
        <v>-0.13644541134830634</v>
      </c>
      <c r="S43" s="1">
        <v>41332</v>
      </c>
      <c r="T43">
        <v>490261</v>
      </c>
      <c r="U43" s="6">
        <f t="shared" si="6"/>
        <v>-0.22054185958780081</v>
      </c>
      <c r="V43" s="1">
        <v>41332</v>
      </c>
      <c r="W43">
        <v>796070</v>
      </c>
      <c r="X43" s="6">
        <f t="shared" si="7"/>
        <v>-0.21496245436550065</v>
      </c>
      <c r="Y43" s="1">
        <v>41332</v>
      </c>
      <c r="Z43">
        <v>1398165</v>
      </c>
      <c r="AA43" s="6">
        <f t="shared" si="8"/>
        <v>0.32366125093435527</v>
      </c>
      <c r="AB43" s="1">
        <v>41332</v>
      </c>
      <c r="AC43">
        <v>527772</v>
      </c>
      <c r="AD43" s="6">
        <f t="shared" si="9"/>
        <v>-0.13989861444298302</v>
      </c>
    </row>
    <row r="44" spans="1:30" x14ac:dyDescent="0.25">
      <c r="A44" s="1">
        <v>41333</v>
      </c>
      <c r="B44">
        <v>1192123</v>
      </c>
      <c r="C44" s="6">
        <f t="shared" si="0"/>
        <v>0.51077762927744197</v>
      </c>
      <c r="D44" s="1">
        <v>41333</v>
      </c>
      <c r="E44">
        <v>449781</v>
      </c>
      <c r="F44" s="6">
        <f t="shared" si="1"/>
        <v>3.1612569121146183E-2</v>
      </c>
      <c r="G44" s="1">
        <v>41333</v>
      </c>
      <c r="H44">
        <v>2813681</v>
      </c>
      <c r="I44" s="6">
        <f t="shared" si="2"/>
        <v>-0.29737167259709318</v>
      </c>
      <c r="J44" s="1">
        <v>41333</v>
      </c>
      <c r="K44">
        <v>9994775</v>
      </c>
      <c r="L44" s="6">
        <f t="shared" si="3"/>
        <v>0.71627619616315785</v>
      </c>
      <c r="M44" s="1">
        <v>41333</v>
      </c>
      <c r="N44">
        <v>36715727</v>
      </c>
      <c r="O44" s="6">
        <f t="shared" si="4"/>
        <v>0.440901082538389</v>
      </c>
      <c r="P44" s="1">
        <v>41333</v>
      </c>
      <c r="Q44">
        <v>1414740</v>
      </c>
      <c r="R44" s="6">
        <f t="shared" si="5"/>
        <v>9.2770339197520757E-2</v>
      </c>
      <c r="S44" s="1">
        <v>41333</v>
      </c>
      <c r="T44">
        <v>678840</v>
      </c>
      <c r="U44" s="6">
        <f t="shared" si="6"/>
        <v>7.9276883205919413E-2</v>
      </c>
      <c r="V44" s="1">
        <v>41333</v>
      </c>
      <c r="W44">
        <v>1354562</v>
      </c>
      <c r="X44" s="6">
        <f t="shared" si="7"/>
        <v>0.3357896012784789</v>
      </c>
      <c r="Y44" s="1">
        <v>41333</v>
      </c>
      <c r="Z44">
        <v>2199372</v>
      </c>
      <c r="AA44" s="6">
        <f t="shared" si="8"/>
        <v>1.0821744878394144</v>
      </c>
      <c r="AB44" s="1">
        <v>41333</v>
      </c>
      <c r="AC44">
        <v>709056</v>
      </c>
      <c r="AD44" s="6">
        <f t="shared" si="9"/>
        <v>0.15553695163350123</v>
      </c>
    </row>
    <row r="45" spans="1:30" x14ac:dyDescent="0.25">
      <c r="A45" s="1">
        <v>41334</v>
      </c>
      <c r="B45">
        <v>875046</v>
      </c>
      <c r="C45" s="6">
        <f t="shared" si="0"/>
        <v>0.10894590691456196</v>
      </c>
      <c r="D45" s="1">
        <v>41334</v>
      </c>
      <c r="E45">
        <v>410750</v>
      </c>
      <c r="F45" s="6">
        <f t="shared" si="1"/>
        <v>-5.7908487093695005E-2</v>
      </c>
      <c r="G45" s="1">
        <v>41334</v>
      </c>
      <c r="H45">
        <v>4055407</v>
      </c>
      <c r="I45" s="6">
        <f t="shared" si="2"/>
        <v>1.2710338289251721E-2</v>
      </c>
      <c r="J45" s="1">
        <v>41334</v>
      </c>
      <c r="K45">
        <v>6104514</v>
      </c>
      <c r="L45" s="6">
        <f t="shared" si="3"/>
        <v>4.8250917839045337E-2</v>
      </c>
      <c r="M45" s="1">
        <v>41334</v>
      </c>
      <c r="N45">
        <v>31281917</v>
      </c>
      <c r="O45" s="6">
        <f t="shared" si="4"/>
        <v>0.22765233735330992</v>
      </c>
      <c r="P45" s="1">
        <v>41334</v>
      </c>
      <c r="Q45">
        <v>777818</v>
      </c>
      <c r="R45" s="6">
        <f t="shared" si="5"/>
        <v>-0.39919954218164666</v>
      </c>
      <c r="S45" s="1">
        <v>41334</v>
      </c>
      <c r="T45">
        <v>511740</v>
      </c>
      <c r="U45" s="6">
        <f t="shared" si="6"/>
        <v>-0.18639274024542274</v>
      </c>
      <c r="V45" s="1">
        <v>41334</v>
      </c>
      <c r="W45">
        <v>920840</v>
      </c>
      <c r="X45" s="6">
        <f t="shared" si="7"/>
        <v>-9.1921597947325795E-2</v>
      </c>
      <c r="Y45" s="1">
        <v>41334</v>
      </c>
      <c r="Z45">
        <v>1307448</v>
      </c>
      <c r="AA45" s="6">
        <f t="shared" si="8"/>
        <v>0.23777827024108111</v>
      </c>
      <c r="AB45" s="1">
        <v>41334</v>
      </c>
      <c r="AC45">
        <v>525738</v>
      </c>
      <c r="AD45" s="6">
        <f t="shared" si="9"/>
        <v>-0.14321339093401131</v>
      </c>
    </row>
    <row r="46" spans="1:30" x14ac:dyDescent="0.25">
      <c r="A46" s="1">
        <v>41337</v>
      </c>
      <c r="B46">
        <v>871132</v>
      </c>
      <c r="C46" s="6">
        <f t="shared" si="0"/>
        <v>0.10398569421755677</v>
      </c>
      <c r="D46" s="1">
        <v>41337</v>
      </c>
      <c r="E46">
        <v>313771</v>
      </c>
      <c r="F46" s="6">
        <f t="shared" si="1"/>
        <v>-0.28033841486031841</v>
      </c>
      <c r="G46" s="1">
        <v>41337</v>
      </c>
      <c r="H46">
        <v>3955942</v>
      </c>
      <c r="I46" s="6">
        <f t="shared" si="2"/>
        <v>-1.2127916859477006E-2</v>
      </c>
      <c r="J46" s="1">
        <v>41337</v>
      </c>
      <c r="K46">
        <v>3706838</v>
      </c>
      <c r="L46" s="6">
        <f t="shared" si="3"/>
        <v>-0.36347163168425023</v>
      </c>
      <c r="M46" s="1">
        <v>41337</v>
      </c>
      <c r="N46">
        <v>24685379</v>
      </c>
      <c r="O46" s="6">
        <f t="shared" si="4"/>
        <v>-3.1227426765363719E-2</v>
      </c>
      <c r="P46" s="1">
        <v>41337</v>
      </c>
      <c r="Q46">
        <v>717122</v>
      </c>
      <c r="R46" s="6">
        <f t="shared" si="5"/>
        <v>-0.44608221214781196</v>
      </c>
      <c r="S46" s="1">
        <v>41337</v>
      </c>
      <c r="T46">
        <v>718648</v>
      </c>
      <c r="U46" s="6">
        <f t="shared" si="6"/>
        <v>0.14256698715775085</v>
      </c>
      <c r="V46" s="1">
        <v>41337</v>
      </c>
      <c r="W46">
        <v>1115849</v>
      </c>
      <c r="X46" s="6">
        <f t="shared" si="7"/>
        <v>0.10038484085408372</v>
      </c>
      <c r="Y46" s="1">
        <v>41337</v>
      </c>
      <c r="Z46">
        <v>1105886</v>
      </c>
      <c r="AA46" s="6">
        <f t="shared" si="8"/>
        <v>4.6956865713839502E-2</v>
      </c>
      <c r="AB46" s="1">
        <v>41337</v>
      </c>
      <c r="AC46">
        <v>616716</v>
      </c>
      <c r="AD46" s="6">
        <f t="shared" si="9"/>
        <v>5.0519658018639557E-3</v>
      </c>
    </row>
    <row r="47" spans="1:30" x14ac:dyDescent="0.25">
      <c r="A47" s="1">
        <v>41338</v>
      </c>
      <c r="B47">
        <v>703671</v>
      </c>
      <c r="C47" s="6">
        <f t="shared" si="0"/>
        <v>-0.10823765234687466</v>
      </c>
      <c r="D47" s="1">
        <v>41338</v>
      </c>
      <c r="E47">
        <v>414294</v>
      </c>
      <c r="F47" s="6">
        <f t="shared" si="1"/>
        <v>-4.9780009134498537E-2</v>
      </c>
      <c r="G47" s="1">
        <v>41338</v>
      </c>
      <c r="H47">
        <v>5227894</v>
      </c>
      <c r="I47" s="6">
        <f t="shared" si="2"/>
        <v>0.30550208678940227</v>
      </c>
      <c r="J47" s="1">
        <v>41338</v>
      </c>
      <c r="K47">
        <v>4526871</v>
      </c>
      <c r="L47" s="6">
        <f t="shared" si="3"/>
        <v>-0.22265774463143884</v>
      </c>
      <c r="M47" s="1">
        <v>41338</v>
      </c>
      <c r="N47">
        <v>17932060</v>
      </c>
      <c r="O47" s="6">
        <f t="shared" si="4"/>
        <v>-0.29626002867535917</v>
      </c>
      <c r="P47" s="1">
        <v>41338</v>
      </c>
      <c r="Q47">
        <v>1147848</v>
      </c>
      <c r="R47" s="6">
        <f t="shared" si="5"/>
        <v>-0.11338178866279613</v>
      </c>
      <c r="S47" s="1">
        <v>41338</v>
      </c>
      <c r="T47">
        <v>981417</v>
      </c>
      <c r="U47" s="6">
        <f t="shared" si="6"/>
        <v>0.56033922704216588</v>
      </c>
      <c r="V47" s="1">
        <v>41338</v>
      </c>
      <c r="W47">
        <v>1042168</v>
      </c>
      <c r="X47" s="6">
        <f t="shared" si="7"/>
        <v>2.7724959939219973E-2</v>
      </c>
      <c r="Y47" s="1">
        <v>41338</v>
      </c>
      <c r="Z47">
        <v>821820</v>
      </c>
      <c r="AA47" s="6">
        <f t="shared" si="8"/>
        <v>-0.22197216405583609</v>
      </c>
      <c r="AB47" s="1">
        <v>41338</v>
      </c>
      <c r="AC47">
        <v>565528</v>
      </c>
      <c r="AD47" s="6">
        <f t="shared" si="9"/>
        <v>-7.8368279538723717E-2</v>
      </c>
    </row>
    <row r="48" spans="1:30" x14ac:dyDescent="0.25">
      <c r="A48" s="1">
        <v>41339</v>
      </c>
      <c r="B48">
        <v>865055</v>
      </c>
      <c r="C48" s="6">
        <f t="shared" si="0"/>
        <v>9.6284311345890883E-2</v>
      </c>
      <c r="D48" s="1">
        <v>41339</v>
      </c>
      <c r="E48">
        <v>262620</v>
      </c>
      <c r="F48" s="6">
        <f t="shared" si="1"/>
        <v>-0.39765776477308867</v>
      </c>
      <c r="G48" s="1">
        <v>41339</v>
      </c>
      <c r="H48">
        <v>3787413</v>
      </c>
      <c r="I48" s="6">
        <f t="shared" si="2"/>
        <v>-5.4212733648901446E-2</v>
      </c>
      <c r="J48" s="1">
        <v>41339</v>
      </c>
      <c r="K48">
        <v>4282550</v>
      </c>
      <c r="L48" s="6">
        <f t="shared" si="3"/>
        <v>-0.26461189732850099</v>
      </c>
      <c r="M48" s="1">
        <v>41339</v>
      </c>
      <c r="N48">
        <v>26620669</v>
      </c>
      <c r="O48" s="6">
        <f t="shared" si="4"/>
        <v>4.4722627445076268E-2</v>
      </c>
      <c r="P48" s="1">
        <v>41339</v>
      </c>
      <c r="Q48">
        <v>664542</v>
      </c>
      <c r="R48" s="6">
        <f t="shared" si="5"/>
        <v>-0.48669593935917632</v>
      </c>
      <c r="S48" s="1">
        <v>41339</v>
      </c>
      <c r="T48">
        <v>740490</v>
      </c>
      <c r="U48" s="6">
        <f t="shared" si="6"/>
        <v>0.17729323440744693</v>
      </c>
      <c r="V48" s="1">
        <v>41339</v>
      </c>
      <c r="W48">
        <v>934877</v>
      </c>
      <c r="X48" s="6">
        <f t="shared" si="7"/>
        <v>-7.8079131797274326E-2</v>
      </c>
      <c r="Y48" s="1">
        <v>41339</v>
      </c>
      <c r="Z48">
        <v>845102</v>
      </c>
      <c r="AA48" s="6">
        <f t="shared" si="8"/>
        <v>-0.19993078750567672</v>
      </c>
      <c r="AB48" s="1">
        <v>41339</v>
      </c>
      <c r="AC48">
        <v>701454</v>
      </c>
      <c r="AD48" s="6">
        <f t="shared" si="9"/>
        <v>0.14314809672455486</v>
      </c>
    </row>
    <row r="49" spans="1:30" x14ac:dyDescent="0.25">
      <c r="A49" s="1">
        <v>41340</v>
      </c>
      <c r="B49">
        <v>683406</v>
      </c>
      <c r="C49" s="6">
        <f t="shared" si="0"/>
        <v>-0.13391948942015264</v>
      </c>
      <c r="D49" s="1">
        <v>41340</v>
      </c>
      <c r="E49">
        <v>431689</v>
      </c>
      <c r="F49" s="6">
        <f t="shared" si="1"/>
        <v>-9.8830356299210997E-3</v>
      </c>
      <c r="G49" s="1">
        <v>41340</v>
      </c>
      <c r="H49">
        <v>3365953</v>
      </c>
      <c r="I49" s="6">
        <f t="shared" si="2"/>
        <v>-0.15945911192249718</v>
      </c>
      <c r="J49" s="1">
        <v>41340</v>
      </c>
      <c r="K49">
        <v>3913620</v>
      </c>
      <c r="L49" s="6">
        <f t="shared" si="3"/>
        <v>-0.32796357628580353</v>
      </c>
      <c r="M49" s="1">
        <v>41340</v>
      </c>
      <c r="N49">
        <v>34507334</v>
      </c>
      <c r="O49" s="6">
        <f t="shared" si="4"/>
        <v>0.3542331577994835</v>
      </c>
      <c r="P49" s="1">
        <v>41340</v>
      </c>
      <c r="Q49">
        <v>1639303</v>
      </c>
      <c r="R49" s="6">
        <f t="shared" si="5"/>
        <v>0.26622679457533782</v>
      </c>
      <c r="S49" s="1">
        <v>41340</v>
      </c>
      <c r="T49">
        <v>429791</v>
      </c>
      <c r="U49" s="6">
        <f t="shared" si="6"/>
        <v>-0.31668214761953428</v>
      </c>
      <c r="V49" s="1">
        <v>41340</v>
      </c>
      <c r="W49">
        <v>896460</v>
      </c>
      <c r="X49" s="6">
        <f t="shared" si="7"/>
        <v>-0.11596372409523881</v>
      </c>
      <c r="Y49" s="1">
        <v>41340</v>
      </c>
      <c r="Z49">
        <v>995837</v>
      </c>
      <c r="AA49" s="6">
        <f t="shared" si="8"/>
        <v>-5.722797441881633E-2</v>
      </c>
      <c r="AB49" s="1">
        <v>41340</v>
      </c>
      <c r="AC49">
        <v>543282</v>
      </c>
      <c r="AD49" s="6">
        <f t="shared" si="9"/>
        <v>-0.11462222143617451</v>
      </c>
    </row>
    <row r="50" spans="1:30" x14ac:dyDescent="0.25">
      <c r="A50" s="1">
        <v>41341</v>
      </c>
      <c r="B50">
        <v>689249</v>
      </c>
      <c r="C50" s="6">
        <f t="shared" si="0"/>
        <v>-0.12651465477820034</v>
      </c>
      <c r="D50" s="1">
        <v>41341</v>
      </c>
      <c r="E50">
        <v>273041</v>
      </c>
      <c r="F50" s="6">
        <f t="shared" si="1"/>
        <v>-0.37375627808776524</v>
      </c>
      <c r="G50" s="1">
        <v>41341</v>
      </c>
      <c r="H50">
        <v>3320625</v>
      </c>
      <c r="I50" s="6">
        <f t="shared" si="2"/>
        <v>-0.17077835416229581</v>
      </c>
      <c r="J50" s="1">
        <v>41341</v>
      </c>
      <c r="K50">
        <v>4578295</v>
      </c>
      <c r="L50" s="6">
        <f t="shared" si="3"/>
        <v>-0.21382735204016046</v>
      </c>
      <c r="M50" s="1">
        <v>41341</v>
      </c>
      <c r="N50">
        <v>28082775</v>
      </c>
      <c r="O50" s="6">
        <f t="shared" si="4"/>
        <v>0.10210267382645055</v>
      </c>
      <c r="P50" s="1">
        <v>41341</v>
      </c>
      <c r="Q50">
        <v>1021660</v>
      </c>
      <c r="R50" s="6">
        <f t="shared" si="5"/>
        <v>-0.21085164429892478</v>
      </c>
      <c r="S50" s="1">
        <v>41341</v>
      </c>
      <c r="T50">
        <v>620932</v>
      </c>
      <c r="U50" s="6">
        <f t="shared" si="6"/>
        <v>-1.2790121909701857E-2</v>
      </c>
      <c r="V50" s="1">
        <v>41341</v>
      </c>
      <c r="W50">
        <v>825469</v>
      </c>
      <c r="X50" s="6">
        <f t="shared" si="7"/>
        <v>-0.18597088477475032</v>
      </c>
      <c r="Y50" s="1">
        <v>41341</v>
      </c>
      <c r="Z50">
        <v>724855</v>
      </c>
      <c r="AA50" s="6">
        <f t="shared" si="8"/>
        <v>-0.31377020877648765</v>
      </c>
      <c r="AB50" s="1">
        <v>41341</v>
      </c>
      <c r="AC50">
        <v>492982</v>
      </c>
      <c r="AD50" s="6">
        <f t="shared" si="9"/>
        <v>-0.19659530771873202</v>
      </c>
    </row>
    <row r="51" spans="1:30" x14ac:dyDescent="0.25">
      <c r="A51" s="1">
        <v>41344</v>
      </c>
      <c r="B51">
        <v>481967</v>
      </c>
      <c r="C51" s="6">
        <f t="shared" si="0"/>
        <v>-0.38920315969915786</v>
      </c>
      <c r="D51" s="1">
        <v>41344</v>
      </c>
      <c r="E51">
        <v>433596</v>
      </c>
      <c r="F51" s="6">
        <f t="shared" si="1"/>
        <v>-5.5091621908162081E-3</v>
      </c>
      <c r="G51" s="1">
        <v>41344</v>
      </c>
      <c r="H51">
        <v>3788526</v>
      </c>
      <c r="I51" s="6">
        <f t="shared" si="2"/>
        <v>-5.393479690752967E-2</v>
      </c>
      <c r="J51" s="1">
        <v>41344</v>
      </c>
      <c r="K51">
        <v>3369827</v>
      </c>
      <c r="L51" s="6">
        <f t="shared" si="3"/>
        <v>-0.42134226480456982</v>
      </c>
      <c r="M51" s="1">
        <v>41344</v>
      </c>
      <c r="N51">
        <v>16450669</v>
      </c>
      <c r="O51" s="6">
        <f t="shared" si="4"/>
        <v>-0.35439691087743641</v>
      </c>
      <c r="P51" s="1">
        <v>41344</v>
      </c>
      <c r="Q51">
        <v>1097913</v>
      </c>
      <c r="R51" s="6">
        <f t="shared" si="5"/>
        <v>-0.15195247082900909</v>
      </c>
      <c r="S51" s="1">
        <v>41344</v>
      </c>
      <c r="T51">
        <v>374965</v>
      </c>
      <c r="U51" s="6">
        <f t="shared" si="6"/>
        <v>-0.40384913011710033</v>
      </c>
      <c r="V51" s="1">
        <v>41344</v>
      </c>
      <c r="W51">
        <v>655890</v>
      </c>
      <c r="X51" s="6">
        <f t="shared" si="7"/>
        <v>-0.35319974900924322</v>
      </c>
      <c r="Y51" s="1">
        <v>41344</v>
      </c>
      <c r="Z51">
        <v>602217</v>
      </c>
      <c r="AA51" s="6">
        <f t="shared" si="8"/>
        <v>-0.42987322129080996</v>
      </c>
      <c r="AB51" s="1">
        <v>41344</v>
      </c>
      <c r="AC51">
        <v>476465</v>
      </c>
      <c r="AD51" s="6">
        <f t="shared" si="9"/>
        <v>-0.22351279213481556</v>
      </c>
    </row>
    <row r="52" spans="1:30" x14ac:dyDescent="0.25">
      <c r="A52" s="1">
        <v>41345</v>
      </c>
      <c r="B52">
        <v>521402</v>
      </c>
      <c r="C52" s="6">
        <f t="shared" si="0"/>
        <v>-0.33922717919164658</v>
      </c>
      <c r="D52" s="1">
        <v>41345</v>
      </c>
      <c r="E52">
        <v>277904</v>
      </c>
      <c r="F52" s="6">
        <f t="shared" si="1"/>
        <v>-0.3626025567797595</v>
      </c>
      <c r="G52" s="1">
        <v>41345</v>
      </c>
      <c r="H52">
        <v>3991475</v>
      </c>
      <c r="I52" s="6">
        <f t="shared" si="2"/>
        <v>-3.2546677748765962E-3</v>
      </c>
      <c r="J52" s="1">
        <v>41345</v>
      </c>
      <c r="K52">
        <v>3850290</v>
      </c>
      <c r="L52" s="6">
        <f t="shared" si="3"/>
        <v>-0.33883843555007032</v>
      </c>
      <c r="M52" s="1">
        <v>41345</v>
      </c>
      <c r="N52">
        <v>18660847</v>
      </c>
      <c r="O52" s="6">
        <f t="shared" si="4"/>
        <v>-0.26765893418416453</v>
      </c>
      <c r="P52" s="1">
        <v>41345</v>
      </c>
      <c r="Q52">
        <v>1224615</v>
      </c>
      <c r="R52" s="6">
        <f t="shared" si="5"/>
        <v>-5.4085592450646813E-2</v>
      </c>
      <c r="S52" s="1">
        <v>41345</v>
      </c>
      <c r="T52">
        <v>580231</v>
      </c>
      <c r="U52" s="6">
        <f t="shared" si="6"/>
        <v>-7.7499992311216404E-2</v>
      </c>
      <c r="V52" s="1">
        <v>41345</v>
      </c>
      <c r="W52">
        <v>689745</v>
      </c>
      <c r="X52" s="6">
        <f t="shared" si="7"/>
        <v>-0.31981393355651166</v>
      </c>
      <c r="Y52" s="1">
        <v>41345</v>
      </c>
      <c r="Z52">
        <v>978364</v>
      </c>
      <c r="AA52" s="6">
        <f t="shared" si="8"/>
        <v>-7.3769894033150818E-2</v>
      </c>
      <c r="AB52" s="1">
        <v>41345</v>
      </c>
      <c r="AC52">
        <v>407213</v>
      </c>
      <c r="AD52" s="6">
        <f t="shared" si="9"/>
        <v>-0.33637164245767193</v>
      </c>
    </row>
    <row r="53" spans="1:30" x14ac:dyDescent="0.25">
      <c r="A53" s="1">
        <v>41346</v>
      </c>
      <c r="B53">
        <v>520418</v>
      </c>
      <c r="C53" s="6">
        <f t="shared" si="0"/>
        <v>-0.34047420251659621</v>
      </c>
      <c r="D53" s="1">
        <v>41346</v>
      </c>
      <c r="E53">
        <v>480051</v>
      </c>
      <c r="F53" s="6">
        <f t="shared" si="1"/>
        <v>0.10103949570830095</v>
      </c>
      <c r="G53" s="1">
        <v>41346</v>
      </c>
      <c r="H53">
        <v>3304947</v>
      </c>
      <c r="I53" s="6">
        <f t="shared" si="2"/>
        <v>-0.17469344152188726</v>
      </c>
      <c r="J53" s="1">
        <v>41346</v>
      </c>
      <c r="K53">
        <v>2791818</v>
      </c>
      <c r="L53" s="6">
        <f t="shared" si="3"/>
        <v>-0.52059643389472643</v>
      </c>
      <c r="M53" s="1">
        <v>41346</v>
      </c>
      <c r="N53">
        <v>12205488</v>
      </c>
      <c r="O53" s="6">
        <f t="shared" si="4"/>
        <v>-0.52099815776194991</v>
      </c>
      <c r="P53" s="1">
        <v>41346</v>
      </c>
      <c r="Q53">
        <v>1643806</v>
      </c>
      <c r="R53" s="6">
        <f t="shared" si="5"/>
        <v>0.26970499186770702</v>
      </c>
      <c r="S53" s="1">
        <v>41346</v>
      </c>
      <c r="T53">
        <v>462803</v>
      </c>
      <c r="U53" s="6">
        <f t="shared" si="6"/>
        <v>-0.26419689561848281</v>
      </c>
      <c r="V53" s="1">
        <v>41346</v>
      </c>
      <c r="W53">
        <v>710961</v>
      </c>
      <c r="X53" s="6">
        <f t="shared" si="7"/>
        <v>-0.29889195864452967</v>
      </c>
      <c r="Y53" s="1">
        <v>41346</v>
      </c>
      <c r="Z53">
        <v>919590</v>
      </c>
      <c r="AA53" s="6">
        <f t="shared" si="8"/>
        <v>-0.12941201521514001</v>
      </c>
      <c r="AB53" s="1">
        <v>41346</v>
      </c>
      <c r="AC53">
        <v>638909</v>
      </c>
      <c r="AD53" s="6">
        <f t="shared" si="9"/>
        <v>4.1219534467247465E-2</v>
      </c>
    </row>
    <row r="54" spans="1:30" x14ac:dyDescent="0.25">
      <c r="A54" s="1">
        <v>41347</v>
      </c>
      <c r="B54">
        <v>616182</v>
      </c>
      <c r="C54" s="6">
        <f t="shared" si="0"/>
        <v>-0.21911247315634985</v>
      </c>
      <c r="D54" s="1">
        <v>41347</v>
      </c>
      <c r="E54">
        <v>471902</v>
      </c>
      <c r="F54" s="6">
        <f t="shared" si="1"/>
        <v>8.2349042297044761E-2</v>
      </c>
      <c r="G54" s="1">
        <v>41347</v>
      </c>
      <c r="H54">
        <v>2276412</v>
      </c>
      <c r="I54" s="6">
        <f t="shared" si="2"/>
        <v>-0.43153770593044982</v>
      </c>
      <c r="J54" s="1">
        <v>41347</v>
      </c>
      <c r="K54">
        <v>4447626</v>
      </c>
      <c r="L54" s="6">
        <f t="shared" si="3"/>
        <v>-0.23626548539248138</v>
      </c>
      <c r="M54" s="1">
        <v>41347</v>
      </c>
      <c r="N54">
        <v>20106074</v>
      </c>
      <c r="O54" s="6">
        <f t="shared" si="4"/>
        <v>-0.21094130065307015</v>
      </c>
      <c r="P54" s="1">
        <v>41347</v>
      </c>
      <c r="Q54">
        <v>1731167</v>
      </c>
      <c r="R54" s="6">
        <f t="shared" si="5"/>
        <v>0.3371841821094721</v>
      </c>
      <c r="S54" s="1">
        <v>41347</v>
      </c>
      <c r="T54">
        <v>436015</v>
      </c>
      <c r="U54" s="6">
        <f t="shared" si="6"/>
        <v>-0.30678670934089192</v>
      </c>
      <c r="V54" s="1">
        <v>41347</v>
      </c>
      <c r="W54">
        <v>1212369</v>
      </c>
      <c r="X54" s="6">
        <f t="shared" si="7"/>
        <v>0.19556720409430373</v>
      </c>
      <c r="Y54" s="1">
        <v>41347</v>
      </c>
      <c r="Z54">
        <v>984404</v>
      </c>
      <c r="AA54" s="6">
        <f t="shared" si="8"/>
        <v>-6.8051746349834907E-2</v>
      </c>
      <c r="AB54" s="1">
        <v>41347</v>
      </c>
      <c r="AC54">
        <v>436352</v>
      </c>
      <c r="AD54" s="6">
        <f t="shared" si="9"/>
        <v>-0.28888429134062532</v>
      </c>
    </row>
    <row r="55" spans="1:30" x14ac:dyDescent="0.25">
      <c r="A55" s="1">
        <v>41348</v>
      </c>
      <c r="B55">
        <v>2717863</v>
      </c>
      <c r="C55" s="6">
        <f t="shared" si="0"/>
        <v>2.4443481250180361</v>
      </c>
      <c r="D55" s="1">
        <v>41348</v>
      </c>
      <c r="E55">
        <v>1032386</v>
      </c>
      <c r="F55" s="6">
        <f t="shared" si="1"/>
        <v>1.3678687489794004</v>
      </c>
      <c r="G55" s="1">
        <v>41348</v>
      </c>
      <c r="H55">
        <v>6454471</v>
      </c>
      <c r="I55" s="6">
        <f t="shared" si="2"/>
        <v>0.61180111142683447</v>
      </c>
      <c r="J55" s="1">
        <v>41348</v>
      </c>
      <c r="K55">
        <v>28485911</v>
      </c>
      <c r="L55" s="6">
        <f t="shared" si="3"/>
        <v>3.8915249193025616</v>
      </c>
      <c r="M55" s="1">
        <v>41348</v>
      </c>
      <c r="N55">
        <v>64993229</v>
      </c>
      <c r="O55" s="6">
        <f t="shared" si="4"/>
        <v>1.5506457770471331</v>
      </c>
      <c r="P55" s="1">
        <v>41348</v>
      </c>
      <c r="Q55">
        <v>3425816</v>
      </c>
      <c r="R55" s="6">
        <f t="shared" si="5"/>
        <v>1.6461612114934856</v>
      </c>
      <c r="S55" s="1">
        <v>41348</v>
      </c>
      <c r="T55">
        <v>1329207</v>
      </c>
      <c r="U55" s="6">
        <f t="shared" si="6"/>
        <v>1.1132849980783255</v>
      </c>
      <c r="V55" s="1">
        <v>41348</v>
      </c>
      <c r="W55">
        <v>4232051</v>
      </c>
      <c r="X55" s="6">
        <f t="shared" si="7"/>
        <v>3.1734004924692911</v>
      </c>
      <c r="Y55" s="1">
        <v>41348</v>
      </c>
      <c r="Z55">
        <v>2106599</v>
      </c>
      <c r="AA55" s="6">
        <f t="shared" si="8"/>
        <v>0.99434506482215057</v>
      </c>
      <c r="AB55" s="1">
        <v>41348</v>
      </c>
      <c r="AC55">
        <v>1031270</v>
      </c>
      <c r="AD55" s="6">
        <f t="shared" si="9"/>
        <v>0.6806438308272984</v>
      </c>
    </row>
    <row r="56" spans="1:30" x14ac:dyDescent="0.25">
      <c r="A56" s="1">
        <v>41351</v>
      </c>
      <c r="B56">
        <v>515566</v>
      </c>
      <c r="C56" s="6">
        <f t="shared" si="0"/>
        <v>-0.34662314273271</v>
      </c>
      <c r="D56" s="1">
        <v>41351</v>
      </c>
      <c r="E56">
        <v>272877</v>
      </c>
      <c r="F56" s="6">
        <f t="shared" si="1"/>
        <v>-0.37413242661635104</v>
      </c>
      <c r="G56" s="1">
        <v>41351</v>
      </c>
      <c r="H56">
        <v>4270803</v>
      </c>
      <c r="I56" s="6">
        <f t="shared" si="2"/>
        <v>6.6498714160317496E-2</v>
      </c>
      <c r="J56" s="1">
        <v>41351</v>
      </c>
      <c r="K56">
        <v>4809183</v>
      </c>
      <c r="L56" s="6">
        <f t="shared" si="3"/>
        <v>-0.17417987839721005</v>
      </c>
      <c r="M56" s="1">
        <v>41351</v>
      </c>
      <c r="N56">
        <v>26570833</v>
      </c>
      <c r="O56" s="6">
        <f t="shared" si="4"/>
        <v>4.2766823972918866E-2</v>
      </c>
      <c r="P56" s="1">
        <v>41351</v>
      </c>
      <c r="Q56">
        <v>1312052</v>
      </c>
      <c r="R56" s="6">
        <f t="shared" si="5"/>
        <v>1.3452301542888234E-2</v>
      </c>
      <c r="S56" s="1">
        <v>41351</v>
      </c>
      <c r="T56">
        <v>574520</v>
      </c>
      <c r="U56" s="6">
        <f t="shared" si="6"/>
        <v>-8.6579820076211123E-2</v>
      </c>
      <c r="V56" s="1">
        <v>41351</v>
      </c>
      <c r="W56">
        <v>862724</v>
      </c>
      <c r="X56" s="6">
        <f t="shared" si="7"/>
        <v>-0.14923218872714983</v>
      </c>
      <c r="Y56" s="1">
        <v>41351</v>
      </c>
      <c r="Z56">
        <v>1041862</v>
      </c>
      <c r="AA56" s="6">
        <f t="shared" si="8"/>
        <v>-1.3655499729310017E-2</v>
      </c>
      <c r="AB56" s="1">
        <v>41351</v>
      </c>
      <c r="AC56">
        <v>397434</v>
      </c>
      <c r="AD56" s="6">
        <f t="shared" si="9"/>
        <v>-0.35230831861586542</v>
      </c>
    </row>
    <row r="57" spans="1:30" x14ac:dyDescent="0.25">
      <c r="A57" s="1">
        <v>41352</v>
      </c>
      <c r="B57">
        <v>813072</v>
      </c>
      <c r="C57" s="6">
        <f t="shared" si="0"/>
        <v>3.040624884501697E-2</v>
      </c>
      <c r="D57" s="1">
        <v>41352</v>
      </c>
      <c r="E57">
        <v>328700</v>
      </c>
      <c r="F57" s="6">
        <f t="shared" si="1"/>
        <v>-0.24609743081606217</v>
      </c>
      <c r="G57" s="1">
        <v>41352</v>
      </c>
      <c r="H57">
        <v>4112160</v>
      </c>
      <c r="I57" s="6">
        <f t="shared" si="2"/>
        <v>2.688261491375088E-2</v>
      </c>
      <c r="J57" s="1">
        <v>41352</v>
      </c>
      <c r="K57">
        <v>3266589</v>
      </c>
      <c r="L57" s="6">
        <f t="shared" si="3"/>
        <v>-0.43907001975047821</v>
      </c>
      <c r="M57" s="1">
        <v>41352</v>
      </c>
      <c r="N57">
        <v>34129257</v>
      </c>
      <c r="O57" s="6">
        <f t="shared" si="4"/>
        <v>0.33939560443759942</v>
      </c>
      <c r="P57" s="1">
        <v>41352</v>
      </c>
      <c r="Q57">
        <v>1183007</v>
      </c>
      <c r="R57" s="6">
        <f t="shared" si="5"/>
        <v>-8.6224351709118685E-2</v>
      </c>
      <c r="S57" s="1">
        <v>41352</v>
      </c>
      <c r="T57">
        <v>433553</v>
      </c>
      <c r="U57" s="6">
        <f t="shared" si="6"/>
        <v>-0.31070100385278421</v>
      </c>
      <c r="V57" s="1">
        <v>41352</v>
      </c>
      <c r="W57">
        <v>624839</v>
      </c>
      <c r="X57" s="6">
        <f t="shared" si="7"/>
        <v>-0.38382042411255934</v>
      </c>
      <c r="Y57" s="1">
        <v>41352</v>
      </c>
      <c r="Z57">
        <v>1002661</v>
      </c>
      <c r="AA57" s="6">
        <f t="shared" si="8"/>
        <v>-5.0767603592500432E-2</v>
      </c>
      <c r="AB57" s="1">
        <v>41352</v>
      </c>
      <c r="AC57">
        <v>527234</v>
      </c>
      <c r="AD57" s="6">
        <f t="shared" si="9"/>
        <v>-0.14077538423264535</v>
      </c>
    </row>
    <row r="58" spans="1:30" x14ac:dyDescent="0.25">
      <c r="A58" s="1">
        <v>41353</v>
      </c>
      <c r="B58">
        <v>569707</v>
      </c>
      <c r="C58" s="6">
        <f t="shared" si="0"/>
        <v>-0.27801024655781026</v>
      </c>
      <c r="D58" s="1">
        <v>41353</v>
      </c>
      <c r="E58">
        <v>274872</v>
      </c>
      <c r="F58" s="6">
        <f t="shared" si="1"/>
        <v>-0.36955671738141971</v>
      </c>
      <c r="G58" s="1">
        <v>41353</v>
      </c>
      <c r="H58">
        <v>2445108</v>
      </c>
      <c r="I58" s="6">
        <f t="shared" si="2"/>
        <v>-0.38941118614389236</v>
      </c>
      <c r="J58" s="1">
        <v>41353</v>
      </c>
      <c r="K58">
        <v>5071800</v>
      </c>
      <c r="L58" s="6">
        <f t="shared" si="3"/>
        <v>-0.12908398521224296</v>
      </c>
      <c r="M58" s="1">
        <v>41353</v>
      </c>
      <c r="N58">
        <v>31154340</v>
      </c>
      <c r="O58" s="6">
        <f t="shared" si="4"/>
        <v>0.22264560447813087</v>
      </c>
      <c r="P58" s="1">
        <v>41353</v>
      </c>
      <c r="Q58">
        <v>956528</v>
      </c>
      <c r="R58" s="6">
        <f t="shared" si="5"/>
        <v>-0.26116075956576745</v>
      </c>
      <c r="S58" s="1">
        <v>41353</v>
      </c>
      <c r="T58">
        <v>405237</v>
      </c>
      <c r="U58" s="6">
        <f t="shared" si="6"/>
        <v>-0.35572016039167231</v>
      </c>
      <c r="V58" s="1">
        <v>41353</v>
      </c>
      <c r="W58">
        <v>614757</v>
      </c>
      <c r="X58" s="6">
        <f t="shared" si="7"/>
        <v>-0.39376270121769708</v>
      </c>
      <c r="Y58" s="1">
        <v>41353</v>
      </c>
      <c r="Z58">
        <v>1039338</v>
      </c>
      <c r="AA58" s="6">
        <f t="shared" si="8"/>
        <v>-1.6045003827437343E-2</v>
      </c>
      <c r="AB58" s="1">
        <v>41353</v>
      </c>
      <c r="AC58">
        <v>565463</v>
      </c>
      <c r="AD58" s="6">
        <f t="shared" si="9"/>
        <v>-7.8474208974277704E-2</v>
      </c>
    </row>
    <row r="59" spans="1:30" x14ac:dyDescent="0.25">
      <c r="A59" s="1">
        <v>41354</v>
      </c>
      <c r="B59">
        <v>634801</v>
      </c>
      <c r="C59" s="6">
        <f t="shared" si="0"/>
        <v>-0.19551661209208326</v>
      </c>
      <c r="D59" s="1">
        <v>41354</v>
      </c>
      <c r="E59">
        <v>337532</v>
      </c>
      <c r="F59" s="6">
        <f t="shared" si="1"/>
        <v>-0.22584045639856132</v>
      </c>
      <c r="G59" s="1">
        <v>41354</v>
      </c>
      <c r="H59">
        <v>2603837</v>
      </c>
      <c r="I59" s="6">
        <f t="shared" si="2"/>
        <v>-0.3497736111023948</v>
      </c>
      <c r="J59" s="1">
        <v>41354</v>
      </c>
      <c r="K59">
        <v>3414793</v>
      </c>
      <c r="L59" s="6">
        <f t="shared" si="3"/>
        <v>-0.41362082280745904</v>
      </c>
      <c r="M59" s="1">
        <v>41354</v>
      </c>
      <c r="N59">
        <v>19373555</v>
      </c>
      <c r="O59" s="6">
        <f t="shared" si="4"/>
        <v>-0.23968885670936013</v>
      </c>
      <c r="P59" s="1">
        <v>41354</v>
      </c>
      <c r="Q59">
        <v>1150028</v>
      </c>
      <c r="R59" s="6">
        <f t="shared" si="5"/>
        <v>-0.11169791788834238</v>
      </c>
      <c r="S59" s="1">
        <v>41354</v>
      </c>
      <c r="T59">
        <v>334583</v>
      </c>
      <c r="U59" s="6">
        <f t="shared" si="6"/>
        <v>-0.46805182750915364</v>
      </c>
      <c r="V59" s="1">
        <v>41354</v>
      </c>
      <c r="W59">
        <v>1791274</v>
      </c>
      <c r="X59" s="6">
        <f t="shared" si="7"/>
        <v>0.76644936314506529</v>
      </c>
      <c r="Y59" s="1">
        <v>41354</v>
      </c>
      <c r="Z59">
        <v>1018304</v>
      </c>
      <c r="AA59" s="6">
        <f t="shared" si="8"/>
        <v>-3.5958169120627548E-2</v>
      </c>
      <c r="AB59" s="1">
        <v>41354</v>
      </c>
      <c r="AC59">
        <v>507327</v>
      </c>
      <c r="AD59" s="6">
        <f t="shared" si="9"/>
        <v>-0.17321749613377602</v>
      </c>
    </row>
    <row r="60" spans="1:30" x14ac:dyDescent="0.25">
      <c r="A60" s="1">
        <v>41355</v>
      </c>
      <c r="B60">
        <v>864276</v>
      </c>
      <c r="C60" s="6">
        <f t="shared" si="0"/>
        <v>9.5297084546972277E-2</v>
      </c>
      <c r="D60" s="1">
        <v>41355</v>
      </c>
      <c r="E60">
        <v>508193</v>
      </c>
      <c r="F60" s="6">
        <f t="shared" si="1"/>
        <v>0.16558566577819556</v>
      </c>
      <c r="G60" s="1">
        <v>41355</v>
      </c>
      <c r="H60">
        <v>2722772</v>
      </c>
      <c r="I60" s="6">
        <f t="shared" si="2"/>
        <v>-0.32007333586875431</v>
      </c>
      <c r="J60" s="1">
        <v>41355</v>
      </c>
      <c r="K60">
        <v>5347048</v>
      </c>
      <c r="L60" s="6">
        <f t="shared" si="3"/>
        <v>-8.1819130281389874E-2</v>
      </c>
      <c r="M60" s="1">
        <v>41355</v>
      </c>
      <c r="N60">
        <v>13228748</v>
      </c>
      <c r="O60" s="6">
        <f t="shared" si="4"/>
        <v>-0.48084053152951189</v>
      </c>
      <c r="P60" s="1">
        <v>41355</v>
      </c>
      <c r="Q60">
        <v>1031027</v>
      </c>
      <c r="R60" s="6">
        <f t="shared" si="5"/>
        <v>-0.20361640689327909</v>
      </c>
      <c r="S60" s="1">
        <v>41355</v>
      </c>
      <c r="T60">
        <v>428597</v>
      </c>
      <c r="U60" s="6">
        <f t="shared" si="6"/>
        <v>-0.31858046916591909</v>
      </c>
      <c r="V60" s="1">
        <v>41355</v>
      </c>
      <c r="W60">
        <v>929422</v>
      </c>
      <c r="X60" s="6">
        <f t="shared" si="7"/>
        <v>-8.3458532869336022E-2</v>
      </c>
      <c r="Y60" s="1">
        <v>41355</v>
      </c>
      <c r="Z60">
        <v>1413025</v>
      </c>
      <c r="AA60" s="6">
        <f t="shared" si="8"/>
        <v>0.3377294089764209</v>
      </c>
      <c r="AB60" s="1">
        <v>41355</v>
      </c>
      <c r="AC60">
        <v>558062</v>
      </c>
      <c r="AD60" s="6">
        <f t="shared" si="9"/>
        <v>-9.0535497474818594E-2</v>
      </c>
    </row>
    <row r="61" spans="1:30" x14ac:dyDescent="0.25">
      <c r="A61" s="1">
        <v>41358</v>
      </c>
      <c r="B61">
        <v>877512</v>
      </c>
      <c r="C61" s="6">
        <f t="shared" si="0"/>
        <v>0.11207106902769803</v>
      </c>
      <c r="D61" s="1">
        <v>41358</v>
      </c>
      <c r="E61">
        <v>372380</v>
      </c>
      <c r="F61" s="6">
        <f t="shared" si="1"/>
        <v>-0.14591348125124803</v>
      </c>
      <c r="G61" s="1">
        <v>41358</v>
      </c>
      <c r="H61">
        <v>3271269</v>
      </c>
      <c r="I61" s="6">
        <f t="shared" si="2"/>
        <v>-0.18310346270420153</v>
      </c>
      <c r="J61" s="1">
        <v>41358</v>
      </c>
      <c r="K61">
        <v>5875715</v>
      </c>
      <c r="L61" s="6">
        <f t="shared" si="3"/>
        <v>8.9621617233814899E-3</v>
      </c>
      <c r="M61" s="1">
        <v>41358</v>
      </c>
      <c r="N61">
        <v>21040041</v>
      </c>
      <c r="O61" s="6">
        <f t="shared" si="4"/>
        <v>-0.17428795966502075</v>
      </c>
      <c r="P61" s="1">
        <v>41358</v>
      </c>
      <c r="Q61">
        <v>904631</v>
      </c>
      <c r="R61" s="6">
        <f t="shared" si="5"/>
        <v>-0.30124692542898879</v>
      </c>
      <c r="S61" s="1">
        <v>41358</v>
      </c>
      <c r="T61">
        <v>486416</v>
      </c>
      <c r="U61" s="6">
        <f t="shared" si="6"/>
        <v>-0.22665496373005345</v>
      </c>
      <c r="V61" s="1">
        <v>41358</v>
      </c>
      <c r="W61">
        <v>802052</v>
      </c>
      <c r="X61" s="6">
        <f t="shared" si="7"/>
        <v>-0.20906335680123422</v>
      </c>
      <c r="Y61" s="1">
        <v>41358</v>
      </c>
      <c r="Z61">
        <v>1315841</v>
      </c>
      <c r="AA61" s="6">
        <f t="shared" si="8"/>
        <v>0.24572403406658938</v>
      </c>
      <c r="AB61" s="1">
        <v>41358</v>
      </c>
      <c r="AC61">
        <v>640720</v>
      </c>
      <c r="AD61" s="6">
        <f t="shared" si="9"/>
        <v>4.4170891510144417E-2</v>
      </c>
    </row>
    <row r="62" spans="1:30" x14ac:dyDescent="0.25">
      <c r="A62" s="1">
        <v>41359</v>
      </c>
      <c r="B62">
        <v>407884</v>
      </c>
      <c r="C62" s="6">
        <f t="shared" si="0"/>
        <v>-0.48308855500632053</v>
      </c>
      <c r="D62" s="1">
        <v>41359</v>
      </c>
      <c r="E62">
        <v>291124</v>
      </c>
      <c r="F62" s="6">
        <f t="shared" si="1"/>
        <v>-0.33228131563399843</v>
      </c>
      <c r="G62" s="1">
        <v>41359</v>
      </c>
      <c r="H62">
        <v>2096025</v>
      </c>
      <c r="I62" s="6">
        <f t="shared" si="2"/>
        <v>-0.47658368523486572</v>
      </c>
      <c r="J62" s="1">
        <v>41359</v>
      </c>
      <c r="K62">
        <v>3179753</v>
      </c>
      <c r="L62" s="6">
        <f t="shared" si="3"/>
        <v>-0.45398126685409224</v>
      </c>
      <c r="M62" s="1">
        <v>41359</v>
      </c>
      <c r="N62">
        <v>20423224</v>
      </c>
      <c r="O62" s="6">
        <f t="shared" si="4"/>
        <v>-0.19849481475543151</v>
      </c>
      <c r="P62" s="1">
        <v>41359</v>
      </c>
      <c r="Q62">
        <v>1053986</v>
      </c>
      <c r="R62" s="6">
        <f t="shared" si="5"/>
        <v>-0.1858824669342507</v>
      </c>
      <c r="S62" s="1">
        <v>41359</v>
      </c>
      <c r="T62">
        <v>294669</v>
      </c>
      <c r="U62" s="6">
        <f t="shared" si="6"/>
        <v>-0.53151045916945816</v>
      </c>
      <c r="V62" s="1">
        <v>41359</v>
      </c>
      <c r="W62">
        <v>618198</v>
      </c>
      <c r="X62" s="6">
        <f t="shared" si="7"/>
        <v>-0.39036938882741945</v>
      </c>
      <c r="Y62" s="1">
        <v>41359</v>
      </c>
      <c r="Z62">
        <v>1149644</v>
      </c>
      <c r="AA62" s="6">
        <f t="shared" si="8"/>
        <v>8.8383141595717252E-2</v>
      </c>
      <c r="AB62" s="1">
        <v>41359</v>
      </c>
      <c r="AC62">
        <v>286737</v>
      </c>
      <c r="AD62" s="6">
        <f t="shared" si="9"/>
        <v>-0.53270940673157652</v>
      </c>
    </row>
    <row r="63" spans="1:30" x14ac:dyDescent="0.25">
      <c r="A63" s="1">
        <v>41360</v>
      </c>
      <c r="B63">
        <v>547095</v>
      </c>
      <c r="C63" s="6">
        <f t="shared" si="0"/>
        <v>-0.30666643702911356</v>
      </c>
      <c r="D63" s="1">
        <v>41360</v>
      </c>
      <c r="E63">
        <v>699355</v>
      </c>
      <c r="F63" s="6">
        <f t="shared" si="1"/>
        <v>0.60403264761677167</v>
      </c>
      <c r="G63" s="1">
        <v>41360</v>
      </c>
      <c r="H63">
        <v>2485161</v>
      </c>
      <c r="I63" s="6">
        <f t="shared" si="2"/>
        <v>-0.37940920923269716</v>
      </c>
      <c r="J63" s="1">
        <v>41360</v>
      </c>
      <c r="K63">
        <v>3402611</v>
      </c>
      <c r="L63" s="6">
        <f t="shared" si="3"/>
        <v>-0.41571268346681955</v>
      </c>
      <c r="M63" s="1">
        <v>41360</v>
      </c>
      <c r="N63">
        <v>16603606</v>
      </c>
      <c r="O63" s="6">
        <f t="shared" si="4"/>
        <v>-0.34839493006795452</v>
      </c>
      <c r="P63" s="1">
        <v>41360</v>
      </c>
      <c r="Q63">
        <v>760439</v>
      </c>
      <c r="R63" s="6">
        <f t="shared" si="5"/>
        <v>-0.41262339089230282</v>
      </c>
      <c r="S63" s="1">
        <v>41360</v>
      </c>
      <c r="T63">
        <v>530478</v>
      </c>
      <c r="U63" s="6">
        <f t="shared" si="6"/>
        <v>-0.15660149306271032</v>
      </c>
      <c r="V63" s="1">
        <v>41360</v>
      </c>
      <c r="W63">
        <v>740906</v>
      </c>
      <c r="X63" s="6">
        <f t="shared" si="7"/>
        <v>-0.2693619558758974</v>
      </c>
      <c r="Y63" s="1">
        <v>41360</v>
      </c>
      <c r="Z63">
        <v>780095</v>
      </c>
      <c r="AA63" s="6">
        <f t="shared" si="8"/>
        <v>-0.26147377201715394</v>
      </c>
      <c r="AB63" s="1">
        <v>41360</v>
      </c>
      <c r="AC63">
        <v>298630</v>
      </c>
      <c r="AD63" s="6">
        <f t="shared" si="9"/>
        <v>-0.51332757939244222</v>
      </c>
    </row>
    <row r="64" spans="1:30" x14ac:dyDescent="0.25">
      <c r="A64" s="1">
        <v>41361</v>
      </c>
      <c r="B64">
        <v>952821</v>
      </c>
      <c r="C64" s="6">
        <f t="shared" si="0"/>
        <v>0.20751017429054008</v>
      </c>
      <c r="D64" s="1">
        <v>41361</v>
      </c>
      <c r="E64">
        <v>294743</v>
      </c>
      <c r="F64" s="6">
        <f t="shared" si="1"/>
        <v>-0.32398081853063165</v>
      </c>
      <c r="G64" s="1">
        <v>41361</v>
      </c>
      <c r="H64">
        <v>3736893</v>
      </c>
      <c r="I64" s="6">
        <f t="shared" si="2"/>
        <v>-6.6828514578009868E-2</v>
      </c>
      <c r="J64" s="1">
        <v>41361</v>
      </c>
      <c r="K64">
        <v>14388727</v>
      </c>
      <c r="L64" s="6">
        <f t="shared" si="3"/>
        <v>1.4707939541600612</v>
      </c>
      <c r="M64" s="1">
        <v>41361</v>
      </c>
      <c r="N64">
        <v>17263432</v>
      </c>
      <c r="O64" s="6">
        <f t="shared" si="4"/>
        <v>-0.32250019570284238</v>
      </c>
      <c r="P64" s="1">
        <v>41361</v>
      </c>
      <c r="Q64">
        <v>1351937</v>
      </c>
      <c r="R64" s="6">
        <f t="shared" si="5"/>
        <v>4.4260184955312365E-2</v>
      </c>
      <c r="S64" s="1">
        <v>41361</v>
      </c>
      <c r="T64">
        <v>664813</v>
      </c>
      <c r="U64" s="6">
        <f t="shared" si="6"/>
        <v>5.6975579746003424E-2</v>
      </c>
      <c r="V64" s="1">
        <v>41361</v>
      </c>
      <c r="W64">
        <v>1472930</v>
      </c>
      <c r="X64" s="6">
        <f t="shared" si="7"/>
        <v>0.45251718076478586</v>
      </c>
      <c r="Y64" s="1">
        <v>41361</v>
      </c>
      <c r="Z64">
        <v>1941964</v>
      </c>
      <c r="AA64" s="6">
        <f t="shared" si="8"/>
        <v>0.83848293835812249</v>
      </c>
      <c r="AB64" s="1">
        <v>41361</v>
      </c>
      <c r="AC64">
        <v>596120</v>
      </c>
      <c r="AD64" s="6">
        <f t="shared" si="9"/>
        <v>-2.8512998116139165E-2</v>
      </c>
    </row>
    <row r="65" spans="1:33" x14ac:dyDescent="0.25">
      <c r="A65" s="1"/>
      <c r="D65" s="1"/>
      <c r="G65" s="1"/>
      <c r="J65" s="1"/>
      <c r="M65" s="1"/>
      <c r="P65" s="1"/>
      <c r="S65" s="1"/>
      <c r="V65" s="1"/>
      <c r="Y65" s="1"/>
      <c r="AB65" s="1"/>
    </row>
    <row r="66" spans="1:33" x14ac:dyDescent="0.25">
      <c r="A66" s="1"/>
      <c r="D66" s="1"/>
      <c r="G66" s="1"/>
      <c r="J66" s="1"/>
      <c r="M66" s="1"/>
      <c r="P66" s="1"/>
      <c r="S66" s="1"/>
      <c r="V66" s="1"/>
      <c r="Y66" s="1"/>
      <c r="AB66" s="1"/>
    </row>
    <row r="67" spans="1:33" x14ac:dyDescent="0.25">
      <c r="A67" s="3" t="s">
        <v>23</v>
      </c>
      <c r="B67" s="4"/>
      <c r="C67" s="4"/>
      <c r="D67" s="4"/>
      <c r="E67" s="4"/>
      <c r="F67" s="4"/>
      <c r="G67" s="4"/>
      <c r="H67" s="4"/>
      <c r="I67" s="4"/>
      <c r="J67" s="5"/>
      <c r="K67" s="4"/>
      <c r="L67" s="4"/>
      <c r="M67" s="5"/>
      <c r="N67" s="4"/>
      <c r="O67" s="4"/>
      <c r="P67" s="5"/>
      <c r="Q67" s="4"/>
      <c r="R67" s="4"/>
      <c r="S67" s="5"/>
      <c r="T67" s="4"/>
      <c r="U67" s="4"/>
      <c r="V67" s="5"/>
      <c r="W67" s="4"/>
      <c r="X67" s="4"/>
      <c r="Y67" s="5"/>
      <c r="Z67" s="4"/>
      <c r="AA67" s="4"/>
      <c r="AB67" s="5"/>
      <c r="AC67" s="4"/>
      <c r="AD67" s="4"/>
      <c r="AE67" s="4"/>
      <c r="AF67" s="4"/>
      <c r="AG67" s="7"/>
    </row>
    <row r="68" spans="1:33" x14ac:dyDescent="0.25">
      <c r="A68" t="s">
        <v>0</v>
      </c>
      <c r="C68" t="s">
        <v>29</v>
      </c>
      <c r="D68" t="s">
        <v>2</v>
      </c>
      <c r="F68" t="s">
        <v>30</v>
      </c>
      <c r="G68" t="s">
        <v>4</v>
      </c>
      <c r="I68" t="s">
        <v>31</v>
      </c>
      <c r="J68" t="s">
        <v>6</v>
      </c>
      <c r="L68" t="s">
        <v>32</v>
      </c>
      <c r="M68" t="s">
        <v>8</v>
      </c>
      <c r="O68" t="s">
        <v>33</v>
      </c>
      <c r="P68" t="s">
        <v>10</v>
      </c>
      <c r="R68" t="s">
        <v>35</v>
      </c>
      <c r="S68" t="s">
        <v>12</v>
      </c>
      <c r="U68" t="s">
        <v>34</v>
      </c>
      <c r="V68" t="s">
        <v>14</v>
      </c>
      <c r="X68" t="s">
        <v>36</v>
      </c>
      <c r="Y68" t="s">
        <v>16</v>
      </c>
      <c r="AA68" t="s">
        <v>37</v>
      </c>
      <c r="AB68" t="s">
        <v>18</v>
      </c>
      <c r="AD68" t="s">
        <v>38</v>
      </c>
    </row>
    <row r="69" spans="1:33" x14ac:dyDescent="0.25">
      <c r="A69" t="s">
        <v>20</v>
      </c>
      <c r="B69" t="s">
        <v>21</v>
      </c>
      <c r="C69" s="9" t="str">
        <f>_xll.BDP(A68,"name")</f>
        <v>3M CO</v>
      </c>
      <c r="D69" t="s">
        <v>20</v>
      </c>
      <c r="E69" t="s">
        <v>21</v>
      </c>
      <c r="F69" s="9" t="str">
        <f>_xll.BDP(D68,"name")</f>
        <v>ABERCROMBIE &amp; FITCH CO-CL A</v>
      </c>
      <c r="G69" t="s">
        <v>20</v>
      </c>
      <c r="H69" t="s">
        <v>21</v>
      </c>
      <c r="I69" s="9" t="str">
        <f>_xll.BDP(G68,"name")</f>
        <v>APPLE INC</v>
      </c>
      <c r="J69" t="s">
        <v>20</v>
      </c>
      <c r="K69" t="s">
        <v>21</v>
      </c>
      <c r="L69" s="9" t="str">
        <f>_xll.BDP(J68,"name")</f>
        <v>AT&amp;T INC</v>
      </c>
      <c r="M69" t="s">
        <v>20</v>
      </c>
      <c r="N69" t="s">
        <v>21</v>
      </c>
      <c r="O69" s="9" t="str">
        <f>_xll.BDP(M68,"name")</f>
        <v>BANK OF AMERICA CORP</v>
      </c>
      <c r="P69" t="s">
        <v>20</v>
      </c>
      <c r="Q69" t="s">
        <v>21</v>
      </c>
      <c r="R69" s="9" t="str">
        <f>_xll.BDP(P68,"name")</f>
        <v>BOEING CO/THE</v>
      </c>
      <c r="S69" t="s">
        <v>20</v>
      </c>
      <c r="T69" t="s">
        <v>21</v>
      </c>
      <c r="U69" s="9" t="str">
        <f>_xll.BDP(S68,"name")</f>
        <v>GOOGLE INC-CL A</v>
      </c>
      <c r="V69" t="s">
        <v>20</v>
      </c>
      <c r="W69" t="s">
        <v>21</v>
      </c>
      <c r="X69" s="9" t="str">
        <f>_xll.BDP(V68,"name")</f>
        <v>INTL BUSINESS MACHINES CORP</v>
      </c>
      <c r="Y69" t="s">
        <v>20</v>
      </c>
      <c r="Z69" t="s">
        <v>21</v>
      </c>
      <c r="AA69" s="9" t="str">
        <f>_xll.BDP(Y68,"name")</f>
        <v>TJX COMPANIES INC</v>
      </c>
      <c r="AB69" t="s">
        <v>20</v>
      </c>
      <c r="AC69" t="s">
        <v>21</v>
      </c>
      <c r="AD69" s="9" t="str">
        <f>_xll.BDP(AB68,"name")</f>
        <v>WHOLE FOODS MARKET INC</v>
      </c>
    </row>
    <row r="70" spans="1:33" x14ac:dyDescent="0.25">
      <c r="A70" s="1">
        <f>_xll.BDH($A$2,$B$3:$B$3,"12/30/2011","3/30/2012","Dir=V","Dts=S","Sort=A","Quote=C","QtTyp=Y","Days=T","Per=cd","DtFmt=D","UseDPDF=Y","CshAdjNormal=N","CshAdjAbnormal=N","CapChg=N","cols=2;rows=63")</f>
        <v>40907</v>
      </c>
      <c r="B70">
        <v>655667</v>
      </c>
      <c r="C70" s="6">
        <f>B70/(AVERAGE($B$70:$B$132))-1</f>
        <v>-0.30958107001190716</v>
      </c>
      <c r="D70" s="1">
        <f>_xll.BDH($D$2,$E$3:$E$3,"12/30/2011","3/30/2012","Dir=V","Dts=S","Sort=A","Quote=C","QtTyp=Y","Days=T","Per=cd","DtFmt=D","UseDPDF=Y","CshAdjNormal=N","CshAdjAbnormal=N","CapChg=N","cols=2;rows=63")</f>
        <v>40907</v>
      </c>
      <c r="E70">
        <v>281843</v>
      </c>
      <c r="F70" s="6">
        <f>E70/(AVERAGE($E$70:$E$132))-1</f>
        <v>-0.60611512933867706</v>
      </c>
      <c r="G70" s="1">
        <f>_xll.BDH($G$2,$H$3:$H$3,"12/30/2011","3/30/2012","Dir=V","Dts=S","Sort=A","Quote=C","QtTyp=Y","Days=T","Per=cd","DtFmt=D","UseDPDF=Y","CshAdjNormal=N","CshAdjAbnormal=N","CapChg=N","cols=2;rows=63")</f>
        <v>40907</v>
      </c>
      <c r="H70">
        <v>1493893</v>
      </c>
      <c r="I70" s="6">
        <f>H70/(AVERAGE($H$70:$H$132))-1</f>
        <v>-0.58622634541464957</v>
      </c>
      <c r="J70" s="1">
        <f>_xll.BDH($J$2,$K$3:$K$3,"12/30/2011","3/30/2012","Dir=V","Dts=S","Sort=A","Quote=C","QtTyp=Y","Days=T","Per=cd","DtFmt=D","UseDPDF=Y","CshAdjNormal=N","CshAdjAbnormal=N","CapChg=N","cols=2;rows=63")</f>
        <v>40907</v>
      </c>
      <c r="K70">
        <v>4311095</v>
      </c>
      <c r="L70" s="6">
        <f>K70/(AVERAGE($K$70:$K$132))-1</f>
        <v>-0.17199154663621541</v>
      </c>
      <c r="M70" s="1">
        <f>_xll.BDH($M$2,$N$3:$N$3,"12/30/2011","3/30/2012","Dir=V","Dts=S","Sort=A","Quote=C","QtTyp=Y","Days=T","Per=cd","DtFmt=D","UseDPDF=Y","CshAdjNormal=N","CshAdjAbnormal=N","CapChg=N","cols=2;rows=63")</f>
        <v>40907</v>
      </c>
      <c r="N70">
        <v>18519975</v>
      </c>
      <c r="O70" s="6">
        <f>N70/(AVERAGE($N$70:$N$132))-1</f>
        <v>-0.41509818659925324</v>
      </c>
      <c r="P70" s="1">
        <f>_xll.BDH($P$2,$Q$3:$Q$3,"12/30/2011","3/30/2012","Dir=V","Dts=S","Sort=A","Quote=C","QtTyp=Y","Days=T","Per=cd","DtFmt=D","UseDPDF=Y","CshAdjNormal=N","CshAdjAbnormal=N","CapChg=N","cols=2;rows=63")</f>
        <v>40907</v>
      </c>
      <c r="Q70">
        <v>776966</v>
      </c>
      <c r="R70" s="6">
        <f>Q70/(AVERAGE($Q$70:$Q$132))-1</f>
        <v>-0.25231859199095541</v>
      </c>
      <c r="S70" s="1">
        <f>_xll.BDH($S$2,$T$3:$T$3,"12/30/2011","3/30/2012","Dir=V","Dts=S","Sort=A","Quote=C","QtTyp=Y","Days=T","Per=cd","DtFmt=D","UseDPDF=Y","CshAdjNormal=N","CshAdjAbnormal=N","CapChg=N","cols=2;rows=63")</f>
        <v>40907</v>
      </c>
      <c r="T70">
        <v>445799</v>
      </c>
      <c r="U70" s="6">
        <f>T70/(AVERAGE($T$70:$T$132))-1</f>
        <v>-0.41930531015919636</v>
      </c>
      <c r="V70" s="1">
        <f>_xll.BDH($V$2,$W$3:$W$3,"12/30/2011","3/30/2012","Dir=V","Dts=S","Sort=A","Quote=C","QtTyp=Y","Days=T","Per=cd","DtFmt=D","UseDPDF=Y","CshAdjNormal=N","CshAdjAbnormal=N","CapChg=N","cols=2;rows=63")</f>
        <v>40907</v>
      </c>
      <c r="W70">
        <v>1176422</v>
      </c>
      <c r="X70" s="6">
        <f>W70/(AVERAGE($W$70:$W$132))-1</f>
        <v>-3.8540902850615288E-2</v>
      </c>
      <c r="Y70" s="1">
        <f>_xll.BDH($Y$2,$Z$3:$Z$3,"12/30/2011","3/30/2012","Dir=V","Dts=S","Sort=A","Quote=C","QtTyp=Y","Days=T","Per=cd","DtFmt=D","UseDPDF=Y","CshAdjNormal=N","CshAdjAbnormal=N","CapChg=N","cols=2;rows=63")</f>
        <v>40907</v>
      </c>
      <c r="Z70">
        <v>1077348</v>
      </c>
      <c r="AA70" s="6">
        <f>Z70/(AVERAGE($Z$70:$Z$132))-1</f>
        <v>-0.1782125552766578</v>
      </c>
      <c r="AB70" s="1">
        <f>_xll.BDH($AB$2,$AC$3:$AC$3,"12/30/2011","3/30/2012","Dir=V","Dts=S","Sort=A","Quote=C","QtTyp=Y","Days=T","Per=cd","DtFmt=D","UseDPDF=Y","CshAdjNormal=N","CshAdjAbnormal=N","CapChg=N","cols=2;rows=63")</f>
        <v>40907</v>
      </c>
      <c r="AC70">
        <v>256991</v>
      </c>
      <c r="AD70" s="6">
        <f>AC70/(AVERAGE($AC$70:$AC$132))-1</f>
        <v>-0.54437649985542291</v>
      </c>
    </row>
    <row r="71" spans="1:33" x14ac:dyDescent="0.25">
      <c r="A71" s="1">
        <v>40911</v>
      </c>
      <c r="B71">
        <v>972051</v>
      </c>
      <c r="C71" s="6">
        <f t="shared" ref="C71:C132" si="10">B71/(AVERAGE($B$70:$B$132))-1</f>
        <v>2.3572043909264373E-2</v>
      </c>
      <c r="D71" s="1">
        <v>40911</v>
      </c>
      <c r="E71">
        <v>444775</v>
      </c>
      <c r="F71" s="6">
        <f t="shared" ref="F71:F132" si="11">E71/(AVERAGE($E$70:$E$132))-1</f>
        <v>-0.37841229568096446</v>
      </c>
      <c r="G71" s="1">
        <v>40911</v>
      </c>
      <c r="H71">
        <v>2303856</v>
      </c>
      <c r="I71" s="6">
        <f t="shared" ref="I71:I132" si="12">H71/(AVERAGE($H$70:$H$132))-1</f>
        <v>-0.36188541163363974</v>
      </c>
      <c r="J71" s="1">
        <v>40911</v>
      </c>
      <c r="K71">
        <v>5998019</v>
      </c>
      <c r="L71" s="6">
        <f t="shared" ref="L71:L132" si="13">K71/(AVERAGE($K$70:$K$132))-1</f>
        <v>0.15200672577073671</v>
      </c>
      <c r="M71" s="1">
        <v>40911</v>
      </c>
      <c r="N71">
        <v>22006406</v>
      </c>
      <c r="O71" s="6">
        <f t="shared" ref="O71:O132" si="14">N71/(AVERAGE($N$70:$N$132))-1</f>
        <v>-0.30498897672199476</v>
      </c>
      <c r="P71" s="1">
        <v>40911</v>
      </c>
      <c r="Q71">
        <v>1254819</v>
      </c>
      <c r="R71" s="6">
        <f t="shared" ref="R71:R132" si="15">Q71/(AVERAGE($Q$70:$Q$132))-1</f>
        <v>0.20752367119861259</v>
      </c>
      <c r="S71" s="1">
        <v>40911</v>
      </c>
      <c r="T71">
        <v>988410</v>
      </c>
      <c r="U71" s="6">
        <f t="shared" ref="U71:U132" si="16">T71/(AVERAGE($T$70:$T$132))-1</f>
        <v>0.28749602037139765</v>
      </c>
      <c r="V71" s="1">
        <v>40911</v>
      </c>
      <c r="W71">
        <v>1468107</v>
      </c>
      <c r="X71" s="6">
        <f t="shared" ref="X71:X132" si="17">W71/(AVERAGE($W$70:$W$132))-1</f>
        <v>0.19984565975363577</v>
      </c>
      <c r="Y71" s="1">
        <v>40911</v>
      </c>
      <c r="Z71">
        <v>1380802</v>
      </c>
      <c r="AA71" s="6">
        <f t="shared" ref="AA71:AA132" si="18">Z71/(AVERAGE($Z$70:$Z$132))-1</f>
        <v>5.3258322518703549E-2</v>
      </c>
      <c r="AB71" s="1">
        <v>40911</v>
      </c>
      <c r="AC71">
        <v>410880</v>
      </c>
      <c r="AD71" s="6">
        <f t="shared" ref="AD71:AD132" si="19">AC71/(AVERAGE($AC$70:$AC$132))-1</f>
        <v>-0.27154420295106119</v>
      </c>
    </row>
    <row r="72" spans="1:33" x14ac:dyDescent="0.25">
      <c r="A72" s="1">
        <v>40912</v>
      </c>
      <c r="B72">
        <v>784665</v>
      </c>
      <c r="C72" s="6">
        <f t="shared" si="10"/>
        <v>-0.17374586535679415</v>
      </c>
      <c r="D72" s="1">
        <v>40912</v>
      </c>
      <c r="E72">
        <v>587452</v>
      </c>
      <c r="F72" s="6">
        <f t="shared" si="11"/>
        <v>-0.17901649130992958</v>
      </c>
      <c r="G72" s="1">
        <v>40912</v>
      </c>
      <c r="H72">
        <v>1619815</v>
      </c>
      <c r="I72" s="6">
        <f t="shared" si="12"/>
        <v>-0.55134887685920653</v>
      </c>
      <c r="J72" s="1">
        <v>40912</v>
      </c>
      <c r="K72">
        <v>7043848</v>
      </c>
      <c r="L72" s="6">
        <f t="shared" si="13"/>
        <v>0.35287338558059789</v>
      </c>
      <c r="M72" s="1">
        <v>40912</v>
      </c>
      <c r="N72">
        <v>19490202</v>
      </c>
      <c r="O72" s="6">
        <f t="shared" si="14"/>
        <v>-0.3844562698736439</v>
      </c>
      <c r="P72" s="1">
        <v>40912</v>
      </c>
      <c r="Q72">
        <v>1182206</v>
      </c>
      <c r="R72" s="6">
        <f t="shared" si="15"/>
        <v>0.13764752464939334</v>
      </c>
      <c r="S72" s="1">
        <v>40912</v>
      </c>
      <c r="T72">
        <v>712748</v>
      </c>
      <c r="U72" s="6">
        <f t="shared" si="16"/>
        <v>-7.1579391621216848E-2</v>
      </c>
      <c r="V72" s="1">
        <v>40912</v>
      </c>
      <c r="W72">
        <v>1159588</v>
      </c>
      <c r="X72" s="6">
        <f t="shared" si="17"/>
        <v>-5.2298893130814705E-2</v>
      </c>
      <c r="Y72" s="1">
        <v>40912</v>
      </c>
      <c r="Z72">
        <v>1271174</v>
      </c>
      <c r="AA72" s="6">
        <f t="shared" si="18"/>
        <v>-3.0364530997644468E-2</v>
      </c>
      <c r="AB72" s="1">
        <v>40912</v>
      </c>
      <c r="AC72">
        <v>605896</v>
      </c>
      <c r="AD72" s="6">
        <f t="shared" si="19"/>
        <v>7.4202817388930642E-2</v>
      </c>
    </row>
    <row r="73" spans="1:33" x14ac:dyDescent="0.25">
      <c r="A73" s="1">
        <v>40913</v>
      </c>
      <c r="B73">
        <v>890877</v>
      </c>
      <c r="C73" s="6">
        <f t="shared" si="10"/>
        <v>-6.1904373575302429E-2</v>
      </c>
      <c r="D73" s="1">
        <v>40913</v>
      </c>
      <c r="E73">
        <v>985373</v>
      </c>
      <c r="F73" s="6">
        <f t="shared" si="11"/>
        <v>0.37709120559375209</v>
      </c>
      <c r="G73" s="1">
        <v>40913</v>
      </c>
      <c r="H73">
        <v>1645338</v>
      </c>
      <c r="I73" s="6">
        <f t="shared" si="12"/>
        <v>-0.54427959881453947</v>
      </c>
      <c r="J73" s="1">
        <v>40913</v>
      </c>
      <c r="K73">
        <v>5925208</v>
      </c>
      <c r="L73" s="6">
        <f t="shared" si="13"/>
        <v>0.13802231496608708</v>
      </c>
      <c r="M73" s="1">
        <v>40913</v>
      </c>
      <c r="N73">
        <v>47203196</v>
      </c>
      <c r="O73" s="6">
        <f t="shared" si="14"/>
        <v>0.49078143673038843</v>
      </c>
      <c r="P73" s="1">
        <v>40913</v>
      </c>
      <c r="Q73">
        <v>1124081</v>
      </c>
      <c r="R73" s="6">
        <f t="shared" si="15"/>
        <v>8.1713311517125353E-2</v>
      </c>
      <c r="S73" s="1">
        <v>40913</v>
      </c>
      <c r="T73">
        <v>784628</v>
      </c>
      <c r="U73" s="6">
        <f t="shared" si="16"/>
        <v>2.2050998545106948E-2</v>
      </c>
      <c r="V73" s="1">
        <v>40913</v>
      </c>
      <c r="W73">
        <v>1220396</v>
      </c>
      <c r="X73" s="6">
        <f t="shared" si="17"/>
        <v>-2.6020965905767524E-3</v>
      </c>
      <c r="Y73" s="1">
        <v>40913</v>
      </c>
      <c r="Z73">
        <v>1834784</v>
      </c>
      <c r="AA73" s="6">
        <f t="shared" si="18"/>
        <v>0.39955005715820024</v>
      </c>
      <c r="AB73" s="1">
        <v>40913</v>
      </c>
      <c r="AC73">
        <v>629025</v>
      </c>
      <c r="AD73" s="6">
        <f t="shared" si="19"/>
        <v>0.11520859554786966</v>
      </c>
    </row>
    <row r="74" spans="1:33" x14ac:dyDescent="0.25">
      <c r="A74" s="1">
        <v>40914</v>
      </c>
      <c r="B74">
        <v>711456</v>
      </c>
      <c r="C74" s="6">
        <f t="shared" si="10"/>
        <v>-0.25083511865991637</v>
      </c>
      <c r="D74" s="1">
        <v>40914</v>
      </c>
      <c r="E74">
        <v>683051</v>
      </c>
      <c r="F74" s="6">
        <f t="shared" si="11"/>
        <v>-4.5413741728241086E-2</v>
      </c>
      <c r="G74" s="1">
        <v>40914</v>
      </c>
      <c r="H74">
        <v>2155962</v>
      </c>
      <c r="I74" s="6">
        <f t="shared" si="12"/>
        <v>-0.40284861373127712</v>
      </c>
      <c r="J74" s="1">
        <v>40914</v>
      </c>
      <c r="K74">
        <v>7532851</v>
      </c>
      <c r="L74" s="6">
        <f t="shared" si="13"/>
        <v>0.44679351903167031</v>
      </c>
      <c r="M74" s="1">
        <v>40914</v>
      </c>
      <c r="N74">
        <v>21852833</v>
      </c>
      <c r="O74" s="6">
        <f t="shared" si="14"/>
        <v>-0.30983915206993096</v>
      </c>
      <c r="P74" s="1">
        <v>40914</v>
      </c>
      <c r="Q74">
        <v>1086366</v>
      </c>
      <c r="R74" s="6">
        <f t="shared" si="15"/>
        <v>4.5419825955258952E-2</v>
      </c>
      <c r="S74" s="1">
        <v>40914</v>
      </c>
      <c r="T74">
        <v>713598</v>
      </c>
      <c r="U74" s="6">
        <f t="shared" si="16"/>
        <v>-7.0472187508231698E-2</v>
      </c>
      <c r="V74" s="1">
        <v>40914</v>
      </c>
      <c r="W74">
        <v>1277699</v>
      </c>
      <c r="X74" s="6">
        <f t="shared" si="17"/>
        <v>4.4230154628757123E-2</v>
      </c>
      <c r="Y74" s="1">
        <v>40914</v>
      </c>
      <c r="Z74">
        <v>1670068</v>
      </c>
      <c r="AA74" s="6">
        <f t="shared" si="18"/>
        <v>0.27390677314500289</v>
      </c>
      <c r="AB74" s="1">
        <v>40914</v>
      </c>
      <c r="AC74">
        <v>537148</v>
      </c>
      <c r="AD74" s="6">
        <f t="shared" si="19"/>
        <v>-4.7681623653515914E-2</v>
      </c>
    </row>
    <row r="75" spans="1:33" x14ac:dyDescent="0.25">
      <c r="A75" s="1">
        <v>40917</v>
      </c>
      <c r="B75">
        <v>819548</v>
      </c>
      <c r="C75" s="6">
        <f t="shared" si="10"/>
        <v>-0.13701398235097773</v>
      </c>
      <c r="D75" s="1">
        <v>40917</v>
      </c>
      <c r="E75">
        <v>1019707</v>
      </c>
      <c r="F75" s="6">
        <f t="shared" si="11"/>
        <v>0.42507410085560293</v>
      </c>
      <c r="G75" s="1">
        <v>40917</v>
      </c>
      <c r="H75">
        <v>2853606</v>
      </c>
      <c r="I75" s="6">
        <f t="shared" si="12"/>
        <v>-0.20961743353326945</v>
      </c>
      <c r="J75" s="1">
        <v>40917</v>
      </c>
      <c r="K75">
        <v>4532484</v>
      </c>
      <c r="L75" s="6">
        <f t="shared" si="13"/>
        <v>-0.12947057145896812</v>
      </c>
      <c r="M75" s="1">
        <v>40917</v>
      </c>
      <c r="N75">
        <v>21992592</v>
      </c>
      <c r="O75" s="6">
        <f t="shared" si="14"/>
        <v>-0.30542525342594917</v>
      </c>
      <c r="P75" s="1">
        <v>40917</v>
      </c>
      <c r="Q75">
        <v>952345</v>
      </c>
      <c r="R75" s="6">
        <f t="shared" si="15"/>
        <v>-8.3549794314843218E-2</v>
      </c>
      <c r="S75" s="1">
        <v>40917</v>
      </c>
      <c r="T75">
        <v>1367969</v>
      </c>
      <c r="U75" s="6">
        <f t="shared" si="16"/>
        <v>0.78190694498380298</v>
      </c>
      <c r="V75" s="1">
        <v>40917</v>
      </c>
      <c r="W75">
        <v>1277082</v>
      </c>
      <c r="X75" s="6">
        <f t="shared" si="17"/>
        <v>4.3725896579399626E-2</v>
      </c>
      <c r="Y75" s="1">
        <v>40917</v>
      </c>
      <c r="Z75">
        <v>1943150</v>
      </c>
      <c r="AA75" s="6">
        <f t="shared" si="18"/>
        <v>0.48221027301685471</v>
      </c>
      <c r="AB75" s="1">
        <v>40917</v>
      </c>
      <c r="AC75">
        <v>482217</v>
      </c>
      <c r="AD75" s="6">
        <f t="shared" si="19"/>
        <v>-0.14506968193743164</v>
      </c>
    </row>
    <row r="76" spans="1:33" x14ac:dyDescent="0.25">
      <c r="A76" s="1">
        <v>40918</v>
      </c>
      <c r="B76">
        <v>988255</v>
      </c>
      <c r="C76" s="6">
        <f t="shared" si="10"/>
        <v>4.0634894932004562E-2</v>
      </c>
      <c r="D76" s="1">
        <v>40918</v>
      </c>
      <c r="E76">
        <v>1304490</v>
      </c>
      <c r="F76" s="6">
        <f t="shared" si="11"/>
        <v>0.82306771830057612</v>
      </c>
      <c r="G76" s="1">
        <v>40918</v>
      </c>
      <c r="H76">
        <v>1723256</v>
      </c>
      <c r="I76" s="6">
        <f t="shared" si="12"/>
        <v>-0.52269812302077012</v>
      </c>
      <c r="J76" s="1">
        <v>40918</v>
      </c>
      <c r="K76">
        <v>5520475</v>
      </c>
      <c r="L76" s="6">
        <f t="shared" si="13"/>
        <v>6.0287459817851108E-2</v>
      </c>
      <c r="M76" s="1">
        <v>40918</v>
      </c>
      <c r="N76">
        <v>29826214</v>
      </c>
      <c r="O76" s="6">
        <f t="shared" si="14"/>
        <v>-5.8022127163846582E-2</v>
      </c>
      <c r="P76" s="1">
        <v>40918</v>
      </c>
      <c r="Q76">
        <v>825102</v>
      </c>
      <c r="R76" s="6">
        <f t="shared" si="15"/>
        <v>-0.20599688389057091</v>
      </c>
      <c r="S76" s="1">
        <v>40918</v>
      </c>
      <c r="T76">
        <v>1074758</v>
      </c>
      <c r="U76" s="6">
        <f t="shared" si="16"/>
        <v>0.3999723271338036</v>
      </c>
      <c r="V76" s="1">
        <v>40918</v>
      </c>
      <c r="W76">
        <v>1319833</v>
      </c>
      <c r="X76" s="6">
        <f t="shared" si="17"/>
        <v>7.8665176754569188E-2</v>
      </c>
      <c r="Y76" s="1">
        <v>40918</v>
      </c>
      <c r="Z76">
        <v>2162154</v>
      </c>
      <c r="AA76" s="6">
        <f t="shared" si="18"/>
        <v>0.64926375763295896</v>
      </c>
      <c r="AB76" s="1">
        <v>40918</v>
      </c>
      <c r="AC76">
        <v>581578</v>
      </c>
      <c r="AD76" s="6">
        <f t="shared" si="19"/>
        <v>3.1089041900622449E-2</v>
      </c>
    </row>
    <row r="77" spans="1:33" x14ac:dyDescent="0.25">
      <c r="A77" s="1">
        <v>40919</v>
      </c>
      <c r="B77">
        <v>1066680</v>
      </c>
      <c r="C77" s="6">
        <f t="shared" si="10"/>
        <v>0.12321660879638419</v>
      </c>
      <c r="D77" s="1">
        <v>40919</v>
      </c>
      <c r="E77">
        <v>772140</v>
      </c>
      <c r="F77" s="6">
        <f t="shared" si="11"/>
        <v>7.9091068546793597E-2</v>
      </c>
      <c r="G77" s="1">
        <v>40919</v>
      </c>
      <c r="H77">
        <v>1504153</v>
      </c>
      <c r="I77" s="6">
        <f t="shared" si="12"/>
        <v>-0.58338456377697834</v>
      </c>
      <c r="J77" s="1">
        <v>40919</v>
      </c>
      <c r="K77">
        <v>4149268</v>
      </c>
      <c r="L77" s="6">
        <f t="shared" si="13"/>
        <v>-0.20307277402334123</v>
      </c>
      <c r="M77" s="1">
        <v>40919</v>
      </c>
      <c r="N77">
        <v>27033644</v>
      </c>
      <c r="O77" s="6">
        <f t="shared" si="14"/>
        <v>-0.14621767046498613</v>
      </c>
      <c r="P77" s="1">
        <v>40919</v>
      </c>
      <c r="Q77">
        <v>591492</v>
      </c>
      <c r="R77" s="6">
        <f t="shared" si="15"/>
        <v>-0.43080189945752345</v>
      </c>
      <c r="S77" s="1">
        <v>40919</v>
      </c>
      <c r="T77">
        <v>638759</v>
      </c>
      <c r="U77" s="6">
        <f t="shared" si="16"/>
        <v>-0.16795695058081805</v>
      </c>
      <c r="V77" s="1">
        <v>40919</v>
      </c>
      <c r="W77">
        <v>1049137</v>
      </c>
      <c r="X77" s="6">
        <f t="shared" si="17"/>
        <v>-0.14256762215768315</v>
      </c>
      <c r="Y77" s="1">
        <v>40919</v>
      </c>
      <c r="Z77">
        <v>1654820</v>
      </c>
      <c r="AA77" s="6">
        <f t="shared" si="18"/>
        <v>0.2622757913664675</v>
      </c>
      <c r="AB77" s="1">
        <v>40919</v>
      </c>
      <c r="AC77">
        <v>385154</v>
      </c>
      <c r="AD77" s="6">
        <f t="shared" si="19"/>
        <v>-0.31715424441056517</v>
      </c>
    </row>
    <row r="78" spans="1:33" x14ac:dyDescent="0.25">
      <c r="A78" s="1">
        <v>40920</v>
      </c>
      <c r="B78">
        <v>1013887</v>
      </c>
      <c r="C78" s="6">
        <f t="shared" si="10"/>
        <v>6.7625452659410223E-2</v>
      </c>
      <c r="D78" s="1">
        <v>40920</v>
      </c>
      <c r="E78">
        <v>676577</v>
      </c>
      <c r="F78" s="6">
        <f t="shared" si="11"/>
        <v>-5.4461369849788888E-2</v>
      </c>
      <c r="G78" s="1">
        <v>40920</v>
      </c>
      <c r="H78">
        <v>1423218</v>
      </c>
      <c r="I78" s="6">
        <f t="shared" si="12"/>
        <v>-0.60580167847921285</v>
      </c>
      <c r="J78" s="1">
        <v>40920</v>
      </c>
      <c r="K78">
        <v>4966276</v>
      </c>
      <c r="L78" s="6">
        <f t="shared" si="13"/>
        <v>-4.6154513009413423E-2</v>
      </c>
      <c r="M78" s="1">
        <v>40920</v>
      </c>
      <c r="N78">
        <v>29591487</v>
      </c>
      <c r="O78" s="6">
        <f t="shared" si="14"/>
        <v>-6.5435325505319275E-2</v>
      </c>
      <c r="P78" s="1">
        <v>40920</v>
      </c>
      <c r="Q78">
        <v>817722</v>
      </c>
      <c r="R78" s="6">
        <f t="shared" si="15"/>
        <v>-0.21309872462891299</v>
      </c>
      <c r="S78" s="1">
        <v>40920</v>
      </c>
      <c r="T78">
        <v>495104</v>
      </c>
      <c r="U78" s="6">
        <f t="shared" si="16"/>
        <v>-0.35508095864068501</v>
      </c>
      <c r="V78" s="1">
        <v>40920</v>
      </c>
      <c r="W78">
        <v>1639994</v>
      </c>
      <c r="X78" s="6">
        <f t="shared" si="17"/>
        <v>0.34032443338394569</v>
      </c>
      <c r="Y78" s="1">
        <v>40920</v>
      </c>
      <c r="Z78">
        <v>2467392</v>
      </c>
      <c r="AA78" s="6">
        <f t="shared" si="18"/>
        <v>0.88209544809181128</v>
      </c>
      <c r="AB78" s="1">
        <v>40920</v>
      </c>
      <c r="AC78">
        <v>497494</v>
      </c>
      <c r="AD78" s="6">
        <f t="shared" si="19"/>
        <v>-0.11798484156672329</v>
      </c>
    </row>
    <row r="79" spans="1:33" x14ac:dyDescent="0.25">
      <c r="A79" s="1">
        <v>40921</v>
      </c>
      <c r="B79">
        <v>1030556</v>
      </c>
      <c r="C79" s="6">
        <f t="shared" si="10"/>
        <v>8.5177949801971131E-2</v>
      </c>
      <c r="D79" s="1">
        <v>40921</v>
      </c>
      <c r="E79">
        <v>842115</v>
      </c>
      <c r="F79" s="6">
        <f t="shared" si="11"/>
        <v>0.1768834345964243</v>
      </c>
      <c r="G79" s="1">
        <v>40921</v>
      </c>
      <c r="H79">
        <v>1568455</v>
      </c>
      <c r="I79" s="6">
        <f t="shared" si="12"/>
        <v>-0.56557440365363132</v>
      </c>
      <c r="J79" s="1">
        <v>40921</v>
      </c>
      <c r="K79">
        <v>6061902</v>
      </c>
      <c r="L79" s="6">
        <f t="shared" si="13"/>
        <v>0.16427638441343384</v>
      </c>
      <c r="M79" s="1">
        <v>40921</v>
      </c>
      <c r="N79">
        <v>34748402</v>
      </c>
      <c r="O79" s="6">
        <f t="shared" si="14"/>
        <v>9.7431467514299319E-2</v>
      </c>
      <c r="P79" s="1">
        <v>40921</v>
      </c>
      <c r="Q79">
        <v>1368185</v>
      </c>
      <c r="R79" s="6">
        <f t="shared" si="15"/>
        <v>0.31661679818274502</v>
      </c>
      <c r="S79" s="1">
        <v>40921</v>
      </c>
      <c r="T79">
        <v>639313</v>
      </c>
      <c r="U79" s="6">
        <f t="shared" si="16"/>
        <v>-0.16723531401776648</v>
      </c>
      <c r="V79" s="1">
        <v>40921</v>
      </c>
      <c r="W79">
        <v>1784058</v>
      </c>
      <c r="X79" s="6">
        <f t="shared" si="17"/>
        <v>0.4580641929019833</v>
      </c>
      <c r="Y79" s="1">
        <v>40921</v>
      </c>
      <c r="Z79">
        <v>2549130</v>
      </c>
      <c r="AA79" s="6">
        <f t="shared" si="18"/>
        <v>0.94444416193060476</v>
      </c>
      <c r="AB79" s="1">
        <v>40921</v>
      </c>
      <c r="AC79">
        <v>480425</v>
      </c>
      <c r="AD79" s="6">
        <f t="shared" si="19"/>
        <v>-0.14824674771895341</v>
      </c>
    </row>
    <row r="80" spans="1:33" x14ac:dyDescent="0.25">
      <c r="A80" s="1">
        <v>40925</v>
      </c>
      <c r="B80">
        <v>837205</v>
      </c>
      <c r="C80" s="6">
        <f t="shared" si="10"/>
        <v>-0.11842111882909878</v>
      </c>
      <c r="D80" s="1">
        <v>40925</v>
      </c>
      <c r="E80">
        <v>675713</v>
      </c>
      <c r="F80" s="6">
        <f t="shared" si="11"/>
        <v>-5.5668838292330936E-2</v>
      </c>
      <c r="G80" s="1">
        <v>40925</v>
      </c>
      <c r="H80">
        <v>1707434</v>
      </c>
      <c r="I80" s="6">
        <f t="shared" si="12"/>
        <v>-0.52708044944096855</v>
      </c>
      <c r="J80" s="1">
        <v>40925</v>
      </c>
      <c r="K80">
        <v>5198992</v>
      </c>
      <c r="L80" s="6">
        <f t="shared" si="13"/>
        <v>-1.4580228525028494E-3</v>
      </c>
      <c r="M80" s="1">
        <v>40925</v>
      </c>
      <c r="N80">
        <v>26912975</v>
      </c>
      <c r="O80" s="6">
        <f t="shared" si="14"/>
        <v>-0.15002866464404174</v>
      </c>
      <c r="P80" s="1">
        <v>40925</v>
      </c>
      <c r="Q80">
        <v>816375</v>
      </c>
      <c r="R80" s="6">
        <f t="shared" si="15"/>
        <v>-0.21439495491001692</v>
      </c>
      <c r="S80" s="1">
        <v>40925</v>
      </c>
      <c r="T80">
        <v>593908</v>
      </c>
      <c r="U80" s="6">
        <f t="shared" si="16"/>
        <v>-0.22637955254728692</v>
      </c>
      <c r="V80" s="1">
        <v>40925</v>
      </c>
      <c r="W80">
        <v>1696600</v>
      </c>
      <c r="X80" s="6">
        <f t="shared" si="17"/>
        <v>0.38658704463504256</v>
      </c>
      <c r="Y80" s="1">
        <v>40925</v>
      </c>
      <c r="Z80">
        <v>1983158</v>
      </c>
      <c r="AA80" s="6">
        <f t="shared" si="18"/>
        <v>0.51272787001289633</v>
      </c>
      <c r="AB80" s="1">
        <v>40925</v>
      </c>
      <c r="AC80">
        <v>1393709</v>
      </c>
      <c r="AD80" s="6">
        <f t="shared" si="19"/>
        <v>1.470929226171338</v>
      </c>
    </row>
    <row r="81" spans="1:30" x14ac:dyDescent="0.25">
      <c r="A81" s="1">
        <v>40926</v>
      </c>
      <c r="B81">
        <v>1072939</v>
      </c>
      <c r="C81" s="6">
        <f t="shared" si="10"/>
        <v>0.12980735086941131</v>
      </c>
      <c r="D81" s="1">
        <v>40926</v>
      </c>
      <c r="E81">
        <v>567889</v>
      </c>
      <c r="F81" s="6">
        <f t="shared" si="11"/>
        <v>-0.20635642781623786</v>
      </c>
      <c r="G81" s="1">
        <v>40926</v>
      </c>
      <c r="H81">
        <v>1809930</v>
      </c>
      <c r="I81" s="6">
        <f t="shared" si="12"/>
        <v>-0.49869143864810717</v>
      </c>
      <c r="J81" s="1">
        <v>40926</v>
      </c>
      <c r="K81">
        <v>4414392</v>
      </c>
      <c r="L81" s="6">
        <f t="shared" si="13"/>
        <v>-0.15215185643984563</v>
      </c>
      <c r="M81" s="1">
        <v>40926</v>
      </c>
      <c r="N81">
        <v>25074775</v>
      </c>
      <c r="O81" s="6">
        <f t="shared" si="14"/>
        <v>-0.2080830903866927</v>
      </c>
      <c r="P81" s="1">
        <v>40926</v>
      </c>
      <c r="Q81">
        <v>983871</v>
      </c>
      <c r="R81" s="6">
        <f t="shared" si="15"/>
        <v>-5.3212039420944213E-2</v>
      </c>
      <c r="S81" s="1">
        <v>40926</v>
      </c>
      <c r="T81">
        <v>799864</v>
      </c>
      <c r="U81" s="6">
        <f t="shared" si="16"/>
        <v>4.1897306622097785E-2</v>
      </c>
      <c r="V81" s="1">
        <v>40926</v>
      </c>
      <c r="W81">
        <v>1274475</v>
      </c>
      <c r="X81" s="6">
        <f t="shared" si="17"/>
        <v>4.1595263297917073E-2</v>
      </c>
      <c r="Y81" s="1">
        <v>40926</v>
      </c>
      <c r="Z81">
        <v>1750414</v>
      </c>
      <c r="AA81" s="6">
        <f t="shared" si="18"/>
        <v>0.33519368696833718</v>
      </c>
      <c r="AB81" s="1">
        <v>40926</v>
      </c>
      <c r="AC81">
        <v>784082</v>
      </c>
      <c r="AD81" s="6">
        <f t="shared" si="19"/>
        <v>0.39011165854197327</v>
      </c>
    </row>
    <row r="82" spans="1:30" x14ac:dyDescent="0.25">
      <c r="A82" s="1">
        <v>40927</v>
      </c>
      <c r="B82">
        <v>897034</v>
      </c>
      <c r="C82" s="6">
        <f t="shared" si="10"/>
        <v>-5.5421037747913404E-2</v>
      </c>
      <c r="D82" s="1">
        <v>40927</v>
      </c>
      <c r="E82">
        <v>787651</v>
      </c>
      <c r="F82" s="6">
        <f t="shared" si="11"/>
        <v>0.10076820166284683</v>
      </c>
      <c r="G82" s="1">
        <v>40927</v>
      </c>
      <c r="H82">
        <v>1848178</v>
      </c>
      <c r="I82" s="6">
        <f t="shared" si="12"/>
        <v>-0.48809763123313132</v>
      </c>
      <c r="J82" s="1">
        <v>40927</v>
      </c>
      <c r="K82">
        <v>3799825</v>
      </c>
      <c r="L82" s="6">
        <f t="shared" si="13"/>
        <v>-0.27018838107185228</v>
      </c>
      <c r="M82" s="1">
        <v>40927</v>
      </c>
      <c r="N82">
        <v>38747705</v>
      </c>
      <c r="O82" s="6">
        <f t="shared" si="14"/>
        <v>0.22373831064119587</v>
      </c>
      <c r="P82" s="1">
        <v>40927</v>
      </c>
      <c r="Q82">
        <v>1820953</v>
      </c>
      <c r="R82" s="6">
        <f t="shared" si="15"/>
        <v>0.75231953902525173</v>
      </c>
      <c r="S82" s="1">
        <v>40927</v>
      </c>
      <c r="T82">
        <v>2150086</v>
      </c>
      <c r="U82" s="6">
        <f t="shared" si="16"/>
        <v>1.8006871323198439</v>
      </c>
      <c r="V82" s="1">
        <v>40927</v>
      </c>
      <c r="W82">
        <v>1564078</v>
      </c>
      <c r="X82" s="6">
        <f t="shared" si="17"/>
        <v>0.27828026146333151</v>
      </c>
      <c r="Y82" s="1">
        <v>40927</v>
      </c>
      <c r="Z82">
        <v>1314424</v>
      </c>
      <c r="AA82" s="6">
        <f t="shared" si="18"/>
        <v>2.6260226435972367E-3</v>
      </c>
      <c r="AB82" s="1">
        <v>40927</v>
      </c>
      <c r="AC82">
        <v>505699</v>
      </c>
      <c r="AD82" s="6">
        <f t="shared" si="19"/>
        <v>-0.10343806436952085</v>
      </c>
    </row>
    <row r="83" spans="1:30" x14ac:dyDescent="0.25">
      <c r="A83" s="1">
        <v>40928</v>
      </c>
      <c r="B83">
        <v>1374981</v>
      </c>
      <c r="C83" s="6">
        <f t="shared" si="10"/>
        <v>0.44785830425194173</v>
      </c>
      <c r="D83" s="1">
        <v>40928</v>
      </c>
      <c r="E83">
        <v>1387701</v>
      </c>
      <c r="F83" s="6">
        <f t="shared" si="11"/>
        <v>0.93935783007414986</v>
      </c>
      <c r="G83" s="1">
        <v>40928</v>
      </c>
      <c r="H83">
        <v>3085780</v>
      </c>
      <c r="I83" s="6">
        <f t="shared" si="12"/>
        <v>-0.14531062944509243</v>
      </c>
      <c r="J83" s="1">
        <v>40928</v>
      </c>
      <c r="K83">
        <v>8449489</v>
      </c>
      <c r="L83" s="6">
        <f t="shared" si="13"/>
        <v>0.62284716959480391</v>
      </c>
      <c r="M83" s="1">
        <v>40928</v>
      </c>
      <c r="N83">
        <v>33405960</v>
      </c>
      <c r="O83" s="6">
        <f t="shared" si="14"/>
        <v>5.5034177011189955E-2</v>
      </c>
      <c r="P83" s="1">
        <v>40928</v>
      </c>
      <c r="Q83">
        <v>1382535</v>
      </c>
      <c r="R83" s="6">
        <f t="shared" si="15"/>
        <v>0.33042593295174361</v>
      </c>
      <c r="S83" s="1">
        <v>40928</v>
      </c>
      <c r="T83">
        <v>2879680</v>
      </c>
      <c r="U83" s="6">
        <f t="shared" si="16"/>
        <v>2.7510512236249194</v>
      </c>
      <c r="V83" s="1">
        <v>40928</v>
      </c>
      <c r="W83">
        <v>3316906</v>
      </c>
      <c r="X83" s="6">
        <f t="shared" si="17"/>
        <v>1.7108209877827658</v>
      </c>
      <c r="Y83" s="1">
        <v>40928</v>
      </c>
      <c r="Z83">
        <v>2126544</v>
      </c>
      <c r="AA83" s="6">
        <f t="shared" si="18"/>
        <v>0.62210089947886371</v>
      </c>
      <c r="AB83" s="1">
        <v>40928</v>
      </c>
      <c r="AC83">
        <v>709950</v>
      </c>
      <c r="AD83" s="6">
        <f t="shared" si="19"/>
        <v>0.25868183682557944</v>
      </c>
    </row>
    <row r="84" spans="1:30" x14ac:dyDescent="0.25">
      <c r="A84" s="1">
        <v>40931</v>
      </c>
      <c r="B84">
        <v>1050054</v>
      </c>
      <c r="C84" s="6">
        <f t="shared" si="10"/>
        <v>0.10570939075737651</v>
      </c>
      <c r="D84" s="1">
        <v>40931</v>
      </c>
      <c r="E84">
        <v>907398</v>
      </c>
      <c r="F84" s="6">
        <f t="shared" si="11"/>
        <v>0.26811857618725021</v>
      </c>
      <c r="G84" s="1">
        <v>40931</v>
      </c>
      <c r="H84">
        <v>1879394</v>
      </c>
      <c r="I84" s="6">
        <f t="shared" si="12"/>
        <v>-0.47945152444935479</v>
      </c>
      <c r="J84" s="1">
        <v>40931</v>
      </c>
      <c r="K84">
        <v>3639927</v>
      </c>
      <c r="L84" s="6">
        <f t="shared" si="13"/>
        <v>-0.30089911597237351</v>
      </c>
      <c r="M84" s="1">
        <v>40931</v>
      </c>
      <c r="N84">
        <v>27936085</v>
      </c>
      <c r="O84" s="6">
        <f t="shared" si="14"/>
        <v>-0.11771658569639531</v>
      </c>
      <c r="P84" s="1">
        <v>40931</v>
      </c>
      <c r="Q84">
        <v>983529</v>
      </c>
      <c r="R84" s="6">
        <f t="shared" si="15"/>
        <v>-5.3541149113696562E-2</v>
      </c>
      <c r="S84" s="1">
        <v>40931</v>
      </c>
      <c r="T84">
        <v>1005253</v>
      </c>
      <c r="U84" s="6">
        <f t="shared" si="16"/>
        <v>0.30943559551846778</v>
      </c>
      <c r="V84" s="1">
        <v>40931</v>
      </c>
      <c r="W84">
        <v>1519252</v>
      </c>
      <c r="X84" s="6">
        <f t="shared" si="17"/>
        <v>0.24164513776722729</v>
      </c>
      <c r="Y84" s="1">
        <v>40931</v>
      </c>
      <c r="Z84">
        <v>1245968</v>
      </c>
      <c r="AA84" s="6">
        <f t="shared" si="18"/>
        <v>-4.9591349381023386E-2</v>
      </c>
      <c r="AB84" s="1">
        <v>40931</v>
      </c>
      <c r="AC84">
        <v>433072</v>
      </c>
      <c r="AD84" s="6">
        <f t="shared" si="19"/>
        <v>-0.23219964724596476</v>
      </c>
    </row>
    <row r="85" spans="1:30" x14ac:dyDescent="0.25">
      <c r="A85" s="1">
        <v>40932</v>
      </c>
      <c r="B85">
        <v>1164970</v>
      </c>
      <c r="C85" s="6">
        <f t="shared" si="10"/>
        <v>0.22671621549998489</v>
      </c>
      <c r="D85" s="1">
        <v>40932</v>
      </c>
      <c r="E85">
        <v>648754</v>
      </c>
      <c r="F85" s="6">
        <f t="shared" si="11"/>
        <v>-9.334492827206653E-2</v>
      </c>
      <c r="G85" s="1">
        <v>40932</v>
      </c>
      <c r="H85">
        <v>4962804</v>
      </c>
      <c r="I85" s="6">
        <f t="shared" si="12"/>
        <v>0.37458141116585675</v>
      </c>
      <c r="J85" s="1">
        <v>40932</v>
      </c>
      <c r="K85">
        <v>4421638</v>
      </c>
      <c r="L85" s="6">
        <f t="shared" si="13"/>
        <v>-0.15076015682453348</v>
      </c>
      <c r="M85" s="1">
        <v>40932</v>
      </c>
      <c r="N85">
        <v>18551466</v>
      </c>
      <c r="O85" s="6">
        <f t="shared" si="14"/>
        <v>-0.41410363109872994</v>
      </c>
      <c r="P85" s="1">
        <v>40932</v>
      </c>
      <c r="Q85">
        <v>966461</v>
      </c>
      <c r="R85" s="6">
        <f t="shared" si="15"/>
        <v>-6.9965839861938273E-2</v>
      </c>
      <c r="S85" s="1">
        <v>40932</v>
      </c>
      <c r="T85">
        <v>882613</v>
      </c>
      <c r="U85" s="6">
        <f t="shared" si="16"/>
        <v>0.14968558091081685</v>
      </c>
      <c r="V85" s="1">
        <v>40932</v>
      </c>
      <c r="W85">
        <v>1561881</v>
      </c>
      <c r="X85" s="6">
        <f t="shared" si="17"/>
        <v>0.27648471051610568</v>
      </c>
      <c r="Y85" s="1">
        <v>40932</v>
      </c>
      <c r="Z85">
        <v>1228078</v>
      </c>
      <c r="AA85" s="6">
        <f t="shared" si="18"/>
        <v>-6.3237615384302392E-2</v>
      </c>
      <c r="AB85" s="1">
        <v>40932</v>
      </c>
      <c r="AC85">
        <v>509925</v>
      </c>
      <c r="AD85" s="6">
        <f t="shared" si="19"/>
        <v>-9.5945720623588193E-2</v>
      </c>
    </row>
    <row r="86" spans="1:30" x14ac:dyDescent="0.25">
      <c r="A86" s="1">
        <v>40933</v>
      </c>
      <c r="B86">
        <v>1053748</v>
      </c>
      <c r="C86" s="6">
        <f t="shared" si="10"/>
        <v>0.10959918165332838</v>
      </c>
      <c r="D86" s="1">
        <v>40933</v>
      </c>
      <c r="E86">
        <v>706327</v>
      </c>
      <c r="F86" s="6">
        <f t="shared" si="11"/>
        <v>-1.2884765491425032E-2</v>
      </c>
      <c r="G86" s="1">
        <v>40933</v>
      </c>
      <c r="H86">
        <v>7273540</v>
      </c>
      <c r="I86" s="6">
        <f t="shared" si="12"/>
        <v>1.0146015996947102</v>
      </c>
      <c r="J86" s="1">
        <v>40933</v>
      </c>
      <c r="K86">
        <v>5026493</v>
      </c>
      <c r="L86" s="6">
        <f t="shared" si="13"/>
        <v>-3.4588962949345881E-2</v>
      </c>
      <c r="M86" s="1">
        <v>40933</v>
      </c>
      <c r="N86">
        <v>19638644</v>
      </c>
      <c r="O86" s="6">
        <f t="shared" si="14"/>
        <v>-0.37976814286565208</v>
      </c>
      <c r="P86" s="1">
        <v>40933</v>
      </c>
      <c r="Q86">
        <v>2312127</v>
      </c>
      <c r="R86" s="6">
        <f t="shared" si="15"/>
        <v>1.2249807209784316</v>
      </c>
      <c r="S86" s="1">
        <v>40933</v>
      </c>
      <c r="T86">
        <v>1242426</v>
      </c>
      <c r="U86" s="6">
        <f t="shared" si="16"/>
        <v>0.618375502682039</v>
      </c>
      <c r="V86" s="1">
        <v>40933</v>
      </c>
      <c r="W86">
        <v>1478638</v>
      </c>
      <c r="X86" s="6">
        <f t="shared" si="17"/>
        <v>0.20845237210012391</v>
      </c>
      <c r="Y86" s="1">
        <v>40933</v>
      </c>
      <c r="Z86">
        <v>1695442</v>
      </c>
      <c r="AA86" s="6">
        <f t="shared" si="18"/>
        <v>0.2932617398061097</v>
      </c>
      <c r="AB86" s="1">
        <v>40933</v>
      </c>
      <c r="AC86">
        <v>366860</v>
      </c>
      <c r="AD86" s="6">
        <f t="shared" si="19"/>
        <v>-0.34958797287438259</v>
      </c>
    </row>
    <row r="87" spans="1:30" x14ac:dyDescent="0.25">
      <c r="A87" s="1">
        <v>40934</v>
      </c>
      <c r="B87">
        <v>1145256</v>
      </c>
      <c r="C87" s="6">
        <f t="shared" si="10"/>
        <v>0.20595732602440453</v>
      </c>
      <c r="D87" s="1">
        <v>40934</v>
      </c>
      <c r="E87">
        <v>716253</v>
      </c>
      <c r="F87" s="6">
        <f t="shared" si="11"/>
        <v>9.8714626861262644E-4</v>
      </c>
      <c r="G87" s="1">
        <v>40934</v>
      </c>
      <c r="H87">
        <v>2181399</v>
      </c>
      <c r="I87" s="6">
        <f t="shared" si="12"/>
        <v>-0.39580315568864122</v>
      </c>
      <c r="J87" s="1">
        <v>40934</v>
      </c>
      <c r="K87">
        <v>7855466</v>
      </c>
      <c r="L87" s="6">
        <f t="shared" si="13"/>
        <v>0.50875641875481659</v>
      </c>
      <c r="M87" s="1">
        <v>40934</v>
      </c>
      <c r="N87">
        <v>23288321</v>
      </c>
      <c r="O87" s="6">
        <f t="shared" si="14"/>
        <v>-0.26450326288460468</v>
      </c>
      <c r="P87" s="1">
        <v>40934</v>
      </c>
      <c r="Q87">
        <v>776198</v>
      </c>
      <c r="R87" s="6">
        <f t="shared" si="15"/>
        <v>-0.25305764533608366</v>
      </c>
      <c r="S87" s="1">
        <v>40934</v>
      </c>
      <c r="T87">
        <v>754500</v>
      </c>
      <c r="U87" s="6">
        <f t="shared" si="16"/>
        <v>-1.719352559138454E-2</v>
      </c>
      <c r="V87" s="1">
        <v>40934</v>
      </c>
      <c r="W87">
        <v>1150769</v>
      </c>
      <c r="X87" s="6">
        <f t="shared" si="17"/>
        <v>-5.950643241328335E-2</v>
      </c>
      <c r="Y87" s="1">
        <v>40934</v>
      </c>
      <c r="Z87">
        <v>2453150</v>
      </c>
      <c r="AA87" s="6">
        <f t="shared" si="18"/>
        <v>0.87123183040490804</v>
      </c>
      <c r="AB87" s="1">
        <v>40934</v>
      </c>
      <c r="AC87">
        <v>673970</v>
      </c>
      <c r="AD87" s="6">
        <f t="shared" si="19"/>
        <v>0.19489231293096099</v>
      </c>
    </row>
    <row r="88" spans="1:30" x14ac:dyDescent="0.25">
      <c r="A88" s="1">
        <v>40935</v>
      </c>
      <c r="B88">
        <v>1033544</v>
      </c>
      <c r="C88" s="6">
        <f t="shared" si="10"/>
        <v>8.8324320997722028E-2</v>
      </c>
      <c r="D88" s="1">
        <v>40935</v>
      </c>
      <c r="E88">
        <v>756369</v>
      </c>
      <c r="F88" s="6">
        <f t="shared" si="11"/>
        <v>5.7050576871642056E-2</v>
      </c>
      <c r="G88" s="1">
        <v>40935</v>
      </c>
      <c r="H88">
        <v>2555907</v>
      </c>
      <c r="I88" s="6">
        <f t="shared" si="12"/>
        <v>-0.29207314033181819</v>
      </c>
      <c r="J88" s="1">
        <v>40935</v>
      </c>
      <c r="K88">
        <v>6584831</v>
      </c>
      <c r="L88" s="6">
        <f t="shared" si="13"/>
        <v>0.26471249925411144</v>
      </c>
      <c r="M88" s="1">
        <v>40935</v>
      </c>
      <c r="N88">
        <v>50499463</v>
      </c>
      <c r="O88" s="6">
        <f t="shared" si="14"/>
        <v>0.59488484646787687</v>
      </c>
      <c r="P88" s="1">
        <v>40935</v>
      </c>
      <c r="Q88">
        <v>1111609</v>
      </c>
      <c r="R88" s="6">
        <f t="shared" si="15"/>
        <v>6.9711393131135724E-2</v>
      </c>
      <c r="S88" s="1">
        <v>40935</v>
      </c>
      <c r="T88">
        <v>981180</v>
      </c>
      <c r="U88" s="6">
        <f t="shared" si="16"/>
        <v>0.2780782724456532</v>
      </c>
      <c r="V88" s="1">
        <v>40935</v>
      </c>
      <c r="W88">
        <v>1259862</v>
      </c>
      <c r="X88" s="6">
        <f t="shared" si="17"/>
        <v>2.9652438540607173E-2</v>
      </c>
      <c r="Y88" s="1">
        <v>40935</v>
      </c>
      <c r="Z88">
        <v>1426530</v>
      </c>
      <c r="AA88" s="6">
        <f t="shared" si="18"/>
        <v>8.813906325643095E-2</v>
      </c>
      <c r="AB88" s="1">
        <v>40935</v>
      </c>
      <c r="AC88">
        <v>509857</v>
      </c>
      <c r="AD88" s="6">
        <f t="shared" si="19"/>
        <v>-9.6066278923333415E-2</v>
      </c>
    </row>
    <row r="89" spans="1:30" x14ac:dyDescent="0.25">
      <c r="A89" s="1">
        <v>40938</v>
      </c>
      <c r="B89">
        <v>858562</v>
      </c>
      <c r="C89" s="6">
        <f t="shared" si="10"/>
        <v>-9.5932146396818907E-2</v>
      </c>
      <c r="D89" s="1">
        <v>40938</v>
      </c>
      <c r="E89">
        <v>580179</v>
      </c>
      <c r="F89" s="6">
        <f t="shared" si="11"/>
        <v>-0.18918074823424491</v>
      </c>
      <c r="G89" s="1">
        <v>40938</v>
      </c>
      <c r="H89">
        <v>2586528</v>
      </c>
      <c r="I89" s="6">
        <f t="shared" si="12"/>
        <v>-0.28359183472488514</v>
      </c>
      <c r="J89" s="1">
        <v>40938</v>
      </c>
      <c r="K89">
        <v>6228871</v>
      </c>
      <c r="L89" s="6">
        <f t="shared" si="13"/>
        <v>0.19634520763577012</v>
      </c>
      <c r="M89" s="1">
        <v>40938</v>
      </c>
      <c r="N89">
        <v>27767493</v>
      </c>
      <c r="O89" s="6">
        <f t="shared" si="14"/>
        <v>-0.12304109431613475</v>
      </c>
      <c r="P89" s="1">
        <v>40938</v>
      </c>
      <c r="Q89">
        <v>1619515</v>
      </c>
      <c r="R89" s="6">
        <f t="shared" si="15"/>
        <v>0.55847392999406398</v>
      </c>
      <c r="S89" s="1">
        <v>40938</v>
      </c>
      <c r="T89">
        <v>651431</v>
      </c>
      <c r="U89" s="6">
        <f t="shared" si="16"/>
        <v>-0.15145049114581999</v>
      </c>
      <c r="V89" s="1">
        <v>40938</v>
      </c>
      <c r="W89">
        <v>1265447</v>
      </c>
      <c r="X89" s="6">
        <f t="shared" si="17"/>
        <v>3.4216913752375788E-2</v>
      </c>
      <c r="Y89" s="1">
        <v>40938</v>
      </c>
      <c r="Z89">
        <v>802912</v>
      </c>
      <c r="AA89" s="6">
        <f t="shared" si="18"/>
        <v>-0.38754886924400644</v>
      </c>
      <c r="AB89" s="1">
        <v>40938</v>
      </c>
      <c r="AC89">
        <v>516571</v>
      </c>
      <c r="AD89" s="6">
        <f t="shared" si="19"/>
        <v>-8.4162919739662834E-2</v>
      </c>
    </row>
    <row r="90" spans="1:30" x14ac:dyDescent="0.25">
      <c r="A90" s="1">
        <v>40939</v>
      </c>
      <c r="B90">
        <v>1074829</v>
      </c>
      <c r="C90" s="6">
        <f t="shared" si="10"/>
        <v>0.13179752542094048</v>
      </c>
      <c r="D90" s="1">
        <v>40939</v>
      </c>
      <c r="E90">
        <v>519157</v>
      </c>
      <c r="F90" s="6">
        <f t="shared" si="11"/>
        <v>-0.27446100205461743</v>
      </c>
      <c r="G90" s="1">
        <v>40939</v>
      </c>
      <c r="H90">
        <v>2600159</v>
      </c>
      <c r="I90" s="6">
        <f t="shared" si="12"/>
        <v>-0.27981636440294577</v>
      </c>
      <c r="J90" s="1">
        <v>40939</v>
      </c>
      <c r="K90">
        <v>8230605</v>
      </c>
      <c r="L90" s="6">
        <f t="shared" si="13"/>
        <v>0.58080731607589997</v>
      </c>
      <c r="M90" s="1">
        <v>40939</v>
      </c>
      <c r="N90">
        <v>23516649</v>
      </c>
      <c r="O90" s="6">
        <f t="shared" si="14"/>
        <v>-0.25729215913040604</v>
      </c>
      <c r="P90" s="1">
        <v>40939</v>
      </c>
      <c r="Q90">
        <v>1195268</v>
      </c>
      <c r="R90" s="6">
        <f t="shared" si="15"/>
        <v>0.15021720537083305</v>
      </c>
      <c r="S90" s="1">
        <v>40939</v>
      </c>
      <c r="T90">
        <v>671066</v>
      </c>
      <c r="U90" s="6">
        <f t="shared" si="16"/>
        <v>-0.12587407613586221</v>
      </c>
      <c r="V90" s="1">
        <v>40939</v>
      </c>
      <c r="W90">
        <v>1801820</v>
      </c>
      <c r="X90" s="6">
        <f t="shared" si="17"/>
        <v>0.47258061344118385</v>
      </c>
      <c r="Y90" s="1">
        <v>40939</v>
      </c>
      <c r="Z90">
        <v>1311466</v>
      </c>
      <c r="AA90" s="6">
        <f t="shared" si="18"/>
        <v>3.696976107465666E-4</v>
      </c>
      <c r="AB90" s="1">
        <v>40939</v>
      </c>
      <c r="AC90">
        <v>519698</v>
      </c>
      <c r="AD90" s="6">
        <f t="shared" si="19"/>
        <v>-7.8619010867554073E-2</v>
      </c>
    </row>
    <row r="91" spans="1:30" x14ac:dyDescent="0.25">
      <c r="A91" s="1">
        <v>40940</v>
      </c>
      <c r="B91">
        <v>863975</v>
      </c>
      <c r="C91" s="6">
        <f t="shared" si="10"/>
        <v>-9.0232244361142855E-2</v>
      </c>
      <c r="D91" s="1">
        <v>40940</v>
      </c>
      <c r="E91">
        <v>558510</v>
      </c>
      <c r="F91" s="6">
        <f t="shared" si="11"/>
        <v>-0.21946388906924952</v>
      </c>
      <c r="G91" s="1">
        <v>40940</v>
      </c>
      <c r="H91">
        <v>2112502</v>
      </c>
      <c r="I91" s="6">
        <f t="shared" si="12"/>
        <v>-0.4148860240600486</v>
      </c>
      <c r="J91" s="1">
        <v>40940</v>
      </c>
      <c r="K91">
        <v>5678315</v>
      </c>
      <c r="L91" s="6">
        <f t="shared" si="13"/>
        <v>9.0602925906847043E-2</v>
      </c>
      <c r="M91" s="1">
        <v>40940</v>
      </c>
      <c r="N91">
        <v>24335925</v>
      </c>
      <c r="O91" s="6">
        <f t="shared" si="14"/>
        <v>-0.23141760918767074</v>
      </c>
      <c r="P91" s="1">
        <v>40940</v>
      </c>
      <c r="Q91">
        <v>935962</v>
      </c>
      <c r="R91" s="6">
        <f t="shared" si="15"/>
        <v>-9.9315303368536889E-2</v>
      </c>
      <c r="S91" s="1">
        <v>40940</v>
      </c>
      <c r="T91">
        <v>594474</v>
      </c>
      <c r="U91" s="6">
        <f t="shared" si="16"/>
        <v>-0.22564228486734628</v>
      </c>
      <c r="V91" s="1">
        <v>40940</v>
      </c>
      <c r="W91">
        <v>1414338</v>
      </c>
      <c r="X91" s="6">
        <f t="shared" si="17"/>
        <v>0.15590165480079987</v>
      </c>
      <c r="Y91" s="1">
        <v>40940</v>
      </c>
      <c r="Z91">
        <v>1250384</v>
      </c>
      <c r="AA91" s="6">
        <f t="shared" si="18"/>
        <v>-4.6222880366463381E-2</v>
      </c>
      <c r="AB91" s="1">
        <v>40940</v>
      </c>
      <c r="AC91">
        <v>601863</v>
      </c>
      <c r="AD91" s="6">
        <f t="shared" si="19"/>
        <v>6.7052646464333732E-2</v>
      </c>
    </row>
    <row r="92" spans="1:30" x14ac:dyDescent="0.25">
      <c r="A92" s="1">
        <v>40941</v>
      </c>
      <c r="B92">
        <v>654132</v>
      </c>
      <c r="C92" s="6">
        <f t="shared" si="10"/>
        <v>-0.31119742870851952</v>
      </c>
      <c r="D92" s="1">
        <v>40941</v>
      </c>
      <c r="E92">
        <v>2662224</v>
      </c>
      <c r="F92" s="6">
        <f t="shared" si="11"/>
        <v>2.7205456793728069</v>
      </c>
      <c r="G92" s="1">
        <v>40941</v>
      </c>
      <c r="H92">
        <v>1255764</v>
      </c>
      <c r="I92" s="6">
        <f t="shared" si="12"/>
        <v>-0.65218254615510085</v>
      </c>
      <c r="J92" s="1">
        <v>40941</v>
      </c>
      <c r="K92">
        <v>5011333</v>
      </c>
      <c r="L92" s="6">
        <f t="shared" si="13"/>
        <v>-3.7500661288861648E-2</v>
      </c>
      <c r="M92" s="1">
        <v>40941</v>
      </c>
      <c r="N92">
        <v>16691563</v>
      </c>
      <c r="O92" s="6">
        <f t="shared" si="14"/>
        <v>-0.47284348563144341</v>
      </c>
      <c r="P92" s="1">
        <v>40941</v>
      </c>
      <c r="Q92">
        <v>824502</v>
      </c>
      <c r="R92" s="6">
        <f t="shared" si="15"/>
        <v>-0.2065742693164524</v>
      </c>
      <c r="S92" s="1">
        <v>40941</v>
      </c>
      <c r="T92">
        <v>679767</v>
      </c>
      <c r="U92" s="6">
        <f t="shared" si="16"/>
        <v>-0.11454021379811619</v>
      </c>
      <c r="V92" s="1">
        <v>40941</v>
      </c>
      <c r="W92">
        <v>1300631</v>
      </c>
      <c r="X92" s="6">
        <f t="shared" si="17"/>
        <v>6.2971881675539354E-2</v>
      </c>
      <c r="Y92" s="1">
        <v>40941</v>
      </c>
      <c r="Z92">
        <v>1943442</v>
      </c>
      <c r="AA92" s="6">
        <f t="shared" si="18"/>
        <v>0.4824330069281435</v>
      </c>
      <c r="AB92" s="1">
        <v>40941</v>
      </c>
      <c r="AC92">
        <v>477140</v>
      </c>
      <c r="AD92" s="6">
        <f t="shared" si="19"/>
        <v>-0.15407077734635255</v>
      </c>
    </row>
    <row r="93" spans="1:30" x14ac:dyDescent="0.25">
      <c r="A93" s="1">
        <v>40942</v>
      </c>
      <c r="B93">
        <v>898868</v>
      </c>
      <c r="C93" s="6">
        <f t="shared" si="10"/>
        <v>-5.3489831331244297E-2</v>
      </c>
      <c r="D93" s="1">
        <v>40942</v>
      </c>
      <c r="E93">
        <v>1328965</v>
      </c>
      <c r="F93" s="6">
        <f t="shared" si="11"/>
        <v>0.85727233650800327</v>
      </c>
      <c r="G93" s="1">
        <v>40942</v>
      </c>
      <c r="H93">
        <v>2473165</v>
      </c>
      <c r="I93" s="6">
        <f t="shared" si="12"/>
        <v>-0.31499075205347493</v>
      </c>
      <c r="J93" s="1">
        <v>40942</v>
      </c>
      <c r="K93">
        <v>4589729</v>
      </c>
      <c r="L93" s="6">
        <f t="shared" si="13"/>
        <v>-0.11847583719474752</v>
      </c>
      <c r="M93" s="1">
        <v>40942</v>
      </c>
      <c r="N93">
        <v>33736949</v>
      </c>
      <c r="O93" s="6">
        <f t="shared" si="14"/>
        <v>6.5487542435046953E-2</v>
      </c>
      <c r="P93" s="1">
        <v>40942</v>
      </c>
      <c r="Q93">
        <v>838123</v>
      </c>
      <c r="R93" s="6">
        <f t="shared" si="15"/>
        <v>-0.19346665783989969</v>
      </c>
      <c r="S93" s="1">
        <v>40942</v>
      </c>
      <c r="T93">
        <v>768656</v>
      </c>
      <c r="U93" s="6">
        <f t="shared" si="16"/>
        <v>1.2459819655781246E-3</v>
      </c>
      <c r="V93" s="1">
        <v>40942</v>
      </c>
      <c r="W93">
        <v>1158480</v>
      </c>
      <c r="X93" s="6">
        <f t="shared" si="17"/>
        <v>-5.3204432707294469E-2</v>
      </c>
      <c r="Y93" s="1">
        <v>40942</v>
      </c>
      <c r="Z93">
        <v>1061642</v>
      </c>
      <c r="AA93" s="6">
        <f t="shared" si="18"/>
        <v>-0.190192893669475</v>
      </c>
      <c r="AB93" s="1">
        <v>40942</v>
      </c>
      <c r="AC93">
        <v>383061</v>
      </c>
      <c r="AD93" s="6">
        <f t="shared" si="19"/>
        <v>-0.32086495796007708</v>
      </c>
    </row>
    <row r="94" spans="1:30" x14ac:dyDescent="0.25">
      <c r="A94" s="1">
        <v>40945</v>
      </c>
      <c r="B94">
        <v>779956</v>
      </c>
      <c r="C94" s="6">
        <f t="shared" si="10"/>
        <v>-0.17870445369708565</v>
      </c>
      <c r="D94" s="1">
        <v>40945</v>
      </c>
      <c r="E94">
        <v>1498448</v>
      </c>
      <c r="F94" s="6">
        <f t="shared" si="11"/>
        <v>1.0941304083220733</v>
      </c>
      <c r="G94" s="1">
        <v>40945</v>
      </c>
      <c r="H94">
        <v>1702888</v>
      </c>
      <c r="I94" s="6">
        <f t="shared" si="12"/>
        <v>-0.52833958582740648</v>
      </c>
      <c r="J94" s="1">
        <v>40945</v>
      </c>
      <c r="K94">
        <v>4705977</v>
      </c>
      <c r="L94" s="6">
        <f t="shared" si="13"/>
        <v>-9.6148719215061851E-2</v>
      </c>
      <c r="M94" s="1">
        <v>40945</v>
      </c>
      <c r="N94">
        <v>20902338</v>
      </c>
      <c r="O94" s="6">
        <f t="shared" si="14"/>
        <v>-0.33985788854923737</v>
      </c>
      <c r="P94" s="1">
        <v>40945</v>
      </c>
      <c r="Q94">
        <v>979853</v>
      </c>
      <c r="R94" s="6">
        <f t="shared" si="15"/>
        <v>-5.7078597156263733E-2</v>
      </c>
      <c r="S94" s="1">
        <v>40945</v>
      </c>
      <c r="T94">
        <v>1061302</v>
      </c>
      <c r="U94" s="6">
        <f t="shared" si="16"/>
        <v>0.38244463472871093</v>
      </c>
      <c r="V94" s="1">
        <v>40945</v>
      </c>
      <c r="W94">
        <v>870083</v>
      </c>
      <c r="X94" s="6">
        <f t="shared" si="17"/>
        <v>-0.28890379844560188</v>
      </c>
      <c r="Y94" s="1">
        <v>40945</v>
      </c>
      <c r="Z94">
        <v>1142633</v>
      </c>
      <c r="AA94" s="6">
        <f t="shared" si="18"/>
        <v>-0.12841398199414988</v>
      </c>
      <c r="AB94" s="1">
        <v>40945</v>
      </c>
      <c r="AC94">
        <v>512145</v>
      </c>
      <c r="AD94" s="6">
        <f t="shared" si="19"/>
        <v>-9.2009846720140342E-2</v>
      </c>
    </row>
    <row r="95" spans="1:30" x14ac:dyDescent="0.25">
      <c r="A95" s="1">
        <v>40946</v>
      </c>
      <c r="B95">
        <v>667825</v>
      </c>
      <c r="C95" s="6">
        <f t="shared" si="10"/>
        <v>-0.29677866673281084</v>
      </c>
      <c r="D95" s="1">
        <v>40946</v>
      </c>
      <c r="E95">
        <v>896284</v>
      </c>
      <c r="F95" s="6">
        <f t="shared" si="11"/>
        <v>0.25258639531871729</v>
      </c>
      <c r="G95" s="1">
        <v>40946</v>
      </c>
      <c r="H95">
        <v>2171262</v>
      </c>
      <c r="I95" s="6">
        <f t="shared" si="12"/>
        <v>-0.39861086918387256</v>
      </c>
      <c r="J95" s="1">
        <v>40946</v>
      </c>
      <c r="K95">
        <v>4087979</v>
      </c>
      <c r="L95" s="6">
        <f t="shared" si="13"/>
        <v>-0.21484421726414504</v>
      </c>
      <c r="M95" s="1">
        <v>40946</v>
      </c>
      <c r="N95">
        <v>24007614</v>
      </c>
      <c r="O95" s="6">
        <f t="shared" si="14"/>
        <v>-0.24178639744248276</v>
      </c>
      <c r="P95" s="1">
        <v>40946</v>
      </c>
      <c r="Q95">
        <v>1066232</v>
      </c>
      <c r="R95" s="6">
        <f t="shared" si="15"/>
        <v>2.6044695680762953E-2</v>
      </c>
      <c r="S95" s="1">
        <v>40946</v>
      </c>
      <c r="T95">
        <v>610308</v>
      </c>
      <c r="U95" s="6">
        <f t="shared" si="16"/>
        <v>-0.20501702613204331</v>
      </c>
      <c r="V95" s="1">
        <v>40946</v>
      </c>
      <c r="W95">
        <v>687900</v>
      </c>
      <c r="X95" s="6">
        <f t="shared" si="17"/>
        <v>-0.43779722503569152</v>
      </c>
      <c r="Y95" s="1">
        <v>40946</v>
      </c>
      <c r="Z95">
        <v>1127790</v>
      </c>
      <c r="AA95" s="6">
        <f t="shared" si="18"/>
        <v>-0.13973603488887709</v>
      </c>
      <c r="AB95" s="1">
        <v>40946</v>
      </c>
      <c r="AC95">
        <v>371456</v>
      </c>
      <c r="AD95" s="6">
        <f t="shared" si="19"/>
        <v>-0.34143965014454192</v>
      </c>
    </row>
    <row r="96" spans="1:30" x14ac:dyDescent="0.25">
      <c r="A96" s="1">
        <v>40947</v>
      </c>
      <c r="B96">
        <v>711305</v>
      </c>
      <c r="C96" s="6">
        <f t="shared" si="10"/>
        <v>-0.25099412202355709</v>
      </c>
      <c r="D96" s="1">
        <v>40947</v>
      </c>
      <c r="E96">
        <v>488474</v>
      </c>
      <c r="F96" s="6">
        <f t="shared" si="11"/>
        <v>-0.31734150462697641</v>
      </c>
      <c r="G96" s="1">
        <v>40947</v>
      </c>
      <c r="H96">
        <v>2737124</v>
      </c>
      <c r="I96" s="6">
        <f t="shared" si="12"/>
        <v>-0.24188024140064068</v>
      </c>
      <c r="J96" s="1">
        <v>40947</v>
      </c>
      <c r="K96">
        <v>3442868</v>
      </c>
      <c r="L96" s="6">
        <f t="shared" si="13"/>
        <v>-0.33874716103085956</v>
      </c>
      <c r="M96" s="1">
        <v>40947</v>
      </c>
      <c r="N96">
        <v>33055196</v>
      </c>
      <c r="O96" s="6">
        <f t="shared" si="14"/>
        <v>4.3956273305828519E-2</v>
      </c>
      <c r="P96" s="1">
        <v>40947</v>
      </c>
      <c r="Q96">
        <v>1576929</v>
      </c>
      <c r="R96" s="6">
        <f t="shared" si="15"/>
        <v>0.51749303708308303</v>
      </c>
      <c r="S96" s="1">
        <v>40947</v>
      </c>
      <c r="T96">
        <v>538118</v>
      </c>
      <c r="U96" s="6">
        <f t="shared" si="16"/>
        <v>-0.29905122015133823</v>
      </c>
      <c r="V96" s="1">
        <v>40947</v>
      </c>
      <c r="W96">
        <v>906571</v>
      </c>
      <c r="X96" s="6">
        <f t="shared" si="17"/>
        <v>-0.2590831052447039</v>
      </c>
      <c r="Y96" s="1">
        <v>40947</v>
      </c>
      <c r="Z96">
        <v>1101579</v>
      </c>
      <c r="AA96" s="6">
        <f t="shared" si="18"/>
        <v>-0.15972945457652077</v>
      </c>
      <c r="AB96" s="1">
        <v>40947</v>
      </c>
      <c r="AC96">
        <v>1241258</v>
      </c>
      <c r="AD96" s="6">
        <f t="shared" si="19"/>
        <v>1.2006463827233538</v>
      </c>
    </row>
    <row r="97" spans="1:30" x14ac:dyDescent="0.25">
      <c r="A97" s="1">
        <v>40948</v>
      </c>
      <c r="B97">
        <v>1007689</v>
      </c>
      <c r="C97" s="6">
        <f t="shared" si="10"/>
        <v>6.1098943733284283E-2</v>
      </c>
      <c r="D97" s="1">
        <v>40948</v>
      </c>
      <c r="E97">
        <v>364594</v>
      </c>
      <c r="F97" s="6">
        <f t="shared" si="11"/>
        <v>-0.49046788270812325</v>
      </c>
      <c r="G97" s="1">
        <v>40948</v>
      </c>
      <c r="H97">
        <v>5918736</v>
      </c>
      <c r="I97" s="6">
        <f t="shared" si="12"/>
        <v>0.63935236676648088</v>
      </c>
      <c r="J97" s="1">
        <v>40948</v>
      </c>
      <c r="K97">
        <v>3552779</v>
      </c>
      <c r="L97" s="6">
        <f t="shared" si="13"/>
        <v>-0.31763715600483555</v>
      </c>
      <c r="M97" s="1">
        <v>40948</v>
      </c>
      <c r="N97">
        <v>42508944</v>
      </c>
      <c r="O97" s="6">
        <f t="shared" si="14"/>
        <v>0.34252656557856009</v>
      </c>
      <c r="P97" s="1">
        <v>40948</v>
      </c>
      <c r="Q97">
        <v>922064</v>
      </c>
      <c r="R97" s="6">
        <f t="shared" si="15"/>
        <v>-0.11268947445003807</v>
      </c>
      <c r="S97" s="1">
        <v>40948</v>
      </c>
      <c r="T97">
        <v>636708</v>
      </c>
      <c r="U97" s="6">
        <f t="shared" si="16"/>
        <v>-0.17062856897579759</v>
      </c>
      <c r="V97" s="1">
        <v>40948</v>
      </c>
      <c r="W97">
        <v>744304</v>
      </c>
      <c r="X97" s="6">
        <f t="shared" si="17"/>
        <v>-0.39169970312976499</v>
      </c>
      <c r="Y97" s="1">
        <v>40948</v>
      </c>
      <c r="Z97">
        <v>797494</v>
      </c>
      <c r="AA97" s="6">
        <f t="shared" si="18"/>
        <v>-0.39168165120072895</v>
      </c>
      <c r="AB97" s="1">
        <v>40948</v>
      </c>
      <c r="AC97">
        <v>2720672</v>
      </c>
      <c r="AD97" s="6">
        <f t="shared" si="19"/>
        <v>3.8235233894780238</v>
      </c>
    </row>
    <row r="98" spans="1:30" x14ac:dyDescent="0.25">
      <c r="A98" s="1">
        <v>40949</v>
      </c>
      <c r="B98">
        <v>834382</v>
      </c>
      <c r="C98" s="6">
        <f t="shared" si="10"/>
        <v>-0.12139374462749397</v>
      </c>
      <c r="D98" s="1">
        <v>40949</v>
      </c>
      <c r="E98">
        <v>405214</v>
      </c>
      <c r="F98" s="6">
        <f t="shared" si="11"/>
        <v>-0.43370009551361099</v>
      </c>
      <c r="G98" s="1">
        <v>40949</v>
      </c>
      <c r="H98">
        <v>4427548</v>
      </c>
      <c r="I98" s="6">
        <f t="shared" si="12"/>
        <v>0.22632793433804088</v>
      </c>
      <c r="J98" s="1">
        <v>40949</v>
      </c>
      <c r="K98">
        <v>4444091</v>
      </c>
      <c r="L98" s="6">
        <f t="shared" si="13"/>
        <v>-0.14644773183659487</v>
      </c>
      <c r="M98" s="1">
        <v>40949</v>
      </c>
      <c r="N98">
        <v>26727665</v>
      </c>
      <c r="O98" s="6">
        <f t="shared" si="14"/>
        <v>-0.15588116471714075</v>
      </c>
      <c r="P98" s="1">
        <v>40949</v>
      </c>
      <c r="Q98">
        <v>690763</v>
      </c>
      <c r="R98" s="6">
        <f t="shared" si="15"/>
        <v>-0.33527251843639017</v>
      </c>
      <c r="S98" s="1">
        <v>40949</v>
      </c>
      <c r="T98">
        <v>609481</v>
      </c>
      <c r="U98" s="6">
        <f t="shared" si="16"/>
        <v>-0.20609427060432428</v>
      </c>
      <c r="V98" s="1">
        <v>40949</v>
      </c>
      <c r="W98">
        <v>880116</v>
      </c>
      <c r="X98" s="6">
        <f t="shared" si="17"/>
        <v>-0.2807040885441382</v>
      </c>
      <c r="Y98" s="1">
        <v>40949</v>
      </c>
      <c r="Z98">
        <v>735755</v>
      </c>
      <c r="AA98" s="6">
        <f t="shared" si="18"/>
        <v>-0.43877538047833886</v>
      </c>
      <c r="AB98" s="1">
        <v>40949</v>
      </c>
      <c r="AC98">
        <v>1423901</v>
      </c>
      <c r="AD98" s="6">
        <f t="shared" si="19"/>
        <v>1.5244571112582288</v>
      </c>
    </row>
    <row r="99" spans="1:30" x14ac:dyDescent="0.25">
      <c r="A99" s="1">
        <v>40952</v>
      </c>
      <c r="B99">
        <v>669083</v>
      </c>
      <c r="C99" s="6">
        <f t="shared" si="10"/>
        <v>-0.29545398970327452</v>
      </c>
      <c r="D99" s="1">
        <v>40952</v>
      </c>
      <c r="E99">
        <v>443113</v>
      </c>
      <c r="F99" s="6">
        <f t="shared" si="11"/>
        <v>-0.38073499539335431</v>
      </c>
      <c r="G99" s="1">
        <v>40952</v>
      </c>
      <c r="H99">
        <v>4319553</v>
      </c>
      <c r="I99" s="6">
        <f t="shared" si="12"/>
        <v>0.19641582829902404</v>
      </c>
      <c r="J99" s="1">
        <v>40952</v>
      </c>
      <c r="K99">
        <v>5139783</v>
      </c>
      <c r="L99" s="6">
        <f t="shared" si="13"/>
        <v>-1.2829971862027389E-2</v>
      </c>
      <c r="M99" s="1">
        <v>40952</v>
      </c>
      <c r="N99">
        <v>34436308</v>
      </c>
      <c r="O99" s="6">
        <f t="shared" si="14"/>
        <v>8.7574848023641572E-2</v>
      </c>
      <c r="P99" s="1">
        <v>40952</v>
      </c>
      <c r="Q99">
        <v>770523</v>
      </c>
      <c r="R99" s="6">
        <f t="shared" si="15"/>
        <v>-0.25851874915587936</v>
      </c>
      <c r="S99" s="1">
        <v>40952</v>
      </c>
      <c r="T99">
        <v>496993</v>
      </c>
      <c r="U99" s="6">
        <f t="shared" si="16"/>
        <v>-0.35262036032370969</v>
      </c>
      <c r="V99" s="1">
        <v>40952</v>
      </c>
      <c r="W99">
        <v>533879</v>
      </c>
      <c r="X99" s="6">
        <f t="shared" si="17"/>
        <v>-0.56367458163225748</v>
      </c>
      <c r="Y99" s="1">
        <v>40952</v>
      </c>
      <c r="Z99">
        <v>660693</v>
      </c>
      <c r="AA99" s="6">
        <f t="shared" si="18"/>
        <v>-0.49603172585218602</v>
      </c>
      <c r="AB99" s="1">
        <v>40952</v>
      </c>
      <c r="AC99">
        <v>595993</v>
      </c>
      <c r="AD99" s="6">
        <f t="shared" si="19"/>
        <v>5.6645628530442416E-2</v>
      </c>
    </row>
    <row r="100" spans="1:30" x14ac:dyDescent="0.25">
      <c r="A100" s="1">
        <v>40953</v>
      </c>
      <c r="B100">
        <v>814054</v>
      </c>
      <c r="C100" s="6">
        <f t="shared" si="10"/>
        <v>-0.14279917758171923</v>
      </c>
      <c r="D100" s="1">
        <v>40953</v>
      </c>
      <c r="E100">
        <v>896920</v>
      </c>
      <c r="F100" s="6">
        <f t="shared" si="11"/>
        <v>0.2534752262555886</v>
      </c>
      <c r="G100" s="1">
        <v>40953</v>
      </c>
      <c r="H100">
        <v>3566094</v>
      </c>
      <c r="I100" s="6">
        <f t="shared" si="12"/>
        <v>-1.2274810193976027E-2</v>
      </c>
      <c r="J100" s="1">
        <v>40953</v>
      </c>
      <c r="K100">
        <v>5019279</v>
      </c>
      <c r="L100" s="6">
        <f t="shared" si="13"/>
        <v>-3.5974516499561404E-2</v>
      </c>
      <c r="M100" s="1">
        <v>40953</v>
      </c>
      <c r="N100">
        <v>35380010</v>
      </c>
      <c r="O100" s="6">
        <f t="shared" si="14"/>
        <v>0.11737904652336484</v>
      </c>
      <c r="P100" s="1">
        <v>40953</v>
      </c>
      <c r="Q100">
        <v>816828</v>
      </c>
      <c r="R100" s="6">
        <f t="shared" si="15"/>
        <v>-0.2139590289134764</v>
      </c>
      <c r="S100" s="1">
        <v>40953</v>
      </c>
      <c r="T100">
        <v>506318</v>
      </c>
      <c r="U100" s="6">
        <f t="shared" si="16"/>
        <v>-0.34047367990772515</v>
      </c>
      <c r="V100" s="1">
        <v>40953</v>
      </c>
      <c r="W100">
        <v>838158</v>
      </c>
      <c r="X100" s="6">
        <f t="shared" si="17"/>
        <v>-0.31499527044841558</v>
      </c>
      <c r="Y100" s="1">
        <v>40953</v>
      </c>
      <c r="Z100">
        <v>725464</v>
      </c>
      <c r="AA100" s="6">
        <f t="shared" si="18"/>
        <v>-0.44662522527653581</v>
      </c>
      <c r="AB100" s="1">
        <v>40953</v>
      </c>
      <c r="AC100">
        <v>421098</v>
      </c>
      <c r="AD100" s="6">
        <f t="shared" si="19"/>
        <v>-0.25342854549816485</v>
      </c>
    </row>
    <row r="101" spans="1:30" x14ac:dyDescent="0.25">
      <c r="A101" s="1">
        <v>40954</v>
      </c>
      <c r="B101">
        <v>1127635</v>
      </c>
      <c r="C101" s="6">
        <f t="shared" si="10"/>
        <v>0.18740237058922138</v>
      </c>
      <c r="D101" s="1">
        <v>40954</v>
      </c>
      <c r="E101">
        <v>1865115</v>
      </c>
      <c r="F101" s="6">
        <f t="shared" si="11"/>
        <v>1.6065596113562992</v>
      </c>
      <c r="G101" s="1">
        <v>40954</v>
      </c>
      <c r="H101">
        <v>11350027</v>
      </c>
      <c r="I101" s="6">
        <f t="shared" si="12"/>
        <v>2.1436937929506334</v>
      </c>
      <c r="J101" s="1">
        <v>40954</v>
      </c>
      <c r="K101">
        <v>5238035</v>
      </c>
      <c r="L101" s="6">
        <f t="shared" si="13"/>
        <v>6.0407527589561028E-3</v>
      </c>
      <c r="M101" s="1">
        <v>40954</v>
      </c>
      <c r="N101">
        <v>37918212</v>
      </c>
      <c r="O101" s="6">
        <f t="shared" si="14"/>
        <v>0.19754108521820135</v>
      </c>
      <c r="P101" s="1">
        <v>40954</v>
      </c>
      <c r="Q101">
        <v>871713</v>
      </c>
      <c r="R101" s="6">
        <f t="shared" si="15"/>
        <v>-0.1611426970809684</v>
      </c>
      <c r="S101" s="1">
        <v>40954</v>
      </c>
      <c r="T101">
        <v>663784</v>
      </c>
      <c r="U101" s="6">
        <f t="shared" si="16"/>
        <v>-0.13535955890146001</v>
      </c>
      <c r="V101" s="1">
        <v>40954</v>
      </c>
      <c r="W101">
        <v>804430</v>
      </c>
      <c r="X101" s="6">
        <f t="shared" si="17"/>
        <v>-0.34256028744797395</v>
      </c>
      <c r="Y101" s="1">
        <v>40954</v>
      </c>
      <c r="Z101">
        <v>988316</v>
      </c>
      <c r="AA101" s="6">
        <f t="shared" si="18"/>
        <v>-0.24612504017346792</v>
      </c>
      <c r="AB101" s="1">
        <v>40954</v>
      </c>
      <c r="AC101">
        <v>464528</v>
      </c>
      <c r="AD101" s="6">
        <f t="shared" si="19"/>
        <v>-0.17643079611675083</v>
      </c>
    </row>
    <row r="102" spans="1:30" x14ac:dyDescent="0.25">
      <c r="A102" s="1">
        <v>40955</v>
      </c>
      <c r="B102">
        <v>776013</v>
      </c>
      <c r="C102" s="6">
        <f t="shared" si="10"/>
        <v>-0.18285644219268338</v>
      </c>
      <c r="D102" s="1">
        <v>40955</v>
      </c>
      <c r="E102">
        <v>589893</v>
      </c>
      <c r="F102" s="6">
        <f t="shared" si="11"/>
        <v>-0.17560511345316432</v>
      </c>
      <c r="G102" s="1">
        <v>40955</v>
      </c>
      <c r="H102">
        <v>6313004</v>
      </c>
      <c r="I102" s="6">
        <f t="shared" si="12"/>
        <v>0.74855544305511534</v>
      </c>
      <c r="J102" s="1">
        <v>40955</v>
      </c>
      <c r="K102">
        <v>5196174</v>
      </c>
      <c r="L102" s="6">
        <f t="shared" si="13"/>
        <v>-1.9992607100725035E-3</v>
      </c>
      <c r="M102" s="1">
        <v>40955</v>
      </c>
      <c r="N102">
        <v>34016970</v>
      </c>
      <c r="O102" s="6">
        <f t="shared" si="14"/>
        <v>7.4331225576643734E-2</v>
      </c>
      <c r="P102" s="1">
        <v>40955</v>
      </c>
      <c r="Q102">
        <v>829613</v>
      </c>
      <c r="R102" s="6">
        <f t="shared" si="15"/>
        <v>-0.20165590779698528</v>
      </c>
      <c r="S102" s="1">
        <v>40955</v>
      </c>
      <c r="T102">
        <v>695223</v>
      </c>
      <c r="U102" s="6">
        <f t="shared" si="16"/>
        <v>-9.4407335244823254E-2</v>
      </c>
      <c r="V102" s="1">
        <v>40955</v>
      </c>
      <c r="W102">
        <v>791042</v>
      </c>
      <c r="X102" s="6">
        <f t="shared" si="17"/>
        <v>-0.35350195157244291</v>
      </c>
      <c r="Y102" s="1">
        <v>40955</v>
      </c>
      <c r="Z102">
        <v>868721</v>
      </c>
      <c r="AA102" s="6">
        <f t="shared" si="18"/>
        <v>-0.33735059538096646</v>
      </c>
      <c r="AB102" s="1">
        <v>40955</v>
      </c>
      <c r="AC102">
        <v>395478</v>
      </c>
      <c r="AD102" s="6">
        <f t="shared" si="19"/>
        <v>-0.29885065784336007</v>
      </c>
    </row>
    <row r="103" spans="1:30" x14ac:dyDescent="0.25">
      <c r="A103" s="1">
        <v>40956</v>
      </c>
      <c r="B103">
        <v>1344266</v>
      </c>
      <c r="C103" s="6">
        <f t="shared" si="10"/>
        <v>0.41551533528357165</v>
      </c>
      <c r="D103" s="1">
        <v>40956</v>
      </c>
      <c r="E103">
        <v>534664</v>
      </c>
      <c r="F103" s="6">
        <f t="shared" si="11"/>
        <v>-0.25278945907024264</v>
      </c>
      <c r="G103" s="1">
        <v>40956</v>
      </c>
      <c r="H103">
        <v>4558810</v>
      </c>
      <c r="I103" s="6">
        <f t="shared" si="12"/>
        <v>0.26268445883355862</v>
      </c>
      <c r="J103" s="1">
        <v>40956</v>
      </c>
      <c r="K103">
        <v>9754202</v>
      </c>
      <c r="L103" s="6">
        <f t="shared" si="13"/>
        <v>0.87343626429432297</v>
      </c>
      <c r="M103" s="1">
        <v>40956</v>
      </c>
      <c r="N103">
        <v>57367766</v>
      </c>
      <c r="O103" s="6">
        <f t="shared" si="14"/>
        <v>0.81180106151059617</v>
      </c>
      <c r="P103" s="1">
        <v>40956</v>
      </c>
      <c r="Q103">
        <v>1206992</v>
      </c>
      <c r="R103" s="6">
        <f t="shared" si="15"/>
        <v>0.16149931659255712</v>
      </c>
      <c r="S103" s="1">
        <v>40956</v>
      </c>
      <c r="T103">
        <v>855998</v>
      </c>
      <c r="U103" s="6">
        <f t="shared" si="16"/>
        <v>0.11501706624363961</v>
      </c>
      <c r="V103" s="1">
        <v>40956</v>
      </c>
      <c r="W103">
        <v>1446452</v>
      </c>
      <c r="X103" s="6">
        <f t="shared" si="17"/>
        <v>0.18214759158696614</v>
      </c>
      <c r="Y103" s="1">
        <v>40956</v>
      </c>
      <c r="Z103">
        <v>1588243</v>
      </c>
      <c r="AA103" s="6">
        <f t="shared" si="18"/>
        <v>0.21149169680524316</v>
      </c>
      <c r="AB103" s="1">
        <v>40956</v>
      </c>
      <c r="AC103">
        <v>531910</v>
      </c>
      <c r="AD103" s="6">
        <f t="shared" si="19"/>
        <v>-5.6968158566245597E-2</v>
      </c>
    </row>
    <row r="104" spans="1:30" x14ac:dyDescent="0.25">
      <c r="A104" s="1">
        <v>40960</v>
      </c>
      <c r="B104">
        <v>708301</v>
      </c>
      <c r="C104" s="6">
        <f t="shared" si="10"/>
        <v>-0.25415734125783951</v>
      </c>
      <c r="D104" s="1">
        <v>40960</v>
      </c>
      <c r="E104">
        <v>438317</v>
      </c>
      <c r="F104" s="6">
        <f t="shared" si="11"/>
        <v>-0.38743756327579848</v>
      </c>
      <c r="G104" s="1">
        <v>40960</v>
      </c>
      <c r="H104">
        <v>4229263</v>
      </c>
      <c r="I104" s="6">
        <f t="shared" si="12"/>
        <v>0.17140759593398114</v>
      </c>
      <c r="J104" s="1">
        <v>40960</v>
      </c>
      <c r="K104">
        <v>5867705</v>
      </c>
      <c r="L104" s="6">
        <f t="shared" si="13"/>
        <v>0.12697802805202518</v>
      </c>
      <c r="M104" s="1">
        <v>40960</v>
      </c>
      <c r="N104">
        <v>57381797</v>
      </c>
      <c r="O104" s="6">
        <f t="shared" si="14"/>
        <v>0.81224419155498495</v>
      </c>
      <c r="P104" s="1">
        <v>40960</v>
      </c>
      <c r="Q104">
        <v>870358</v>
      </c>
      <c r="R104" s="6">
        <f t="shared" si="15"/>
        <v>-0.16244662583441749</v>
      </c>
      <c r="S104" s="1">
        <v>40960</v>
      </c>
      <c r="T104">
        <v>665550</v>
      </c>
      <c r="U104" s="6">
        <f t="shared" si="16"/>
        <v>-0.13305917953259905</v>
      </c>
      <c r="V104" s="1">
        <v>40960</v>
      </c>
      <c r="W104">
        <v>711078</v>
      </c>
      <c r="X104" s="6">
        <f t="shared" si="17"/>
        <v>-0.41885444858835497</v>
      </c>
      <c r="Y104" s="1">
        <v>40960</v>
      </c>
      <c r="Z104">
        <v>1608120</v>
      </c>
      <c r="AA104" s="6">
        <f t="shared" si="18"/>
        <v>0.22665362130760069</v>
      </c>
      <c r="AB104" s="1">
        <v>40960</v>
      </c>
      <c r="AC104">
        <v>399133</v>
      </c>
      <c r="AD104" s="6">
        <f t="shared" si="19"/>
        <v>-0.29237064923205291</v>
      </c>
    </row>
    <row r="105" spans="1:30" x14ac:dyDescent="0.25">
      <c r="A105" s="1">
        <v>40961</v>
      </c>
      <c r="B105">
        <v>847402</v>
      </c>
      <c r="C105" s="6">
        <f t="shared" si="10"/>
        <v>-0.10768365327251506</v>
      </c>
      <c r="D105" s="1">
        <v>40961</v>
      </c>
      <c r="E105">
        <v>335889</v>
      </c>
      <c r="F105" s="6">
        <f t="shared" si="11"/>
        <v>-0.53058406516549594</v>
      </c>
      <c r="G105" s="1">
        <v>40961</v>
      </c>
      <c r="H105">
        <v>3329552</v>
      </c>
      <c r="I105" s="6">
        <f t="shared" si="12"/>
        <v>-7.779144880392197E-2</v>
      </c>
      <c r="J105" s="1">
        <v>40961</v>
      </c>
      <c r="K105">
        <v>4734379</v>
      </c>
      <c r="L105" s="6">
        <f t="shared" si="13"/>
        <v>-9.0693702312757862E-2</v>
      </c>
      <c r="M105" s="1">
        <v>40961</v>
      </c>
      <c r="N105">
        <v>20834535</v>
      </c>
      <c r="O105" s="6">
        <f t="shared" si="14"/>
        <v>-0.34199925740389348</v>
      </c>
      <c r="P105" s="1">
        <v>40961</v>
      </c>
      <c r="Q105">
        <v>722093</v>
      </c>
      <c r="R105" s="6">
        <f t="shared" si="15"/>
        <v>-0.30512337611494578</v>
      </c>
      <c r="S105" s="1">
        <v>40961</v>
      </c>
      <c r="T105">
        <v>548413</v>
      </c>
      <c r="U105" s="6">
        <f t="shared" si="16"/>
        <v>-0.28564102445347639</v>
      </c>
      <c r="V105" s="1">
        <v>40961</v>
      </c>
      <c r="W105">
        <v>1045222</v>
      </c>
      <c r="X105" s="6">
        <f t="shared" si="17"/>
        <v>-0.14576724981284417</v>
      </c>
      <c r="Y105" s="1">
        <v>40961</v>
      </c>
      <c r="Z105">
        <v>1701676</v>
      </c>
      <c r="AA105" s="6">
        <f t="shared" si="18"/>
        <v>0.29801695625465308</v>
      </c>
      <c r="AB105" s="1">
        <v>40961</v>
      </c>
      <c r="AC105">
        <v>331116</v>
      </c>
      <c r="AD105" s="6">
        <f t="shared" si="19"/>
        <v>-0.41295908855223806</v>
      </c>
    </row>
    <row r="106" spans="1:30" x14ac:dyDescent="0.25">
      <c r="A106" s="1">
        <v>40962</v>
      </c>
      <c r="B106">
        <v>943516</v>
      </c>
      <c r="C106" s="6">
        <f t="shared" si="10"/>
        <v>-6.4753798091936599E-3</v>
      </c>
      <c r="D106" s="1">
        <v>40962</v>
      </c>
      <c r="E106">
        <v>530835</v>
      </c>
      <c r="F106" s="6">
        <f t="shared" si="11"/>
        <v>-0.258140612619425</v>
      </c>
      <c r="G106" s="1">
        <v>40962</v>
      </c>
      <c r="H106">
        <v>3506908</v>
      </c>
      <c r="I106" s="6">
        <f t="shared" si="12"/>
        <v>-2.8667957173236669E-2</v>
      </c>
      <c r="J106" s="1">
        <v>40962</v>
      </c>
      <c r="K106">
        <v>5378893</v>
      </c>
      <c r="L106" s="6">
        <f t="shared" si="13"/>
        <v>3.3094578926998297E-2</v>
      </c>
      <c r="M106" s="1">
        <v>40962</v>
      </c>
      <c r="N106">
        <v>13308961</v>
      </c>
      <c r="O106" s="6">
        <f t="shared" si="14"/>
        <v>-0.5796735458131117</v>
      </c>
      <c r="P106" s="1">
        <v>40962</v>
      </c>
      <c r="Q106">
        <v>860436</v>
      </c>
      <c r="R106" s="6">
        <f t="shared" si="15"/>
        <v>-0.17199465616041076</v>
      </c>
      <c r="S106" s="1">
        <v>40962</v>
      </c>
      <c r="T106">
        <v>636218</v>
      </c>
      <c r="U106" s="6">
        <f t="shared" si="16"/>
        <v>-0.17126683958210664</v>
      </c>
      <c r="V106" s="1">
        <v>40962</v>
      </c>
      <c r="W106">
        <v>1555076</v>
      </c>
      <c r="X106" s="6">
        <f t="shared" si="17"/>
        <v>0.27092316104142622</v>
      </c>
      <c r="Y106" s="1">
        <v>40962</v>
      </c>
      <c r="Z106">
        <v>1354818</v>
      </c>
      <c r="AA106" s="6">
        <f t="shared" si="18"/>
        <v>3.3438055563465907E-2</v>
      </c>
      <c r="AB106" s="1">
        <v>40962</v>
      </c>
      <c r="AC106">
        <v>258617</v>
      </c>
      <c r="AD106" s="6">
        <f t="shared" si="19"/>
        <v>-0.54149373815857338</v>
      </c>
    </row>
    <row r="107" spans="1:30" x14ac:dyDescent="0.25">
      <c r="A107" s="1">
        <v>40963</v>
      </c>
      <c r="B107">
        <v>710878</v>
      </c>
      <c r="C107" s="6">
        <f t="shared" si="10"/>
        <v>-0.25144375405186559</v>
      </c>
      <c r="D107" s="1">
        <v>40963</v>
      </c>
      <c r="E107">
        <v>393782</v>
      </c>
      <c r="F107" s="6">
        <f t="shared" si="11"/>
        <v>-0.44967669185057957</v>
      </c>
      <c r="G107" s="1">
        <v>40963</v>
      </c>
      <c r="H107">
        <v>2448917</v>
      </c>
      <c r="I107" s="6">
        <f t="shared" si="12"/>
        <v>-0.32170688471919173</v>
      </c>
      <c r="J107" s="1">
        <v>40963</v>
      </c>
      <c r="K107">
        <v>5102220</v>
      </c>
      <c r="L107" s="6">
        <f t="shared" si="13"/>
        <v>-2.0044491962768363E-2</v>
      </c>
      <c r="M107" s="1">
        <v>40963</v>
      </c>
      <c r="N107">
        <v>15162880</v>
      </c>
      <c r="O107" s="6">
        <f t="shared" si="14"/>
        <v>-0.52112267924886968</v>
      </c>
      <c r="P107" s="1">
        <v>40963</v>
      </c>
      <c r="Q107">
        <v>672170</v>
      </c>
      <c r="R107" s="6">
        <f t="shared" si="15"/>
        <v>-0.35316473047541397</v>
      </c>
      <c r="S107" s="1">
        <v>40963</v>
      </c>
      <c r="T107">
        <v>543507</v>
      </c>
      <c r="U107" s="6">
        <f t="shared" si="16"/>
        <v>-0.29203154607501214</v>
      </c>
      <c r="V107" s="1">
        <v>40963</v>
      </c>
      <c r="W107">
        <v>839054</v>
      </c>
      <c r="X107" s="6">
        <f t="shared" si="17"/>
        <v>-0.31426299295696625</v>
      </c>
      <c r="Y107" s="1">
        <v>40963</v>
      </c>
      <c r="Z107">
        <v>962050</v>
      </c>
      <c r="AA107" s="6">
        <f t="shared" si="18"/>
        <v>-0.26616041316632011</v>
      </c>
      <c r="AB107" s="1">
        <v>40963</v>
      </c>
      <c r="AC107">
        <v>264935</v>
      </c>
      <c r="AD107" s="6">
        <f t="shared" si="19"/>
        <v>-0.53029245377930145</v>
      </c>
    </row>
    <row r="108" spans="1:30" x14ac:dyDescent="0.25">
      <c r="A108" s="1">
        <v>40966</v>
      </c>
      <c r="B108">
        <v>823190</v>
      </c>
      <c r="C108" s="6">
        <f t="shared" si="10"/>
        <v>-0.13317894758025317</v>
      </c>
      <c r="D108" s="1">
        <v>40966</v>
      </c>
      <c r="E108">
        <v>440566</v>
      </c>
      <c r="F108" s="6">
        <f t="shared" si="11"/>
        <v>-0.38429451173959817</v>
      </c>
      <c r="G108" s="1">
        <v>40966</v>
      </c>
      <c r="H108">
        <v>3188308</v>
      </c>
      <c r="I108" s="6">
        <f t="shared" si="12"/>
        <v>-0.11691275539566126</v>
      </c>
      <c r="J108" s="1">
        <v>40966</v>
      </c>
      <c r="K108">
        <v>3242136</v>
      </c>
      <c r="L108" s="6">
        <f t="shared" si="13"/>
        <v>-0.37730065912371513</v>
      </c>
      <c r="M108" s="1">
        <v>40966</v>
      </c>
      <c r="N108">
        <v>43897179</v>
      </c>
      <c r="O108" s="6">
        <f t="shared" si="14"/>
        <v>0.38637010040657072</v>
      </c>
      <c r="P108" s="1">
        <v>40966</v>
      </c>
      <c r="Q108">
        <v>853337</v>
      </c>
      <c r="R108" s="6">
        <f t="shared" si="15"/>
        <v>-0.17882608805763178</v>
      </c>
      <c r="S108" s="1">
        <v>40966</v>
      </c>
      <c r="T108">
        <v>477891</v>
      </c>
      <c r="U108" s="6">
        <f t="shared" si="16"/>
        <v>-0.37750249322517215</v>
      </c>
      <c r="V108" s="1">
        <v>40966</v>
      </c>
      <c r="W108">
        <v>759177</v>
      </c>
      <c r="X108" s="6">
        <f t="shared" si="17"/>
        <v>-0.37954438713609706</v>
      </c>
      <c r="Y108" s="1">
        <v>40966</v>
      </c>
      <c r="Z108">
        <v>1284492</v>
      </c>
      <c r="AA108" s="6">
        <f t="shared" si="18"/>
        <v>-2.020572883824423E-2</v>
      </c>
      <c r="AB108" s="1">
        <v>40966</v>
      </c>
      <c r="AC108">
        <v>479493</v>
      </c>
      <c r="AD108" s="6">
        <f t="shared" si="19"/>
        <v>-0.14989910559193242</v>
      </c>
    </row>
    <row r="109" spans="1:30" x14ac:dyDescent="0.25">
      <c r="A109" s="1">
        <v>40967</v>
      </c>
      <c r="B109">
        <v>919801</v>
      </c>
      <c r="C109" s="6">
        <f t="shared" si="10"/>
        <v>-3.1447331920048116E-2</v>
      </c>
      <c r="D109" s="1">
        <v>40967</v>
      </c>
      <c r="E109">
        <v>516912</v>
      </c>
      <c r="F109" s="6">
        <f t="shared" si="11"/>
        <v>-0.2775984634591393</v>
      </c>
      <c r="G109" s="1">
        <v>40967</v>
      </c>
      <c r="H109">
        <v>3640698</v>
      </c>
      <c r="I109" s="6">
        <f t="shared" si="12"/>
        <v>8.388764591290121E-3</v>
      </c>
      <c r="J109" s="1">
        <v>40967</v>
      </c>
      <c r="K109">
        <v>3743349</v>
      </c>
      <c r="L109" s="6">
        <f t="shared" si="13"/>
        <v>-0.28103541770922014</v>
      </c>
      <c r="M109" s="1">
        <v>40967</v>
      </c>
      <c r="N109">
        <v>17615842</v>
      </c>
      <c r="O109" s="6">
        <f t="shared" si="14"/>
        <v>-0.44365270847390248</v>
      </c>
      <c r="P109" s="1">
        <v>40967</v>
      </c>
      <c r="Q109">
        <v>751784</v>
      </c>
      <c r="R109" s="6">
        <f t="shared" si="15"/>
        <v>-0.276551458315201</v>
      </c>
      <c r="S109" s="1">
        <v>40967</v>
      </c>
      <c r="T109">
        <v>805430</v>
      </c>
      <c r="U109" s="6">
        <f t="shared" si="16"/>
        <v>4.9147539672539597E-2</v>
      </c>
      <c r="V109" s="1">
        <v>40967</v>
      </c>
      <c r="W109">
        <v>725007</v>
      </c>
      <c r="X109" s="6">
        <f t="shared" si="17"/>
        <v>-0.40747063923746407</v>
      </c>
      <c r="Y109" s="1">
        <v>40967</v>
      </c>
      <c r="Z109">
        <v>1139370</v>
      </c>
      <c r="AA109" s="6">
        <f t="shared" si="18"/>
        <v>-0.13090295717406597</v>
      </c>
      <c r="AB109" s="1">
        <v>40967</v>
      </c>
      <c r="AC109">
        <v>537513</v>
      </c>
      <c r="AD109" s="6">
        <f t="shared" si="19"/>
        <v>-4.703450925047159E-2</v>
      </c>
    </row>
    <row r="110" spans="1:30" x14ac:dyDescent="0.25">
      <c r="A110" s="1">
        <v>40968</v>
      </c>
      <c r="B110">
        <v>1412356</v>
      </c>
      <c r="C110" s="6">
        <f t="shared" si="10"/>
        <v>0.48721426925903377</v>
      </c>
      <c r="D110" s="1">
        <v>40968</v>
      </c>
      <c r="E110">
        <v>1075138</v>
      </c>
      <c r="F110" s="6">
        <f t="shared" si="11"/>
        <v>0.5025407481224422</v>
      </c>
      <c r="G110" s="1">
        <v>40968</v>
      </c>
      <c r="H110">
        <v>6126519</v>
      </c>
      <c r="I110" s="6">
        <f t="shared" si="12"/>
        <v>0.69690343051114523</v>
      </c>
      <c r="J110" s="1">
        <v>40968</v>
      </c>
      <c r="K110">
        <v>7026998</v>
      </c>
      <c r="L110" s="6">
        <f t="shared" si="13"/>
        <v>0.34963709817816757</v>
      </c>
      <c r="M110" s="1">
        <v>40968</v>
      </c>
      <c r="N110">
        <v>25738066</v>
      </c>
      <c r="O110" s="6">
        <f t="shared" si="14"/>
        <v>-0.18713489209201928</v>
      </c>
      <c r="P110" s="1">
        <v>40968</v>
      </c>
      <c r="Q110">
        <v>1314142</v>
      </c>
      <c r="R110" s="6">
        <f t="shared" si="15"/>
        <v>0.26461073056455731</v>
      </c>
      <c r="S110" s="1">
        <v>40968</v>
      </c>
      <c r="T110">
        <v>985853</v>
      </c>
      <c r="U110" s="6">
        <f t="shared" si="16"/>
        <v>0.28416528988092349</v>
      </c>
      <c r="V110" s="1">
        <v>40968</v>
      </c>
      <c r="W110">
        <v>1636769</v>
      </c>
      <c r="X110" s="6">
        <f t="shared" si="17"/>
        <v>0.3376887247791196</v>
      </c>
      <c r="Y110" s="1">
        <v>40968</v>
      </c>
      <c r="Z110">
        <v>1736159</v>
      </c>
      <c r="AA110" s="6">
        <f t="shared" si="18"/>
        <v>0.32432015304565742</v>
      </c>
      <c r="AB110" s="1">
        <v>40968</v>
      </c>
      <c r="AC110">
        <v>647018</v>
      </c>
      <c r="AD110" s="6">
        <f t="shared" si="19"/>
        <v>0.14710867624369706</v>
      </c>
    </row>
    <row r="111" spans="1:30" x14ac:dyDescent="0.25">
      <c r="A111" s="1">
        <v>40969</v>
      </c>
      <c r="B111">
        <v>788907</v>
      </c>
      <c r="C111" s="6">
        <f t="shared" si="10"/>
        <v>-0.16927902914113968</v>
      </c>
      <c r="D111" s="1">
        <v>40969</v>
      </c>
      <c r="E111">
        <v>933433</v>
      </c>
      <c r="F111" s="6">
        <f t="shared" si="11"/>
        <v>0.30450334574926718</v>
      </c>
      <c r="G111" s="1">
        <v>40969</v>
      </c>
      <c r="H111">
        <v>4296873</v>
      </c>
      <c r="I111" s="6">
        <f t="shared" si="12"/>
        <v>0.19013399520522434</v>
      </c>
      <c r="J111" s="1">
        <v>40969</v>
      </c>
      <c r="K111">
        <v>4498177</v>
      </c>
      <c r="L111" s="6">
        <f t="shared" si="13"/>
        <v>-0.13605972943612965</v>
      </c>
      <c r="M111" s="1">
        <v>40969</v>
      </c>
      <c r="N111">
        <v>19310146</v>
      </c>
      <c r="O111" s="6">
        <f t="shared" si="14"/>
        <v>-0.39014283699447883</v>
      </c>
      <c r="P111" s="1">
        <v>40969</v>
      </c>
      <c r="Q111">
        <v>739463</v>
      </c>
      <c r="R111" s="6">
        <f t="shared" si="15"/>
        <v>-0.28840806803567709</v>
      </c>
      <c r="S111" s="1">
        <v>40969</v>
      </c>
      <c r="T111">
        <v>665628</v>
      </c>
      <c r="U111" s="6">
        <f t="shared" si="16"/>
        <v>-0.13295757727281921</v>
      </c>
      <c r="V111" s="1">
        <v>40969</v>
      </c>
      <c r="W111">
        <v>795185</v>
      </c>
      <c r="X111" s="6">
        <f t="shared" si="17"/>
        <v>-0.35011598544847555</v>
      </c>
      <c r="Y111" s="1">
        <v>40969</v>
      </c>
      <c r="Z111">
        <v>1481833</v>
      </c>
      <c r="AA111" s="6">
        <f t="shared" si="18"/>
        <v>0.13032349303727697</v>
      </c>
      <c r="AB111" s="1">
        <v>40969</v>
      </c>
      <c r="AC111">
        <v>510337</v>
      </c>
      <c r="AD111" s="6">
        <f t="shared" si="19"/>
        <v>-9.5215279160425714E-2</v>
      </c>
    </row>
    <row r="112" spans="1:30" x14ac:dyDescent="0.25">
      <c r="A112" s="1">
        <v>40970</v>
      </c>
      <c r="B112">
        <v>713821</v>
      </c>
      <c r="C112" s="6">
        <f t="shared" si="10"/>
        <v>-0.24834476796448435</v>
      </c>
      <c r="D112" s="1">
        <v>40970</v>
      </c>
      <c r="E112">
        <v>555341</v>
      </c>
      <c r="F112" s="6">
        <f t="shared" si="11"/>
        <v>-0.22389267089149001</v>
      </c>
      <c r="G112" s="1">
        <v>40970</v>
      </c>
      <c r="H112">
        <v>2568375</v>
      </c>
      <c r="I112" s="6">
        <f t="shared" si="12"/>
        <v>-0.28861979399083515</v>
      </c>
      <c r="J112" s="1">
        <v>40970</v>
      </c>
      <c r="K112">
        <v>4129008</v>
      </c>
      <c r="L112" s="6">
        <f t="shared" si="13"/>
        <v>-0.20696400148762817</v>
      </c>
      <c r="M112" s="1">
        <v>40970</v>
      </c>
      <c r="N112">
        <v>12602229</v>
      </c>
      <c r="O112" s="6">
        <f t="shared" si="14"/>
        <v>-0.60199370706539934</v>
      </c>
      <c r="P112" s="1">
        <v>40970</v>
      </c>
      <c r="Q112">
        <v>616337</v>
      </c>
      <c r="R112" s="6">
        <f t="shared" si="15"/>
        <v>-0.40689333128081473</v>
      </c>
      <c r="S112" s="1">
        <v>40970</v>
      </c>
      <c r="T112">
        <v>441674</v>
      </c>
      <c r="U112" s="6">
        <f t="shared" si="16"/>
        <v>-0.42467850658985973</v>
      </c>
      <c r="V112" s="1">
        <v>40970</v>
      </c>
      <c r="W112">
        <v>949406</v>
      </c>
      <c r="X112" s="6">
        <f t="shared" si="17"/>
        <v>-0.224075174054711</v>
      </c>
      <c r="Y112" s="1">
        <v>40970</v>
      </c>
      <c r="Z112">
        <v>964857</v>
      </c>
      <c r="AA112" s="6">
        <f t="shared" si="18"/>
        <v>-0.26401926902595096</v>
      </c>
      <c r="AB112" s="1">
        <v>40970</v>
      </c>
      <c r="AC112">
        <v>540800</v>
      </c>
      <c r="AD112" s="6">
        <f t="shared" si="19"/>
        <v>-4.1206933790727041E-2</v>
      </c>
    </row>
    <row r="113" spans="1:30" x14ac:dyDescent="0.25">
      <c r="A113" s="1">
        <v>40973</v>
      </c>
      <c r="B113">
        <v>916758</v>
      </c>
      <c r="C113" s="6">
        <f t="shared" si="10"/>
        <v>-3.4651618248251026E-2</v>
      </c>
      <c r="D113" s="1">
        <v>40973</v>
      </c>
      <c r="E113">
        <v>593116</v>
      </c>
      <c r="F113" s="6">
        <f t="shared" si="11"/>
        <v>-0.17110086485326492</v>
      </c>
      <c r="G113" s="1">
        <v>40973</v>
      </c>
      <c r="H113">
        <v>4959433</v>
      </c>
      <c r="I113" s="6">
        <f t="shared" si="12"/>
        <v>0.37364772248158884</v>
      </c>
      <c r="J113" s="1">
        <v>40973</v>
      </c>
      <c r="K113">
        <v>5418683</v>
      </c>
      <c r="L113" s="6">
        <f t="shared" si="13"/>
        <v>4.0736826745555899E-2</v>
      </c>
      <c r="M113" s="1">
        <v>40973</v>
      </c>
      <c r="N113">
        <v>18274562</v>
      </c>
      <c r="O113" s="6">
        <f t="shared" si="14"/>
        <v>-0.42284887247934311</v>
      </c>
      <c r="P113" s="1">
        <v>40973</v>
      </c>
      <c r="Q113">
        <v>771355</v>
      </c>
      <c r="R113" s="6">
        <f t="shared" si="15"/>
        <v>-0.25771810803199036</v>
      </c>
      <c r="S113" s="1">
        <v>40973</v>
      </c>
      <c r="T113">
        <v>492556</v>
      </c>
      <c r="U113" s="6">
        <f t="shared" si="16"/>
        <v>-0.35839996579349243</v>
      </c>
      <c r="V113" s="1">
        <v>40973</v>
      </c>
      <c r="W113">
        <v>1321779</v>
      </c>
      <c r="X113" s="6">
        <f t="shared" si="17"/>
        <v>8.0255591931310821E-2</v>
      </c>
      <c r="Y113" s="1">
        <v>40973</v>
      </c>
      <c r="Z113">
        <v>1088406</v>
      </c>
      <c r="AA113" s="6">
        <f t="shared" si="18"/>
        <v>-0.16977765256764399</v>
      </c>
      <c r="AB113" s="1">
        <v>40973</v>
      </c>
      <c r="AC113">
        <v>410049</v>
      </c>
      <c r="AD113" s="6">
        <f t="shared" si="19"/>
        <v>-0.27301749629059513</v>
      </c>
    </row>
    <row r="114" spans="1:30" x14ac:dyDescent="0.25">
      <c r="A114" s="1">
        <v>40974</v>
      </c>
      <c r="B114">
        <v>1091608</v>
      </c>
      <c r="C114" s="6">
        <f t="shared" si="10"/>
        <v>0.14946585282840541</v>
      </c>
      <c r="D114" s="1">
        <v>40974</v>
      </c>
      <c r="E114">
        <v>906255</v>
      </c>
      <c r="F114" s="6">
        <f t="shared" si="11"/>
        <v>0.26652119606013724</v>
      </c>
      <c r="G114" s="1">
        <v>40974</v>
      </c>
      <c r="H114">
        <v>4934821</v>
      </c>
      <c r="I114" s="6">
        <f t="shared" si="12"/>
        <v>0.36683077027239119</v>
      </c>
      <c r="J114" s="1">
        <v>40974</v>
      </c>
      <c r="K114">
        <v>4798923</v>
      </c>
      <c r="L114" s="6">
        <f t="shared" si="13"/>
        <v>-7.8297089012908883E-2</v>
      </c>
      <c r="M114" s="1">
        <v>40974</v>
      </c>
      <c r="N114">
        <v>27807165</v>
      </c>
      <c r="O114" s="6">
        <f t="shared" si="14"/>
        <v>-0.12178816472302056</v>
      </c>
      <c r="P114" s="1">
        <v>40974</v>
      </c>
      <c r="Q114">
        <v>1124020</v>
      </c>
      <c r="R114" s="6">
        <f t="shared" si="15"/>
        <v>8.1654610665494065E-2</v>
      </c>
      <c r="S114" s="1">
        <v>40974</v>
      </c>
      <c r="T114">
        <v>1073878</v>
      </c>
      <c r="U114" s="6">
        <f t="shared" si="16"/>
        <v>0.39882604522859522</v>
      </c>
      <c r="V114" s="1">
        <v>40974</v>
      </c>
      <c r="W114">
        <v>1095173</v>
      </c>
      <c r="X114" s="6">
        <f t="shared" si="17"/>
        <v>-0.10494359693852784</v>
      </c>
      <c r="Y114" s="1">
        <v>40974</v>
      </c>
      <c r="Z114">
        <v>956462</v>
      </c>
      <c r="AA114" s="6">
        <f t="shared" si="18"/>
        <v>-0.27042286897550538</v>
      </c>
      <c r="AB114" s="1">
        <v>40974</v>
      </c>
      <c r="AC114">
        <v>370102</v>
      </c>
      <c r="AD114" s="6">
        <f t="shared" si="19"/>
        <v>-0.34384017864241057</v>
      </c>
    </row>
    <row r="115" spans="1:30" x14ac:dyDescent="0.25">
      <c r="A115" s="1">
        <v>40975</v>
      </c>
      <c r="B115">
        <v>1199045</v>
      </c>
      <c r="C115" s="6">
        <f t="shared" si="10"/>
        <v>0.26259727255996235</v>
      </c>
      <c r="D115" s="1">
        <v>40975</v>
      </c>
      <c r="E115">
        <v>535869</v>
      </c>
      <c r="F115" s="6">
        <f t="shared" si="11"/>
        <v>-0.25110543190211398</v>
      </c>
      <c r="G115" s="1">
        <v>40975</v>
      </c>
      <c r="H115">
        <v>4661556</v>
      </c>
      <c r="I115" s="6">
        <f t="shared" si="12"/>
        <v>0.29114271381837109</v>
      </c>
      <c r="J115" s="1">
        <v>40975</v>
      </c>
      <c r="K115">
        <v>3633670</v>
      </c>
      <c r="L115" s="6">
        <f t="shared" si="13"/>
        <v>-0.3021008637632937</v>
      </c>
      <c r="M115" s="1">
        <v>40975</v>
      </c>
      <c r="N115">
        <v>77438834</v>
      </c>
      <c r="O115" s="6">
        <f t="shared" si="14"/>
        <v>1.4456898259441173</v>
      </c>
      <c r="P115" s="1">
        <v>40975</v>
      </c>
      <c r="Q115">
        <v>1282122</v>
      </c>
      <c r="R115" s="6">
        <f t="shared" si="15"/>
        <v>0.23379759500334929</v>
      </c>
      <c r="S115" s="1">
        <v>40975</v>
      </c>
      <c r="T115">
        <v>363031</v>
      </c>
      <c r="U115" s="6">
        <f t="shared" si="16"/>
        <v>-0.52711833371632322</v>
      </c>
      <c r="V115" s="1">
        <v>40975</v>
      </c>
      <c r="W115">
        <v>910050</v>
      </c>
      <c r="X115" s="6">
        <f t="shared" si="17"/>
        <v>-0.25623980904743571</v>
      </c>
      <c r="Y115" s="1">
        <v>40975</v>
      </c>
      <c r="Z115">
        <v>939391</v>
      </c>
      <c r="AA115" s="6">
        <f t="shared" si="18"/>
        <v>-0.28344441212486116</v>
      </c>
      <c r="AB115" s="1">
        <v>40975</v>
      </c>
      <c r="AC115">
        <v>372616</v>
      </c>
      <c r="AD115" s="6">
        <f t="shared" si="19"/>
        <v>-0.33938306738418178</v>
      </c>
    </row>
    <row r="116" spans="1:30" x14ac:dyDescent="0.25">
      <c r="A116" s="1">
        <v>40976</v>
      </c>
      <c r="B116">
        <v>827342</v>
      </c>
      <c r="C116" s="6">
        <f t="shared" si="10"/>
        <v>-0.12880688158133824</v>
      </c>
      <c r="D116" s="1">
        <v>40976</v>
      </c>
      <c r="E116">
        <v>618196</v>
      </c>
      <c r="F116" s="6">
        <f t="shared" si="11"/>
        <v>-0.13605073922947442</v>
      </c>
      <c r="G116" s="1">
        <v>40976</v>
      </c>
      <c r="H116">
        <v>3019848</v>
      </c>
      <c r="I116" s="6">
        <f t="shared" si="12"/>
        <v>-0.16357226169996031</v>
      </c>
      <c r="J116" s="1">
        <v>40976</v>
      </c>
      <c r="K116">
        <v>3353823</v>
      </c>
      <c r="L116" s="6">
        <f t="shared" si="13"/>
        <v>-0.35584954748482966</v>
      </c>
      <c r="M116" s="1">
        <v>40976</v>
      </c>
      <c r="N116">
        <v>15923584</v>
      </c>
      <c r="O116" s="6">
        <f t="shared" si="14"/>
        <v>-0.49709796274351792</v>
      </c>
      <c r="P116" s="1">
        <v>40976</v>
      </c>
      <c r="Q116">
        <v>1064967</v>
      </c>
      <c r="R116" s="6">
        <f t="shared" si="15"/>
        <v>2.4827374741196007E-2</v>
      </c>
      <c r="S116" s="1">
        <v>40976</v>
      </c>
      <c r="T116">
        <v>450613</v>
      </c>
      <c r="U116" s="6">
        <f t="shared" si="16"/>
        <v>-0.41303462710047789</v>
      </c>
      <c r="V116" s="1">
        <v>40976</v>
      </c>
      <c r="W116">
        <v>855349</v>
      </c>
      <c r="X116" s="6">
        <f t="shared" si="17"/>
        <v>-0.3009455133552168</v>
      </c>
      <c r="Y116" s="1">
        <v>40976</v>
      </c>
      <c r="Z116">
        <v>1074826</v>
      </c>
      <c r="AA116" s="6">
        <f t="shared" si="18"/>
        <v>-0.18013630501731015</v>
      </c>
      <c r="AB116" s="1">
        <v>40976</v>
      </c>
      <c r="AC116">
        <v>393014</v>
      </c>
      <c r="AD116" s="6">
        <f t="shared" si="19"/>
        <v>-0.30321912329295264</v>
      </c>
    </row>
    <row r="117" spans="1:30" x14ac:dyDescent="0.25">
      <c r="A117" s="1">
        <v>40977</v>
      </c>
      <c r="B117">
        <v>679884</v>
      </c>
      <c r="C117" s="6">
        <f t="shared" si="10"/>
        <v>-0.28408051069212803</v>
      </c>
      <c r="D117" s="1">
        <v>40977</v>
      </c>
      <c r="E117">
        <v>468654</v>
      </c>
      <c r="F117" s="6">
        <f t="shared" si="11"/>
        <v>-0.34504060709362416</v>
      </c>
      <c r="G117" s="1">
        <v>40977</v>
      </c>
      <c r="H117">
        <v>2747636</v>
      </c>
      <c r="I117" s="6">
        <f t="shared" si="12"/>
        <v>-0.23896866161748276</v>
      </c>
      <c r="J117" s="1">
        <v>40977</v>
      </c>
      <c r="K117">
        <v>3873747</v>
      </c>
      <c r="L117" s="6">
        <f t="shared" si="13"/>
        <v>-0.25599058656963014</v>
      </c>
      <c r="M117" s="1">
        <v>40977</v>
      </c>
      <c r="N117">
        <v>19542886</v>
      </c>
      <c r="O117" s="6">
        <f t="shared" si="14"/>
        <v>-0.38279239251218933</v>
      </c>
      <c r="P117" s="1">
        <v>40977</v>
      </c>
      <c r="Q117">
        <v>1046334</v>
      </c>
      <c r="R117" s="6">
        <f t="shared" si="15"/>
        <v>6.896670340446942E-3</v>
      </c>
      <c r="S117" s="1">
        <v>40977</v>
      </c>
      <c r="T117">
        <v>803334</v>
      </c>
      <c r="U117" s="6">
        <f t="shared" si="16"/>
        <v>4.641730458922555E-2</v>
      </c>
      <c r="V117" s="1">
        <v>40977</v>
      </c>
      <c r="W117">
        <v>786222</v>
      </c>
      <c r="X117" s="6">
        <f t="shared" si="17"/>
        <v>-0.35744121218492719</v>
      </c>
      <c r="Y117" s="1">
        <v>40977</v>
      </c>
      <c r="Z117">
        <v>1090117</v>
      </c>
      <c r="AA117" s="6">
        <f t="shared" si="18"/>
        <v>-0.16847252338197538</v>
      </c>
      <c r="AB117" s="1">
        <v>40977</v>
      </c>
      <c r="AC117">
        <v>307919</v>
      </c>
      <c r="AD117" s="6">
        <f t="shared" si="19"/>
        <v>-0.45408542501092242</v>
      </c>
    </row>
    <row r="118" spans="1:30" x14ac:dyDescent="0.25">
      <c r="A118" s="1">
        <v>40980</v>
      </c>
      <c r="B118">
        <v>848572</v>
      </c>
      <c r="C118" s="6">
        <f t="shared" si="10"/>
        <v>-0.10645164045490174</v>
      </c>
      <c r="D118" s="1">
        <v>40980</v>
      </c>
      <c r="E118">
        <v>442259</v>
      </c>
      <c r="F118" s="6">
        <f t="shared" si="11"/>
        <v>-0.38192848850670036</v>
      </c>
      <c r="G118" s="1">
        <v>40980</v>
      </c>
      <c r="H118">
        <v>2736109</v>
      </c>
      <c r="I118" s="6">
        <f t="shared" si="12"/>
        <v>-0.24216137281996197</v>
      </c>
      <c r="J118" s="1">
        <v>40980</v>
      </c>
      <c r="K118">
        <v>3821967</v>
      </c>
      <c r="L118" s="6">
        <f t="shared" si="13"/>
        <v>-0.26593568815407131</v>
      </c>
      <c r="M118" s="1">
        <v>40980</v>
      </c>
      <c r="N118">
        <v>16862172</v>
      </c>
      <c r="O118" s="6">
        <f t="shared" si="14"/>
        <v>-0.46745527568610123</v>
      </c>
      <c r="P118" s="1">
        <v>40980</v>
      </c>
      <c r="Q118">
        <v>829309</v>
      </c>
      <c r="R118" s="6">
        <f t="shared" si="15"/>
        <v>-0.2019484497460986</v>
      </c>
      <c r="S118" s="1">
        <v>40980</v>
      </c>
      <c r="T118">
        <v>491636</v>
      </c>
      <c r="U118" s="6">
        <f t="shared" si="16"/>
        <v>-0.35959835142166463</v>
      </c>
      <c r="V118" s="1">
        <v>40980</v>
      </c>
      <c r="W118">
        <v>722716</v>
      </c>
      <c r="X118" s="6">
        <f t="shared" si="17"/>
        <v>-0.40934301393937311</v>
      </c>
      <c r="Y118" s="1">
        <v>40980</v>
      </c>
      <c r="Z118">
        <v>694434</v>
      </c>
      <c r="AA118" s="6">
        <f t="shared" si="18"/>
        <v>-0.47029451728781291</v>
      </c>
      <c r="AB118" s="1">
        <v>40980</v>
      </c>
      <c r="AC118">
        <v>198968</v>
      </c>
      <c r="AD118" s="6">
        <f t="shared" si="19"/>
        <v>-0.64724641494540203</v>
      </c>
    </row>
    <row r="119" spans="1:30" x14ac:dyDescent="0.25">
      <c r="A119" s="1">
        <v>40981</v>
      </c>
      <c r="B119">
        <v>1216935</v>
      </c>
      <c r="C119" s="6">
        <f t="shared" si="10"/>
        <v>0.28143548564295551</v>
      </c>
      <c r="D119" s="1">
        <v>40981</v>
      </c>
      <c r="E119">
        <v>421507</v>
      </c>
      <c r="F119" s="6">
        <f t="shared" si="11"/>
        <v>-0.41093009165442362</v>
      </c>
      <c r="G119" s="1">
        <v>40981</v>
      </c>
      <c r="H119">
        <v>4093692</v>
      </c>
      <c r="I119" s="6">
        <f t="shared" si="12"/>
        <v>0.133857578545995</v>
      </c>
      <c r="J119" s="1">
        <v>40981</v>
      </c>
      <c r="K119">
        <v>4246244</v>
      </c>
      <c r="L119" s="6">
        <f t="shared" si="13"/>
        <v>-0.18444712374808481</v>
      </c>
      <c r="M119" s="1">
        <v>40981</v>
      </c>
      <c r="N119">
        <v>38885761</v>
      </c>
      <c r="O119" s="6">
        <f t="shared" si="14"/>
        <v>0.2280984247747655</v>
      </c>
      <c r="P119" s="1">
        <v>40981</v>
      </c>
      <c r="Q119">
        <v>1265129</v>
      </c>
      <c r="R119" s="6">
        <f t="shared" si="15"/>
        <v>0.21744507743334274</v>
      </c>
      <c r="S119" s="1">
        <v>40981</v>
      </c>
      <c r="T119">
        <v>670299</v>
      </c>
      <c r="U119" s="6">
        <f t="shared" si="16"/>
        <v>-0.12687316502369705</v>
      </c>
      <c r="V119" s="1">
        <v>40981</v>
      </c>
      <c r="W119">
        <v>1627026</v>
      </c>
      <c r="X119" s="6">
        <f t="shared" si="17"/>
        <v>0.32972602433359355</v>
      </c>
      <c r="Y119" s="1">
        <v>40981</v>
      </c>
      <c r="Z119">
        <v>979578</v>
      </c>
      <c r="AA119" s="6">
        <f t="shared" si="18"/>
        <v>-0.2527902761900499</v>
      </c>
      <c r="AB119" s="1">
        <v>40981</v>
      </c>
      <c r="AC119">
        <v>707198</v>
      </c>
      <c r="AD119" s="6">
        <f t="shared" si="19"/>
        <v>0.25380277151824227</v>
      </c>
    </row>
    <row r="120" spans="1:30" x14ac:dyDescent="0.25">
      <c r="A120" s="1">
        <v>40982</v>
      </c>
      <c r="B120">
        <v>1001025</v>
      </c>
      <c r="C120" s="6">
        <f t="shared" si="10"/>
        <v>5.4081735684929466E-2</v>
      </c>
      <c r="D120" s="1">
        <v>40982</v>
      </c>
      <c r="E120">
        <v>874498</v>
      </c>
      <c r="F120" s="6">
        <f t="shared" si="11"/>
        <v>0.22213974313211837</v>
      </c>
      <c r="G120" s="1">
        <v>40982</v>
      </c>
      <c r="H120">
        <v>8434722</v>
      </c>
      <c r="I120" s="6">
        <f t="shared" si="12"/>
        <v>1.3362220368871505</v>
      </c>
      <c r="J120" s="1">
        <v>40982</v>
      </c>
      <c r="K120">
        <v>3910150</v>
      </c>
      <c r="L120" s="6">
        <f t="shared" si="13"/>
        <v>-0.24899886132864102</v>
      </c>
      <c r="M120" s="1">
        <v>40982</v>
      </c>
      <c r="N120">
        <v>49994129</v>
      </c>
      <c r="O120" s="6">
        <f t="shared" si="14"/>
        <v>0.57892527994723886</v>
      </c>
      <c r="P120" s="1">
        <v>40982</v>
      </c>
      <c r="Q120">
        <v>1016170</v>
      </c>
      <c r="R120" s="6">
        <f t="shared" si="15"/>
        <v>-2.2130419636701149E-2</v>
      </c>
      <c r="S120" s="1">
        <v>40982</v>
      </c>
      <c r="T120">
        <v>848602</v>
      </c>
      <c r="U120" s="6">
        <f t="shared" si="16"/>
        <v>0.10538308786759432</v>
      </c>
      <c r="V120" s="1">
        <v>40982</v>
      </c>
      <c r="W120">
        <v>1603126</v>
      </c>
      <c r="X120" s="6">
        <f t="shared" si="17"/>
        <v>0.31019317606837049</v>
      </c>
      <c r="Y120" s="1">
        <v>40982</v>
      </c>
      <c r="Z120">
        <v>938912</v>
      </c>
      <c r="AA120" s="6">
        <f t="shared" si="18"/>
        <v>-0.28380978727385897</v>
      </c>
      <c r="AB120" s="1">
        <v>40982</v>
      </c>
      <c r="AC120">
        <v>287605</v>
      </c>
      <c r="AD120" s="6">
        <f t="shared" si="19"/>
        <v>-0.49010044414364284</v>
      </c>
    </row>
    <row r="121" spans="1:30" x14ac:dyDescent="0.25">
      <c r="A121" s="1">
        <v>40983</v>
      </c>
      <c r="B121">
        <v>1105056</v>
      </c>
      <c r="C121" s="6">
        <f t="shared" si="10"/>
        <v>0.16362662921410087</v>
      </c>
      <c r="D121" s="1">
        <v>40983</v>
      </c>
      <c r="E121">
        <v>835852</v>
      </c>
      <c r="F121" s="6">
        <f t="shared" si="11"/>
        <v>0.16813068592091396</v>
      </c>
      <c r="G121" s="1">
        <v>40983</v>
      </c>
      <c r="H121">
        <v>7108982</v>
      </c>
      <c r="I121" s="6">
        <f t="shared" si="12"/>
        <v>0.96902285673838318</v>
      </c>
      <c r="J121" s="1">
        <v>40983</v>
      </c>
      <c r="K121">
        <v>4227945</v>
      </c>
      <c r="L121" s="6">
        <f t="shared" si="13"/>
        <v>-0.18796171266067063</v>
      </c>
      <c r="M121" s="1">
        <v>40983</v>
      </c>
      <c r="N121">
        <v>46928256</v>
      </c>
      <c r="O121" s="6">
        <f t="shared" si="14"/>
        <v>0.48209822281803705</v>
      </c>
      <c r="P121" s="1">
        <v>40983</v>
      </c>
      <c r="Q121">
        <v>1184665</v>
      </c>
      <c r="R121" s="6">
        <f t="shared" si="15"/>
        <v>0.14001384258646432</v>
      </c>
      <c r="S121" s="1">
        <v>40983</v>
      </c>
      <c r="T121">
        <v>591367</v>
      </c>
      <c r="U121" s="6">
        <f t="shared" si="16"/>
        <v>-0.22968944154857562</v>
      </c>
      <c r="V121" s="1">
        <v>40983</v>
      </c>
      <c r="W121">
        <v>1260636</v>
      </c>
      <c r="X121" s="6">
        <f t="shared" si="17"/>
        <v>3.0285008605765551E-2</v>
      </c>
      <c r="Y121" s="1">
        <v>40983</v>
      </c>
      <c r="Z121">
        <v>1027594</v>
      </c>
      <c r="AA121" s="6">
        <f t="shared" si="18"/>
        <v>-0.21616427795564841</v>
      </c>
      <c r="AB121" s="1">
        <v>40983</v>
      </c>
      <c r="AC121">
        <v>337711</v>
      </c>
      <c r="AD121" s="6">
        <f t="shared" si="19"/>
        <v>-0.40126670639312167</v>
      </c>
    </row>
    <row r="122" spans="1:30" x14ac:dyDescent="0.25">
      <c r="A122" s="1">
        <v>40984</v>
      </c>
      <c r="B122">
        <v>3006049</v>
      </c>
      <c r="C122" s="6">
        <f t="shared" si="10"/>
        <v>2.1653768362168244</v>
      </c>
      <c r="D122" s="1">
        <v>40984</v>
      </c>
      <c r="E122">
        <v>744435</v>
      </c>
      <c r="F122" s="6">
        <f t="shared" si="11"/>
        <v>4.037241900902977E-2</v>
      </c>
      <c r="G122" s="1">
        <v>40984</v>
      </c>
      <c r="H122">
        <v>7100355</v>
      </c>
      <c r="I122" s="6">
        <f t="shared" si="12"/>
        <v>0.96663337816253625</v>
      </c>
      <c r="J122" s="1">
        <v>40984</v>
      </c>
      <c r="K122">
        <v>13319008</v>
      </c>
      <c r="L122" s="6">
        <f t="shared" si="13"/>
        <v>1.5581090684431391</v>
      </c>
      <c r="M122" s="1">
        <v>40984</v>
      </c>
      <c r="N122">
        <v>88520189</v>
      </c>
      <c r="O122" s="6">
        <f t="shared" si="14"/>
        <v>1.7956635507702812</v>
      </c>
      <c r="P122" s="1">
        <v>40984</v>
      </c>
      <c r="Q122">
        <v>3736157</v>
      </c>
      <c r="R122" s="6">
        <f t="shared" si="15"/>
        <v>2.595337667675095</v>
      </c>
      <c r="S122" s="1">
        <v>40984</v>
      </c>
      <c r="T122">
        <v>1361518</v>
      </c>
      <c r="U122" s="6">
        <f t="shared" si="16"/>
        <v>0.77350391706278243</v>
      </c>
      <c r="V122" s="1">
        <v>40984</v>
      </c>
      <c r="W122">
        <v>5116832</v>
      </c>
      <c r="X122" s="6">
        <f t="shared" si="17"/>
        <v>3.18185368429448</v>
      </c>
      <c r="Y122" s="1">
        <v>40984</v>
      </c>
      <c r="Z122">
        <v>2154756</v>
      </c>
      <c r="AA122" s="6">
        <f t="shared" si="18"/>
        <v>0.64362065668872992</v>
      </c>
      <c r="AB122" s="1">
        <v>40984</v>
      </c>
      <c r="AC122">
        <v>1220627</v>
      </c>
      <c r="AD122" s="6">
        <f t="shared" si="19"/>
        <v>1.1640693491638801</v>
      </c>
    </row>
    <row r="123" spans="1:30" x14ac:dyDescent="0.25">
      <c r="A123" s="1">
        <v>40987</v>
      </c>
      <c r="B123">
        <v>803280</v>
      </c>
      <c r="C123" s="6">
        <f t="shared" si="10"/>
        <v>-0.15414422552784379</v>
      </c>
      <c r="D123" s="1">
        <v>40987</v>
      </c>
      <c r="E123">
        <v>498776</v>
      </c>
      <c r="F123" s="6">
        <f t="shared" si="11"/>
        <v>-0.30294412048916575</v>
      </c>
      <c r="G123" s="1">
        <v>40987</v>
      </c>
      <c r="H123">
        <v>6471763</v>
      </c>
      <c r="I123" s="6">
        <f t="shared" si="12"/>
        <v>0.79252799773494553</v>
      </c>
      <c r="J123" s="1">
        <v>40987</v>
      </c>
      <c r="K123">
        <v>3146714</v>
      </c>
      <c r="L123" s="6">
        <f t="shared" si="13"/>
        <v>-0.39562784111271776</v>
      </c>
      <c r="M123" s="1">
        <v>40987</v>
      </c>
      <c r="N123">
        <v>69807718</v>
      </c>
      <c r="O123" s="6">
        <f t="shared" si="14"/>
        <v>1.2046822875067571</v>
      </c>
      <c r="P123" s="1">
        <v>40987</v>
      </c>
      <c r="Q123">
        <v>750299</v>
      </c>
      <c r="R123" s="6">
        <f t="shared" si="15"/>
        <v>-0.27798048724425761</v>
      </c>
      <c r="S123" s="1">
        <v>40987</v>
      </c>
      <c r="T123">
        <v>675000</v>
      </c>
      <c r="U123" s="6">
        <f t="shared" si="16"/>
        <v>-0.12074967498235201</v>
      </c>
      <c r="V123" s="1">
        <v>40987</v>
      </c>
      <c r="W123">
        <v>820903</v>
      </c>
      <c r="X123" s="6">
        <f t="shared" si="17"/>
        <v>-0.32909733307671785</v>
      </c>
      <c r="Y123" s="1">
        <v>40987</v>
      </c>
      <c r="Z123">
        <v>929949</v>
      </c>
      <c r="AA123" s="6">
        <f t="shared" si="18"/>
        <v>-0.29064665044811211</v>
      </c>
      <c r="AB123" s="1">
        <v>40987</v>
      </c>
      <c r="AC123">
        <v>438789</v>
      </c>
      <c r="AD123" s="6">
        <f t="shared" si="19"/>
        <v>-0.22206388548650025</v>
      </c>
    </row>
    <row r="124" spans="1:30" x14ac:dyDescent="0.25">
      <c r="A124" s="1">
        <v>40988</v>
      </c>
      <c r="B124">
        <v>811296</v>
      </c>
      <c r="C124" s="6">
        <f t="shared" si="10"/>
        <v>-0.14570335822358027</v>
      </c>
      <c r="D124" s="1">
        <v>40988</v>
      </c>
      <c r="E124">
        <v>489518</v>
      </c>
      <c r="F124" s="6">
        <f t="shared" si="11"/>
        <v>-0.31588248025890475</v>
      </c>
      <c r="G124" s="1">
        <v>40988</v>
      </c>
      <c r="H124">
        <v>4863586</v>
      </c>
      <c r="I124" s="6">
        <f t="shared" si="12"/>
        <v>0.34710033021785769</v>
      </c>
      <c r="J124" s="1">
        <v>40988</v>
      </c>
      <c r="K124">
        <v>2741310</v>
      </c>
      <c r="L124" s="6">
        <f t="shared" si="13"/>
        <v>-0.47349157156344812</v>
      </c>
      <c r="M124" s="1">
        <v>40988</v>
      </c>
      <c r="N124">
        <v>39304925</v>
      </c>
      <c r="O124" s="6">
        <f t="shared" si="14"/>
        <v>0.24133655191653047</v>
      </c>
      <c r="P124" s="1">
        <v>40988</v>
      </c>
      <c r="Q124">
        <v>1133256</v>
      </c>
      <c r="R124" s="6">
        <f t="shared" si="15"/>
        <v>9.0542496987896293E-2</v>
      </c>
      <c r="S124" s="1">
        <v>40988</v>
      </c>
      <c r="T124">
        <v>442684</v>
      </c>
      <c r="U124" s="6">
        <f t="shared" si="16"/>
        <v>-0.4233628875850185</v>
      </c>
      <c r="V124" s="1">
        <v>40988</v>
      </c>
      <c r="W124">
        <v>879519</v>
      </c>
      <c r="X124" s="6">
        <f t="shared" si="17"/>
        <v>-0.28119200111377574</v>
      </c>
      <c r="Y124" s="1">
        <v>40988</v>
      </c>
      <c r="Z124">
        <v>836225</v>
      </c>
      <c r="AA124" s="6">
        <f t="shared" si="18"/>
        <v>-0.36213813367289238</v>
      </c>
      <c r="AB124" s="1">
        <v>40988</v>
      </c>
      <c r="AC124">
        <v>239166</v>
      </c>
      <c r="AD124" s="6">
        <f t="shared" si="19"/>
        <v>-0.57597873063423266</v>
      </c>
    </row>
    <row r="125" spans="1:30" x14ac:dyDescent="0.25">
      <c r="A125" s="1">
        <v>40989</v>
      </c>
      <c r="B125">
        <v>733630</v>
      </c>
      <c r="C125" s="6">
        <f t="shared" si="10"/>
        <v>-0.22748584326012355</v>
      </c>
      <c r="D125" s="1">
        <v>40989</v>
      </c>
      <c r="E125">
        <v>467988</v>
      </c>
      <c r="F125" s="6">
        <f t="shared" si="11"/>
        <v>-0.3459713640180837</v>
      </c>
      <c r="G125" s="1">
        <v>40989</v>
      </c>
      <c r="H125">
        <v>3633248</v>
      </c>
      <c r="I125" s="6">
        <f t="shared" si="12"/>
        <v>6.3252876711485939E-3</v>
      </c>
      <c r="J125" s="1">
        <v>40989</v>
      </c>
      <c r="K125">
        <v>4851847</v>
      </c>
      <c r="L125" s="6">
        <f t="shared" si="13"/>
        <v>-6.8132265601264064E-2</v>
      </c>
      <c r="M125" s="1">
        <v>40989</v>
      </c>
      <c r="N125">
        <v>29010017</v>
      </c>
      <c r="O125" s="6">
        <f t="shared" si="14"/>
        <v>-8.3799435469729788E-2</v>
      </c>
      <c r="P125" s="1">
        <v>40989</v>
      </c>
      <c r="Q125">
        <v>737046</v>
      </c>
      <c r="R125" s="6">
        <f t="shared" si="15"/>
        <v>-0.29073396899293624</v>
      </c>
      <c r="S125" s="1">
        <v>40989</v>
      </c>
      <c r="T125">
        <v>699584</v>
      </c>
      <c r="U125" s="6">
        <f t="shared" si="16"/>
        <v>-8.8726726848672222E-2</v>
      </c>
      <c r="V125" s="1">
        <v>40989</v>
      </c>
      <c r="W125">
        <v>862133</v>
      </c>
      <c r="X125" s="6">
        <f t="shared" si="17"/>
        <v>-0.29540112663424301</v>
      </c>
      <c r="Y125" s="1">
        <v>40989</v>
      </c>
      <c r="Z125">
        <v>834716</v>
      </c>
      <c r="AA125" s="6">
        <f t="shared" si="18"/>
        <v>-0.36328917981034048</v>
      </c>
      <c r="AB125" s="1">
        <v>40989</v>
      </c>
      <c r="AC125">
        <v>320414</v>
      </c>
      <c r="AD125" s="6">
        <f t="shared" si="19"/>
        <v>-0.43193283743273303</v>
      </c>
    </row>
    <row r="126" spans="1:30" x14ac:dyDescent="0.25">
      <c r="A126" s="1">
        <v>40990</v>
      </c>
      <c r="B126">
        <v>1148775</v>
      </c>
      <c r="C126" s="6">
        <f t="shared" si="10"/>
        <v>0.20966284149891834</v>
      </c>
      <c r="D126" s="1">
        <v>40990</v>
      </c>
      <c r="E126">
        <v>429380</v>
      </c>
      <c r="F126" s="6">
        <f t="shared" si="11"/>
        <v>-0.399927314978343</v>
      </c>
      <c r="G126" s="1">
        <v>40990</v>
      </c>
      <c r="H126">
        <v>3404014</v>
      </c>
      <c r="I126" s="6">
        <f t="shared" si="12"/>
        <v>-5.7167204719684062E-2</v>
      </c>
      <c r="J126" s="1">
        <v>40990</v>
      </c>
      <c r="K126">
        <v>4187927</v>
      </c>
      <c r="L126" s="6">
        <f t="shared" si="13"/>
        <v>-0.19564775119304156</v>
      </c>
      <c r="M126" s="1">
        <v>40990</v>
      </c>
      <c r="N126">
        <v>31291496</v>
      </c>
      <c r="O126" s="6">
        <f t="shared" si="14"/>
        <v>-1.1745277495125439E-2</v>
      </c>
      <c r="P126" s="1">
        <v>40990</v>
      </c>
      <c r="Q126">
        <v>870961</v>
      </c>
      <c r="R126" s="6">
        <f t="shared" si="15"/>
        <v>-0.16186635348140654</v>
      </c>
      <c r="S126" s="1">
        <v>40990</v>
      </c>
      <c r="T126">
        <v>714291</v>
      </c>
      <c r="U126" s="6">
        <f t="shared" si="16"/>
        <v>-6.9569490507880305E-2</v>
      </c>
      <c r="V126" s="1">
        <v>40990</v>
      </c>
      <c r="W126">
        <v>915780</v>
      </c>
      <c r="X126" s="6">
        <f t="shared" si="17"/>
        <v>-0.25155682910769817</v>
      </c>
      <c r="Y126" s="1">
        <v>40990</v>
      </c>
      <c r="Z126">
        <v>959820</v>
      </c>
      <c r="AA126" s="6">
        <f t="shared" si="18"/>
        <v>-0.26786142899568355</v>
      </c>
      <c r="AB126" s="1">
        <v>40990</v>
      </c>
      <c r="AC126">
        <v>433855</v>
      </c>
      <c r="AD126" s="6">
        <f t="shared" si="19"/>
        <v>-0.23081145388272162</v>
      </c>
    </row>
    <row r="127" spans="1:30" x14ac:dyDescent="0.25">
      <c r="A127" s="1">
        <v>40991</v>
      </c>
      <c r="B127">
        <v>993245</v>
      </c>
      <c r="C127" s="6">
        <f t="shared" si="10"/>
        <v>4.5889376949004967E-2</v>
      </c>
      <c r="D127" s="1">
        <v>40991</v>
      </c>
      <c r="E127">
        <v>478911</v>
      </c>
      <c r="F127" s="6">
        <f t="shared" si="11"/>
        <v>-0.33070611193719601</v>
      </c>
      <c r="G127" s="1">
        <v>40991</v>
      </c>
      <c r="H127">
        <v>2679216</v>
      </c>
      <c r="I127" s="6">
        <f t="shared" si="12"/>
        <v>-0.2579194120706475</v>
      </c>
      <c r="J127" s="1">
        <v>40991</v>
      </c>
      <c r="K127">
        <v>4700539</v>
      </c>
      <c r="L127" s="6">
        <f t="shared" si="13"/>
        <v>-9.7193166152415911E-2</v>
      </c>
      <c r="M127" s="1">
        <v>40991</v>
      </c>
      <c r="N127">
        <v>37269385</v>
      </c>
      <c r="O127" s="6">
        <f t="shared" si="14"/>
        <v>0.17704969206657095</v>
      </c>
      <c r="P127" s="1">
        <v>40991</v>
      </c>
      <c r="Q127">
        <v>599310</v>
      </c>
      <c r="R127" s="6">
        <f t="shared" si="15"/>
        <v>-0.42327856735828784</v>
      </c>
      <c r="S127" s="1">
        <v>40991</v>
      </c>
      <c r="T127">
        <v>583324</v>
      </c>
      <c r="U127" s="6">
        <f t="shared" si="16"/>
        <v>-0.24016619764356373</v>
      </c>
      <c r="V127" s="1">
        <v>40991</v>
      </c>
      <c r="W127">
        <v>896667</v>
      </c>
      <c r="X127" s="6">
        <f t="shared" si="17"/>
        <v>-0.26717738680197467</v>
      </c>
      <c r="Y127" s="1">
        <v>40991</v>
      </c>
      <c r="Z127">
        <v>956162</v>
      </c>
      <c r="AA127" s="6">
        <f t="shared" si="18"/>
        <v>-0.27065170518573356</v>
      </c>
      <c r="AB127" s="1">
        <v>40991</v>
      </c>
      <c r="AC127">
        <v>423589</v>
      </c>
      <c r="AD127" s="6">
        <f t="shared" si="19"/>
        <v>-0.24901221131190876</v>
      </c>
    </row>
    <row r="128" spans="1:30" x14ac:dyDescent="0.25">
      <c r="A128" s="1">
        <v>40994</v>
      </c>
      <c r="B128">
        <v>959091</v>
      </c>
      <c r="C128" s="6">
        <f t="shared" si="10"/>
        <v>9.9251326987783717E-3</v>
      </c>
      <c r="D128" s="1">
        <v>40994</v>
      </c>
      <c r="E128">
        <v>520878</v>
      </c>
      <c r="F128" s="6">
        <f t="shared" si="11"/>
        <v>-0.2720558478999705</v>
      </c>
      <c r="G128" s="1">
        <v>40994</v>
      </c>
      <c r="H128">
        <v>3699912</v>
      </c>
      <c r="I128" s="6">
        <f t="shared" si="12"/>
        <v>2.4789666920049136E-2</v>
      </c>
      <c r="J128" s="1">
        <v>40994</v>
      </c>
      <c r="K128">
        <v>4486676</v>
      </c>
      <c r="L128" s="6">
        <f t="shared" si="13"/>
        <v>-0.13826866364475576</v>
      </c>
      <c r="M128" s="1">
        <v>40994</v>
      </c>
      <c r="N128">
        <v>25992879</v>
      </c>
      <c r="O128" s="6">
        <f t="shared" si="14"/>
        <v>-0.17908733340049388</v>
      </c>
      <c r="P128" s="1">
        <v>40994</v>
      </c>
      <c r="Q128">
        <v>1002264</v>
      </c>
      <c r="R128" s="6">
        <f t="shared" si="15"/>
        <v>-3.5512289190547497E-2</v>
      </c>
      <c r="S128" s="1">
        <v>40994</v>
      </c>
      <c r="T128">
        <v>581899</v>
      </c>
      <c r="U128" s="6">
        <f t="shared" si="16"/>
        <v>-0.24202239277415649</v>
      </c>
      <c r="V128" s="1">
        <v>40994</v>
      </c>
      <c r="W128">
        <v>1052269</v>
      </c>
      <c r="X128" s="6">
        <f t="shared" si="17"/>
        <v>-0.14000792003355433</v>
      </c>
      <c r="Y128" s="1">
        <v>40994</v>
      </c>
      <c r="Z128">
        <v>993382</v>
      </c>
      <c r="AA128" s="6">
        <f t="shared" si="18"/>
        <v>-0.24226075937007996</v>
      </c>
      <c r="AB128" s="1">
        <v>40994</v>
      </c>
      <c r="AC128">
        <v>515212</v>
      </c>
      <c r="AD128" s="6">
        <f t="shared" si="19"/>
        <v>-8.6572312818395059E-2</v>
      </c>
    </row>
    <row r="129" spans="1:30" x14ac:dyDescent="0.25">
      <c r="A129" s="1">
        <v>40995</v>
      </c>
      <c r="B129">
        <v>685739</v>
      </c>
      <c r="C129" s="6">
        <f t="shared" si="10"/>
        <v>-0.27791518159202033</v>
      </c>
      <c r="D129" s="1">
        <v>40995</v>
      </c>
      <c r="E129">
        <v>387254</v>
      </c>
      <c r="F129" s="6">
        <f t="shared" si="11"/>
        <v>-0.45879978674978628</v>
      </c>
      <c r="G129" s="1">
        <v>40995</v>
      </c>
      <c r="H129">
        <v>3279127</v>
      </c>
      <c r="I129" s="6">
        <f t="shared" si="12"/>
        <v>-9.1758002320449839E-2</v>
      </c>
      <c r="J129" s="1">
        <v>40995</v>
      </c>
      <c r="K129">
        <v>5045003</v>
      </c>
      <c r="L129" s="6">
        <f t="shared" si="13"/>
        <v>-3.103384842002932E-2</v>
      </c>
      <c r="M129" s="1">
        <v>40995</v>
      </c>
      <c r="N129">
        <v>27311262</v>
      </c>
      <c r="O129" s="6">
        <f t="shared" si="14"/>
        <v>-0.13744987938358955</v>
      </c>
      <c r="P129" s="1">
        <v>40995</v>
      </c>
      <c r="Q129">
        <v>691317</v>
      </c>
      <c r="R129" s="6">
        <f t="shared" si="15"/>
        <v>-0.33473939922649298</v>
      </c>
      <c r="S129" s="1">
        <v>40995</v>
      </c>
      <c r="T129">
        <v>555816</v>
      </c>
      <c r="U129" s="6">
        <f t="shared" si="16"/>
        <v>-0.27599792792591249</v>
      </c>
      <c r="V129" s="1">
        <v>40995</v>
      </c>
      <c r="W129">
        <v>667643</v>
      </c>
      <c r="X129" s="6">
        <f t="shared" si="17"/>
        <v>-0.45435274416994353</v>
      </c>
      <c r="Y129" s="1">
        <v>40995</v>
      </c>
      <c r="Z129">
        <v>817428</v>
      </c>
      <c r="AA129" s="6">
        <f t="shared" si="18"/>
        <v>-0.37647624781842814</v>
      </c>
      <c r="AB129" s="1">
        <v>40995</v>
      </c>
      <c r="AC129">
        <v>349602</v>
      </c>
      <c r="AD129" s="6">
        <f t="shared" si="19"/>
        <v>-0.38018496018325765</v>
      </c>
    </row>
    <row r="130" spans="1:30" x14ac:dyDescent="0.25">
      <c r="A130" s="1">
        <v>40996</v>
      </c>
      <c r="B130">
        <v>745495</v>
      </c>
      <c r="C130" s="6">
        <f t="shared" si="10"/>
        <v>-0.2149919696866347</v>
      </c>
      <c r="D130" s="1">
        <v>40996</v>
      </c>
      <c r="E130">
        <v>504915</v>
      </c>
      <c r="F130" s="6">
        <f t="shared" si="11"/>
        <v>-0.29436466589568688</v>
      </c>
      <c r="G130" s="1">
        <v>40996</v>
      </c>
      <c r="H130">
        <v>4091824</v>
      </c>
      <c r="I130" s="6">
        <f t="shared" si="12"/>
        <v>0.13334018594373687</v>
      </c>
      <c r="J130" s="1">
        <v>40996</v>
      </c>
      <c r="K130">
        <v>6141215</v>
      </c>
      <c r="L130" s="6">
        <f t="shared" si="13"/>
        <v>0.17950959881989936</v>
      </c>
      <c r="M130" s="1">
        <v>40996</v>
      </c>
      <c r="N130">
        <v>24679296</v>
      </c>
      <c r="O130" s="6">
        <f t="shared" si="14"/>
        <v>-0.22057319279028209</v>
      </c>
      <c r="P130" s="1">
        <v>40996</v>
      </c>
      <c r="Q130">
        <v>795446</v>
      </c>
      <c r="R130" s="6">
        <f t="shared" si="15"/>
        <v>-0.23453512087380601</v>
      </c>
      <c r="S130" s="1">
        <v>40996</v>
      </c>
      <c r="T130">
        <v>728072</v>
      </c>
      <c r="U130" s="6">
        <f t="shared" si="16"/>
        <v>-5.1618455353705128E-2</v>
      </c>
      <c r="V130" s="1">
        <v>40996</v>
      </c>
      <c r="W130">
        <v>1034654</v>
      </c>
      <c r="X130" s="6">
        <f t="shared" si="17"/>
        <v>-0.15440420129681398</v>
      </c>
      <c r="Y130" s="1">
        <v>40996</v>
      </c>
      <c r="Z130">
        <v>1161060</v>
      </c>
      <c r="AA130" s="6">
        <f t="shared" si="18"/>
        <v>-0.1143580991745623</v>
      </c>
      <c r="AB130" s="1">
        <v>40996</v>
      </c>
      <c r="AC130">
        <v>564316</v>
      </c>
      <c r="AD130" s="6">
        <f t="shared" si="19"/>
        <v>4.8496292705646482E-4</v>
      </c>
    </row>
    <row r="131" spans="1:30" x14ac:dyDescent="0.25">
      <c r="A131" s="1">
        <v>40997</v>
      </c>
      <c r="B131">
        <v>694686</v>
      </c>
      <c r="C131" s="6">
        <f t="shared" si="10"/>
        <v>-0.26849396904570721</v>
      </c>
      <c r="D131" s="1">
        <v>40997</v>
      </c>
      <c r="E131">
        <v>641902</v>
      </c>
      <c r="F131" s="6">
        <f t="shared" si="11"/>
        <v>-0.10292082383722656</v>
      </c>
      <c r="G131" s="1">
        <v>40997</v>
      </c>
      <c r="H131">
        <v>3763265</v>
      </c>
      <c r="I131" s="6">
        <f t="shared" si="12"/>
        <v>4.2336976090749934E-2</v>
      </c>
      <c r="J131" s="1">
        <v>40997</v>
      </c>
      <c r="K131">
        <v>6053175</v>
      </c>
      <c r="L131" s="6">
        <f t="shared" si="13"/>
        <v>0.16260023722286965</v>
      </c>
      <c r="M131" s="1">
        <v>40997</v>
      </c>
      <c r="N131">
        <v>27952689</v>
      </c>
      <c r="O131" s="6">
        <f t="shared" si="14"/>
        <v>-0.11719219461542973</v>
      </c>
      <c r="P131" s="1">
        <v>40997</v>
      </c>
      <c r="Q131">
        <v>913498</v>
      </c>
      <c r="R131" s="6">
        <f t="shared" si="15"/>
        <v>-0.12093261371353936</v>
      </c>
      <c r="S131" s="1">
        <v>40997</v>
      </c>
      <c r="T131">
        <v>584172</v>
      </c>
      <c r="U131" s="6">
        <f t="shared" si="16"/>
        <v>-0.23906159871672672</v>
      </c>
      <c r="V131" s="1">
        <v>40997</v>
      </c>
      <c r="W131">
        <v>842093</v>
      </c>
      <c r="X131" s="6">
        <f t="shared" si="17"/>
        <v>-0.31177929731353471</v>
      </c>
      <c r="Y131" s="1">
        <v>40997</v>
      </c>
      <c r="Z131">
        <v>686524</v>
      </c>
      <c r="AA131" s="6">
        <f t="shared" si="18"/>
        <v>-0.47632816536416478</v>
      </c>
      <c r="AB131" s="1">
        <v>40997</v>
      </c>
      <c r="AC131">
        <v>1103871</v>
      </c>
      <c r="AD131" s="6">
        <f t="shared" si="19"/>
        <v>0.9570707485012877</v>
      </c>
    </row>
    <row r="132" spans="1:30" x14ac:dyDescent="0.25">
      <c r="A132" s="1">
        <v>40998</v>
      </c>
      <c r="B132">
        <v>847293</v>
      </c>
      <c r="C132" s="6">
        <f t="shared" si="10"/>
        <v>-0.1077984305350107</v>
      </c>
      <c r="D132" s="1">
        <v>40998</v>
      </c>
      <c r="E132">
        <v>615731</v>
      </c>
      <c r="F132" s="6">
        <f t="shared" si="11"/>
        <v>-0.13949565787631024</v>
      </c>
      <c r="G132" s="1">
        <v>40998</v>
      </c>
      <c r="H132">
        <v>4748296</v>
      </c>
      <c r="I132" s="6">
        <f t="shared" si="12"/>
        <v>0.31516767865770912</v>
      </c>
      <c r="J132" s="1">
        <v>40998</v>
      </c>
      <c r="K132">
        <v>6580819</v>
      </c>
      <c r="L132" s="6">
        <f t="shared" si="13"/>
        <v>0.26394193634262475</v>
      </c>
      <c r="M132" s="1">
        <v>40998</v>
      </c>
      <c r="N132">
        <v>47454866</v>
      </c>
      <c r="O132" s="6">
        <f t="shared" si="14"/>
        <v>0.49872973252336683</v>
      </c>
      <c r="P132" s="1">
        <v>40998</v>
      </c>
      <c r="Q132">
        <v>975967</v>
      </c>
      <c r="R132" s="6">
        <f t="shared" si="15"/>
        <v>-6.08181300978895E-2</v>
      </c>
      <c r="S132" s="1">
        <v>40998</v>
      </c>
      <c r="T132">
        <v>693003</v>
      </c>
      <c r="U132" s="6">
        <f t="shared" si="16"/>
        <v>-9.7299091869325727E-2</v>
      </c>
      <c r="V132" s="1">
        <v>40998</v>
      </c>
      <c r="W132">
        <v>1160560</v>
      </c>
      <c r="X132" s="6">
        <f t="shared" si="17"/>
        <v>-5.150450281642982E-2</v>
      </c>
      <c r="Y132" s="1">
        <v>40998</v>
      </c>
      <c r="Z132">
        <v>1897643</v>
      </c>
      <c r="AA132" s="6">
        <f t="shared" si="18"/>
        <v>0.44749810828732883</v>
      </c>
      <c r="AB132" s="1">
        <v>40998</v>
      </c>
      <c r="AC132">
        <v>640386</v>
      </c>
      <c r="AD132" s="6">
        <f t="shared" si="19"/>
        <v>0.13535069618618989</v>
      </c>
    </row>
    <row r="133" spans="1:30" x14ac:dyDescent="0.25">
      <c r="A133" s="1"/>
      <c r="D133" s="1"/>
      <c r="G133" s="1"/>
      <c r="J133" s="1"/>
      <c r="M133" s="1"/>
      <c r="P133" s="1"/>
      <c r="S133" s="1"/>
      <c r="V133" s="1"/>
      <c r="Y133" s="1"/>
      <c r="AB133" s="1"/>
    </row>
    <row r="134" spans="1:30" x14ac:dyDescent="0.25">
      <c r="A134" s="1"/>
      <c r="D134" s="1"/>
      <c r="G134" s="1"/>
      <c r="J134" s="1"/>
      <c r="M134" s="1"/>
      <c r="P134" s="1"/>
      <c r="S134" s="1"/>
      <c r="V134" s="1"/>
      <c r="Y134" s="1"/>
      <c r="AB134" s="1"/>
    </row>
    <row r="135" spans="1:30" x14ac:dyDescent="0.25">
      <c r="A135" s="1"/>
      <c r="D135" s="1"/>
      <c r="G135" s="1"/>
      <c r="J135" s="1"/>
      <c r="M135" s="1"/>
      <c r="P135" s="1"/>
      <c r="S135" s="1"/>
      <c r="V135" s="1"/>
      <c r="Y135" s="1"/>
      <c r="AB135" s="1"/>
    </row>
    <row r="136" spans="1:30" x14ac:dyDescent="0.25">
      <c r="A136" s="1"/>
      <c r="D136" s="1"/>
      <c r="G136" s="1"/>
      <c r="J136" s="1"/>
      <c r="M136" s="1"/>
      <c r="P136" s="1"/>
      <c r="S136" s="1"/>
      <c r="V136" s="1"/>
      <c r="Y136" s="1"/>
      <c r="AB136" s="1"/>
    </row>
    <row r="137" spans="1:30" x14ac:dyDescent="0.25">
      <c r="A137" s="1"/>
      <c r="D137" s="1"/>
      <c r="G137" s="1"/>
      <c r="J137" s="1"/>
      <c r="M137" s="1"/>
      <c r="P137" s="1"/>
      <c r="S137" s="1"/>
      <c r="V137" s="1"/>
      <c r="Y137" s="1"/>
      <c r="AB137" s="1"/>
    </row>
    <row r="138" spans="1:30" x14ac:dyDescent="0.25">
      <c r="A138" s="1"/>
      <c r="D138" s="1"/>
      <c r="G138" s="1"/>
      <c r="J138" s="1"/>
      <c r="M138" s="1"/>
      <c r="P138" s="1"/>
      <c r="S138" s="1"/>
      <c r="V138" s="1"/>
      <c r="Y138" s="1"/>
      <c r="AB138" s="1"/>
    </row>
    <row r="139" spans="1:30" x14ac:dyDescent="0.25">
      <c r="A139" s="1"/>
      <c r="D139" s="1"/>
      <c r="G139" s="1"/>
      <c r="J139" s="1"/>
      <c r="M139" s="1"/>
      <c r="P139" s="1"/>
      <c r="S139" s="1"/>
      <c r="V139" s="1"/>
      <c r="Y139" s="1"/>
      <c r="AB139" s="1"/>
    </row>
    <row r="140" spans="1:30" x14ac:dyDescent="0.25">
      <c r="A140" s="1"/>
      <c r="D140" s="1"/>
      <c r="G140" s="1"/>
      <c r="J140" s="1"/>
      <c r="M140" s="1"/>
      <c r="P140" s="1"/>
      <c r="S140" s="1"/>
      <c r="V140" s="1"/>
      <c r="Y140" s="1"/>
      <c r="AB140" s="1"/>
    </row>
    <row r="141" spans="1:30" x14ac:dyDescent="0.25">
      <c r="A141" s="1"/>
      <c r="D141" s="1"/>
      <c r="G141" s="1"/>
      <c r="J141" s="1"/>
      <c r="M141" s="1"/>
      <c r="P141" s="1"/>
      <c r="S141" s="1"/>
      <c r="V141" s="1"/>
      <c r="Y141" s="1"/>
      <c r="AB141" s="1"/>
    </row>
    <row r="142" spans="1:30" x14ac:dyDescent="0.25">
      <c r="A142" s="1"/>
      <c r="D142" s="1"/>
      <c r="G142" s="1"/>
      <c r="J142" s="1"/>
      <c r="M142" s="1"/>
      <c r="P142" s="1"/>
      <c r="S142" s="1"/>
      <c r="V142" s="1"/>
      <c r="Y142" s="1"/>
      <c r="AB142" s="1"/>
    </row>
    <row r="143" spans="1:30" x14ac:dyDescent="0.25">
      <c r="A143" s="1"/>
      <c r="D143" s="1"/>
      <c r="G143" s="1"/>
      <c r="J143" s="1"/>
      <c r="M143" s="1"/>
      <c r="P143" s="1"/>
      <c r="S143" s="1"/>
      <c r="V143" s="1"/>
      <c r="Y143" s="1"/>
      <c r="AB143" s="1"/>
    </row>
    <row r="144" spans="1:30" x14ac:dyDescent="0.25">
      <c r="A144" s="1"/>
      <c r="D144" s="1"/>
      <c r="G144" s="1"/>
      <c r="J144" s="1"/>
      <c r="M144" s="1"/>
      <c r="P144" s="1"/>
      <c r="S144" s="1"/>
      <c r="V144" s="1"/>
      <c r="Y144" s="1"/>
      <c r="AB144" s="1"/>
    </row>
    <row r="145" spans="1:28" x14ac:dyDescent="0.25">
      <c r="A145" s="1"/>
      <c r="D145" s="1"/>
      <c r="G145" s="1"/>
      <c r="J145" s="1"/>
      <c r="M145" s="1"/>
      <c r="P145" s="1"/>
      <c r="S145" s="1"/>
      <c r="V145" s="1"/>
      <c r="Y145" s="1"/>
      <c r="AB145" s="1"/>
    </row>
    <row r="146" spans="1:28" x14ac:dyDescent="0.25">
      <c r="A146" s="1"/>
      <c r="D146" s="1"/>
      <c r="G146" s="1"/>
      <c r="J146" s="1"/>
      <c r="M146" s="1"/>
      <c r="P146" s="1"/>
      <c r="S146" s="1"/>
      <c r="V146" s="1"/>
      <c r="Y146" s="1"/>
      <c r="AB146" s="1"/>
    </row>
    <row r="147" spans="1:28" x14ac:dyDescent="0.25">
      <c r="A147" s="1"/>
      <c r="D147" s="1"/>
      <c r="G147" s="1"/>
      <c r="J147" s="1"/>
      <c r="M147" s="1"/>
      <c r="P147" s="1"/>
      <c r="S147" s="1"/>
      <c r="V147" s="1"/>
      <c r="Y147" s="1"/>
      <c r="AB147" s="1"/>
    </row>
    <row r="148" spans="1:28" x14ac:dyDescent="0.25">
      <c r="A148" s="1"/>
      <c r="D148" s="1"/>
      <c r="G148" s="1"/>
      <c r="J148" s="1"/>
      <c r="M148" s="1"/>
      <c r="P148" s="1"/>
      <c r="S148" s="1"/>
      <c r="V148" s="1"/>
      <c r="Y148" s="1"/>
      <c r="AB148" s="1"/>
    </row>
    <row r="149" spans="1:28" x14ac:dyDescent="0.25">
      <c r="A149" s="1"/>
      <c r="D149" s="1"/>
      <c r="G149" s="1"/>
      <c r="J149" s="1"/>
      <c r="M149" s="1"/>
      <c r="P149" s="1"/>
      <c r="S149" s="1"/>
      <c r="V149" s="1"/>
      <c r="Y149" s="1"/>
      <c r="AB149" s="1"/>
    </row>
    <row r="150" spans="1:28" x14ac:dyDescent="0.25">
      <c r="A150" s="1"/>
      <c r="D150" s="1"/>
      <c r="G150" s="1"/>
      <c r="J150" s="1"/>
      <c r="M150" s="1"/>
      <c r="P150" s="1"/>
      <c r="S150" s="1"/>
      <c r="V150" s="1"/>
      <c r="Y150" s="1"/>
      <c r="AB150" s="1"/>
    </row>
    <row r="151" spans="1:28" x14ac:dyDescent="0.25">
      <c r="A151" s="1"/>
      <c r="D151" s="1"/>
      <c r="G151" s="1"/>
      <c r="J151" s="1"/>
      <c r="M151" s="1"/>
      <c r="P151" s="1"/>
      <c r="S151" s="1"/>
      <c r="V151" s="1"/>
      <c r="Y151" s="1"/>
      <c r="AB151" s="1"/>
    </row>
    <row r="152" spans="1:28" x14ac:dyDescent="0.25">
      <c r="A152" s="1"/>
      <c r="D152" s="1"/>
      <c r="G152" s="1"/>
      <c r="J152" s="1"/>
      <c r="M152" s="1"/>
      <c r="P152" s="1"/>
      <c r="S152" s="1"/>
      <c r="V152" s="1"/>
      <c r="Y152" s="1"/>
      <c r="AB152" s="1"/>
    </row>
    <row r="153" spans="1:28" x14ac:dyDescent="0.25">
      <c r="A153" s="1"/>
      <c r="D153" s="1"/>
      <c r="G153" s="1"/>
      <c r="J153" s="1"/>
      <c r="M153" s="1"/>
      <c r="P153" s="1"/>
      <c r="S153" s="1"/>
      <c r="V153" s="1"/>
      <c r="Y153" s="1"/>
      <c r="AB153" s="1"/>
    </row>
    <row r="154" spans="1:28" x14ac:dyDescent="0.25">
      <c r="A154" s="1"/>
      <c r="D154" s="1"/>
      <c r="G154" s="1"/>
      <c r="J154" s="1"/>
      <c r="M154" s="1"/>
      <c r="P154" s="1"/>
      <c r="S154" s="1"/>
      <c r="V154" s="1"/>
      <c r="Y154" s="1"/>
      <c r="AB154" s="1"/>
    </row>
    <row r="155" spans="1:28" x14ac:dyDescent="0.25">
      <c r="A155" s="1"/>
      <c r="D155" s="1"/>
      <c r="G155" s="1"/>
      <c r="J155" s="1"/>
      <c r="M155" s="1"/>
      <c r="P155" s="1"/>
      <c r="S155" s="1"/>
      <c r="V155" s="1"/>
      <c r="Y155" s="1"/>
      <c r="AB155" s="1"/>
    </row>
    <row r="156" spans="1:28" x14ac:dyDescent="0.25">
      <c r="A156" s="1"/>
      <c r="D156" s="1"/>
      <c r="G156" s="1"/>
      <c r="J156" s="1"/>
      <c r="M156" s="1"/>
      <c r="P156" s="1"/>
      <c r="S156" s="1"/>
      <c r="V156" s="1"/>
      <c r="Y156" s="1"/>
      <c r="AB156" s="1"/>
    </row>
    <row r="157" spans="1:28" x14ac:dyDescent="0.25">
      <c r="A157" s="1"/>
      <c r="D157" s="1"/>
      <c r="G157" s="1"/>
      <c r="J157" s="1"/>
      <c r="M157" s="1"/>
      <c r="P157" s="1"/>
      <c r="S157" s="1"/>
      <c r="V157" s="1"/>
      <c r="Y157" s="1"/>
      <c r="AB157" s="1"/>
    </row>
    <row r="158" spans="1:28" x14ac:dyDescent="0.25">
      <c r="A158" s="1"/>
      <c r="D158" s="1"/>
      <c r="G158" s="1"/>
      <c r="J158" s="1"/>
      <c r="M158" s="1"/>
      <c r="P158" s="1"/>
      <c r="S158" s="1"/>
      <c r="V158" s="1"/>
      <c r="Y158" s="1"/>
      <c r="AB158" s="1"/>
    </row>
    <row r="159" spans="1:28" x14ac:dyDescent="0.25">
      <c r="A159" s="1"/>
      <c r="D159" s="1"/>
      <c r="G159" s="1"/>
      <c r="J159" s="1"/>
      <c r="M159" s="1"/>
      <c r="P159" s="1"/>
      <c r="S159" s="1"/>
      <c r="V159" s="1"/>
      <c r="Y159" s="1"/>
      <c r="AB159" s="1"/>
    </row>
    <row r="160" spans="1:28" x14ac:dyDescent="0.25">
      <c r="A160" s="1"/>
      <c r="D160" s="1"/>
      <c r="G160" s="1"/>
      <c r="J160" s="1"/>
      <c r="M160" s="1"/>
      <c r="P160" s="1"/>
      <c r="S160" s="1"/>
      <c r="V160" s="1"/>
      <c r="Y160" s="1"/>
      <c r="AB160" s="1"/>
    </row>
    <row r="161" spans="1:28" x14ac:dyDescent="0.25">
      <c r="A161" s="1"/>
      <c r="D161" s="1"/>
      <c r="G161" s="1"/>
      <c r="J161" s="1"/>
      <c r="M161" s="1"/>
      <c r="P161" s="1"/>
      <c r="S161" s="1"/>
      <c r="V161" s="1"/>
      <c r="Y161" s="1"/>
      <c r="AB161" s="1"/>
    </row>
    <row r="162" spans="1:28" x14ac:dyDescent="0.25">
      <c r="A162" s="1"/>
      <c r="D162" s="1"/>
      <c r="G162" s="1"/>
      <c r="J162" s="1"/>
      <c r="M162" s="1"/>
      <c r="P162" s="1"/>
      <c r="S162" s="1"/>
      <c r="V162" s="1"/>
      <c r="Y162" s="1"/>
      <c r="AB162" s="1"/>
    </row>
    <row r="163" spans="1:28" x14ac:dyDescent="0.25">
      <c r="A163" s="1"/>
      <c r="D163" s="1"/>
      <c r="G163" s="1"/>
      <c r="J163" s="1"/>
      <c r="M163" s="1"/>
      <c r="P163" s="1"/>
      <c r="S163" s="1"/>
      <c r="V163" s="1"/>
      <c r="Y163" s="1"/>
      <c r="AB163" s="1"/>
    </row>
    <row r="164" spans="1:28" x14ac:dyDescent="0.25">
      <c r="A164" s="1"/>
      <c r="D164" s="1"/>
      <c r="G164" s="1"/>
      <c r="J164" s="1"/>
      <c r="M164" s="1"/>
      <c r="P164" s="1"/>
      <c r="S164" s="1"/>
      <c r="V164" s="1"/>
      <c r="Y164" s="1"/>
      <c r="AB164" s="1"/>
    </row>
    <row r="165" spans="1:28" x14ac:dyDescent="0.25">
      <c r="A165" s="1"/>
      <c r="D165" s="1"/>
      <c r="G165" s="1"/>
      <c r="J165" s="1"/>
      <c r="M165" s="1"/>
      <c r="P165" s="1"/>
      <c r="S165" s="1"/>
      <c r="V165" s="1"/>
      <c r="Y165" s="1"/>
      <c r="AB165" s="1"/>
    </row>
    <row r="166" spans="1:28" x14ac:dyDescent="0.25">
      <c r="A166" s="1"/>
      <c r="D166" s="1"/>
      <c r="G166" s="1"/>
      <c r="J166" s="1"/>
      <c r="M166" s="1"/>
      <c r="P166" s="1"/>
      <c r="S166" s="1"/>
      <c r="V166" s="1"/>
      <c r="Y166" s="1"/>
      <c r="AB166" s="1"/>
    </row>
    <row r="167" spans="1:28" x14ac:dyDescent="0.25">
      <c r="A167" s="1"/>
      <c r="D167" s="1"/>
      <c r="G167" s="1"/>
      <c r="J167" s="1"/>
      <c r="M167" s="1"/>
      <c r="P167" s="1"/>
      <c r="S167" s="1"/>
      <c r="V167" s="1"/>
      <c r="Y167" s="1"/>
      <c r="AB167" s="1"/>
    </row>
    <row r="168" spans="1:28" x14ac:dyDescent="0.25">
      <c r="A168" s="1"/>
      <c r="D168" s="1"/>
      <c r="G168" s="1"/>
      <c r="J168" s="1"/>
      <c r="M168" s="1"/>
      <c r="P168" s="1"/>
      <c r="S168" s="1"/>
      <c r="V168" s="1"/>
      <c r="Y168" s="1"/>
      <c r="AB168" s="1"/>
    </row>
    <row r="169" spans="1:28" x14ac:dyDescent="0.25">
      <c r="A169" s="1"/>
      <c r="D169" s="1"/>
      <c r="G169" s="1"/>
      <c r="J169" s="1"/>
      <c r="M169" s="1"/>
      <c r="P169" s="1"/>
      <c r="S169" s="1"/>
      <c r="V169" s="1"/>
      <c r="Y169" s="1"/>
      <c r="AB169" s="1"/>
    </row>
    <row r="170" spans="1:28" x14ac:dyDescent="0.25">
      <c r="A170" s="1"/>
      <c r="D170" s="1"/>
      <c r="G170" s="1"/>
      <c r="J170" s="1"/>
      <c r="M170" s="1"/>
      <c r="P170" s="1"/>
      <c r="S170" s="1"/>
      <c r="V170" s="1"/>
      <c r="Y170" s="1"/>
      <c r="AB170" s="1"/>
    </row>
    <row r="171" spans="1:28" x14ac:dyDescent="0.25">
      <c r="A171" s="1"/>
      <c r="D171" s="1"/>
      <c r="G171" s="1"/>
      <c r="J171" s="1"/>
      <c r="M171" s="1"/>
      <c r="P171" s="1"/>
      <c r="S171" s="1"/>
      <c r="V171" s="1"/>
      <c r="Y171" s="1"/>
      <c r="AB171" s="1"/>
    </row>
    <row r="172" spans="1:28" x14ac:dyDescent="0.25">
      <c r="A172" s="1"/>
      <c r="D172" s="1"/>
      <c r="G172" s="1"/>
      <c r="J172" s="1"/>
      <c r="M172" s="1"/>
      <c r="P172" s="1"/>
      <c r="S172" s="1"/>
      <c r="V172" s="1"/>
      <c r="Y172" s="1"/>
      <c r="AB172" s="1"/>
    </row>
    <row r="173" spans="1:28" x14ac:dyDescent="0.25">
      <c r="A173" s="1"/>
      <c r="D173" s="1"/>
      <c r="G173" s="1"/>
      <c r="J173" s="1"/>
      <c r="M173" s="1"/>
      <c r="P173" s="1"/>
      <c r="S173" s="1"/>
      <c r="V173" s="1"/>
      <c r="Y173" s="1"/>
      <c r="AB173" s="1"/>
    </row>
    <row r="174" spans="1:28" x14ac:dyDescent="0.25">
      <c r="A174" s="1"/>
      <c r="D174" s="1"/>
      <c r="G174" s="1"/>
      <c r="J174" s="1"/>
      <c r="M174" s="1"/>
      <c r="P174" s="1"/>
      <c r="S174" s="1"/>
      <c r="V174" s="1"/>
      <c r="Y174" s="1"/>
      <c r="AB174" s="1"/>
    </row>
    <row r="175" spans="1:28" x14ac:dyDescent="0.25">
      <c r="A175" s="1"/>
      <c r="D175" s="1"/>
      <c r="G175" s="1"/>
      <c r="J175" s="1"/>
      <c r="M175" s="1"/>
      <c r="P175" s="1"/>
      <c r="S175" s="1"/>
      <c r="V175" s="1"/>
      <c r="Y175" s="1"/>
      <c r="AB175" s="1"/>
    </row>
    <row r="176" spans="1:28" x14ac:dyDescent="0.25">
      <c r="A176" s="1"/>
      <c r="D176" s="1"/>
      <c r="G176" s="1"/>
      <c r="J176" s="1"/>
      <c r="M176" s="1"/>
      <c r="P176" s="1"/>
      <c r="S176" s="1"/>
      <c r="V176" s="1"/>
      <c r="Y176" s="1"/>
      <c r="AB176" s="1"/>
    </row>
    <row r="177" spans="1:28" x14ac:dyDescent="0.25">
      <c r="A177" s="1"/>
      <c r="D177" s="1"/>
      <c r="G177" s="1"/>
      <c r="J177" s="1"/>
      <c r="M177" s="1"/>
      <c r="P177" s="1"/>
      <c r="S177" s="1"/>
      <c r="V177" s="1"/>
      <c r="Y177" s="1"/>
      <c r="AB177" s="1"/>
    </row>
    <row r="178" spans="1:28" x14ac:dyDescent="0.25">
      <c r="A178" s="1"/>
      <c r="D178" s="1"/>
      <c r="G178" s="1"/>
      <c r="J178" s="1"/>
      <c r="M178" s="1"/>
      <c r="P178" s="1"/>
      <c r="S178" s="1"/>
      <c r="V178" s="1"/>
      <c r="Y178" s="1"/>
      <c r="AB178" s="1"/>
    </row>
    <row r="179" spans="1:28" x14ac:dyDescent="0.25">
      <c r="A179" s="1"/>
      <c r="D179" s="1"/>
      <c r="G179" s="1"/>
      <c r="J179" s="1"/>
      <c r="M179" s="1"/>
      <c r="P179" s="1"/>
      <c r="S179" s="1"/>
      <c r="V179" s="1"/>
      <c r="Y179" s="1"/>
      <c r="AB179" s="1"/>
    </row>
    <row r="180" spans="1:28" x14ac:dyDescent="0.25">
      <c r="A180" s="1"/>
      <c r="D180" s="1"/>
      <c r="G180" s="1"/>
      <c r="J180" s="1"/>
      <c r="M180" s="1"/>
      <c r="P180" s="1"/>
      <c r="S180" s="1"/>
      <c r="V180" s="1"/>
      <c r="Y180" s="1"/>
      <c r="AB180" s="1"/>
    </row>
    <row r="181" spans="1:28" x14ac:dyDescent="0.25">
      <c r="A181" s="1"/>
      <c r="D181" s="1"/>
      <c r="G181" s="1"/>
      <c r="J181" s="1"/>
      <c r="M181" s="1"/>
      <c r="P181" s="1"/>
      <c r="S181" s="1"/>
      <c r="V181" s="1"/>
      <c r="Y181" s="1"/>
      <c r="AB181" s="1"/>
    </row>
    <row r="182" spans="1:28" x14ac:dyDescent="0.25">
      <c r="A182" s="1"/>
      <c r="D182" s="1"/>
      <c r="G182" s="1"/>
      <c r="J182" s="1"/>
      <c r="M182" s="1"/>
      <c r="P182" s="1"/>
      <c r="S182" s="1"/>
      <c r="V182" s="1"/>
      <c r="Y182" s="1"/>
      <c r="AB182" s="1"/>
    </row>
    <row r="183" spans="1:28" x14ac:dyDescent="0.25">
      <c r="A183" s="1"/>
      <c r="D183" s="1"/>
      <c r="G183" s="1"/>
      <c r="J183" s="1"/>
      <c r="M183" s="1"/>
      <c r="P183" s="1"/>
      <c r="S183" s="1"/>
      <c r="V183" s="1"/>
      <c r="Y183" s="1"/>
      <c r="AB183" s="1"/>
    </row>
    <row r="184" spans="1:28" x14ac:dyDescent="0.25">
      <c r="A184" s="1"/>
      <c r="D184" s="1"/>
      <c r="G184" s="1"/>
      <c r="J184" s="1"/>
      <c r="M184" s="1"/>
      <c r="P184" s="1"/>
      <c r="S184" s="1"/>
      <c r="V184" s="1"/>
      <c r="Y184" s="1"/>
      <c r="AB184" s="1"/>
    </row>
    <row r="185" spans="1:28" x14ac:dyDescent="0.25">
      <c r="A185" s="1"/>
      <c r="D185" s="1"/>
      <c r="G185" s="1"/>
      <c r="J185" s="1"/>
      <c r="M185" s="1"/>
      <c r="P185" s="1"/>
      <c r="S185" s="1"/>
      <c r="V185" s="1"/>
      <c r="Y185" s="1"/>
      <c r="AB185" s="1"/>
    </row>
    <row r="186" spans="1:28" x14ac:dyDescent="0.25">
      <c r="A186" s="1"/>
      <c r="D186" s="1"/>
      <c r="G186" s="1"/>
      <c r="J186" s="1"/>
      <c r="M186" s="1"/>
      <c r="P186" s="1"/>
      <c r="S186" s="1"/>
      <c r="V186" s="1"/>
      <c r="Y186" s="1"/>
      <c r="AB186" s="1"/>
    </row>
    <row r="187" spans="1:28" x14ac:dyDescent="0.25">
      <c r="A187" s="1"/>
      <c r="D187" s="1"/>
      <c r="G187" s="1"/>
      <c r="J187" s="1"/>
      <c r="M187" s="1"/>
      <c r="P187" s="1"/>
      <c r="S187" s="1"/>
      <c r="V187" s="1"/>
      <c r="Y187" s="1"/>
      <c r="AB187" s="1"/>
    </row>
    <row r="188" spans="1:28" x14ac:dyDescent="0.25">
      <c r="A188" s="1"/>
      <c r="D188" s="1"/>
      <c r="G188" s="1"/>
      <c r="J188" s="1"/>
      <c r="M188" s="1"/>
      <c r="P188" s="1"/>
      <c r="S188" s="1"/>
      <c r="V188" s="1"/>
      <c r="Y188" s="1"/>
      <c r="AB188" s="1"/>
    </row>
    <row r="189" spans="1:28" x14ac:dyDescent="0.25">
      <c r="A189" s="1"/>
      <c r="D189" s="1"/>
      <c r="G189" s="1"/>
      <c r="J189" s="1"/>
      <c r="M189" s="1"/>
      <c r="P189" s="1"/>
      <c r="S189" s="1"/>
      <c r="V189" s="1"/>
      <c r="Y189" s="1"/>
      <c r="AB189" s="1"/>
    </row>
    <row r="190" spans="1:28" x14ac:dyDescent="0.25">
      <c r="A190" s="1"/>
      <c r="D190" s="1"/>
      <c r="G190" s="1"/>
      <c r="J190" s="1"/>
      <c r="M190" s="1"/>
      <c r="P190" s="1"/>
      <c r="S190" s="1"/>
      <c r="V190" s="1"/>
      <c r="Y190" s="1"/>
      <c r="AB190" s="1"/>
    </row>
    <row r="191" spans="1:28" x14ac:dyDescent="0.25">
      <c r="A191" s="1"/>
      <c r="D191" s="1"/>
      <c r="G191" s="1"/>
      <c r="J191" s="1"/>
      <c r="M191" s="1"/>
      <c r="P191" s="1"/>
      <c r="S191" s="1"/>
      <c r="V191" s="1"/>
      <c r="Y191" s="1"/>
      <c r="AB191" s="1"/>
    </row>
    <row r="192" spans="1:28" x14ac:dyDescent="0.25">
      <c r="A192" s="1"/>
      <c r="D192" s="1"/>
      <c r="G192" s="1"/>
      <c r="J192" s="1"/>
      <c r="M192" s="1"/>
      <c r="P192" s="1"/>
      <c r="S192" s="1"/>
      <c r="V192" s="1"/>
      <c r="Y192" s="1"/>
      <c r="AB192" s="1"/>
    </row>
    <row r="193" spans="1:28" x14ac:dyDescent="0.25">
      <c r="A193" s="1"/>
      <c r="D193" s="1"/>
      <c r="G193" s="1"/>
      <c r="J193" s="1"/>
      <c r="M193" s="1"/>
      <c r="P193" s="1"/>
      <c r="S193" s="1"/>
      <c r="V193" s="1"/>
      <c r="Y193" s="1"/>
      <c r="AB193" s="1"/>
    </row>
    <row r="194" spans="1:28" x14ac:dyDescent="0.25">
      <c r="A194" s="1"/>
      <c r="D194" s="1"/>
      <c r="G194" s="1"/>
      <c r="J194" s="1"/>
      <c r="M194" s="1"/>
      <c r="P194" s="1"/>
      <c r="S194" s="1"/>
      <c r="V194" s="1"/>
      <c r="Y194" s="1"/>
      <c r="AB194" s="1"/>
    </row>
    <row r="195" spans="1:28" x14ac:dyDescent="0.25">
      <c r="A195" s="1"/>
      <c r="D195" s="1"/>
      <c r="G195" s="1"/>
      <c r="J195" s="1"/>
      <c r="M195" s="1"/>
      <c r="P195" s="1"/>
      <c r="S195" s="1"/>
      <c r="V195" s="1"/>
      <c r="Y195" s="1"/>
      <c r="AB195" s="1"/>
    </row>
    <row r="196" spans="1:28" x14ac:dyDescent="0.25">
      <c r="A196" s="1"/>
      <c r="D196" s="1"/>
      <c r="G196" s="1"/>
      <c r="J196" s="1"/>
      <c r="M196" s="1"/>
      <c r="P196" s="1"/>
      <c r="S196" s="1"/>
      <c r="V196" s="1"/>
      <c r="Y196" s="1"/>
      <c r="AB196" s="1"/>
    </row>
    <row r="197" spans="1:28" x14ac:dyDescent="0.25">
      <c r="A197" s="1"/>
      <c r="D197" s="1"/>
      <c r="G197" s="1"/>
      <c r="J197" s="1"/>
      <c r="M197" s="1"/>
      <c r="P197" s="1"/>
      <c r="S197" s="1"/>
      <c r="V197" s="1"/>
      <c r="Y197" s="1"/>
      <c r="AB197" s="1"/>
    </row>
    <row r="198" spans="1:28" x14ac:dyDescent="0.25">
      <c r="A198" s="1"/>
      <c r="D198" s="1"/>
      <c r="G198" s="1"/>
      <c r="J198" s="1"/>
      <c r="M198" s="1"/>
      <c r="P198" s="1"/>
      <c r="S198" s="1"/>
      <c r="V198" s="1"/>
      <c r="Y198" s="1"/>
      <c r="AB198" s="1"/>
    </row>
    <row r="199" spans="1:28" x14ac:dyDescent="0.25">
      <c r="A199" s="1"/>
      <c r="D199" s="1"/>
      <c r="G199" s="1"/>
      <c r="J199" s="1"/>
      <c r="M199" s="1"/>
      <c r="P199" s="1"/>
      <c r="S199" s="1"/>
      <c r="V199" s="1"/>
      <c r="Y199" s="1"/>
      <c r="AB199" s="1"/>
    </row>
    <row r="200" spans="1:28" x14ac:dyDescent="0.25">
      <c r="A200" s="1"/>
      <c r="D200" s="1"/>
      <c r="G200" s="1"/>
      <c r="J200" s="1"/>
      <c r="M200" s="1"/>
      <c r="P200" s="1"/>
      <c r="S200" s="1"/>
      <c r="V200" s="1"/>
      <c r="Y200" s="1"/>
      <c r="AB200" s="1"/>
    </row>
    <row r="201" spans="1:28" x14ac:dyDescent="0.25">
      <c r="A201" s="1"/>
      <c r="D201" s="1"/>
      <c r="G201" s="1"/>
      <c r="J201" s="1"/>
      <c r="M201" s="1"/>
      <c r="P201" s="1"/>
      <c r="S201" s="1"/>
      <c r="V201" s="1"/>
      <c r="Y201" s="1"/>
      <c r="AB201" s="1"/>
    </row>
    <row r="202" spans="1:28" x14ac:dyDescent="0.25">
      <c r="A202" s="1"/>
      <c r="D202" s="1"/>
      <c r="G202" s="1"/>
      <c r="J202" s="1"/>
      <c r="M202" s="1"/>
      <c r="P202" s="1"/>
      <c r="S202" s="1"/>
      <c r="V202" s="1"/>
      <c r="Y202" s="1"/>
      <c r="AB202" s="1"/>
    </row>
    <row r="203" spans="1:28" x14ac:dyDescent="0.25">
      <c r="A203" s="1"/>
      <c r="D203" s="1"/>
      <c r="G203" s="1"/>
      <c r="J203" s="1"/>
      <c r="M203" s="1"/>
      <c r="P203" s="1"/>
      <c r="S203" s="1"/>
      <c r="V203" s="1"/>
      <c r="Y203" s="1"/>
      <c r="AB203" s="1"/>
    </row>
    <row r="204" spans="1:28" x14ac:dyDescent="0.25">
      <c r="A204" s="1"/>
      <c r="D204" s="1"/>
      <c r="G204" s="1"/>
      <c r="J204" s="1"/>
      <c r="M204" s="1"/>
      <c r="P204" s="1"/>
      <c r="S204" s="1"/>
      <c r="V204" s="1"/>
      <c r="Y204" s="1"/>
      <c r="AB204" s="1"/>
    </row>
    <row r="205" spans="1:28" x14ac:dyDescent="0.25">
      <c r="A205" s="1"/>
      <c r="D205" s="1"/>
      <c r="G205" s="1"/>
      <c r="J205" s="1"/>
      <c r="M205" s="1"/>
      <c r="P205" s="1"/>
      <c r="S205" s="1"/>
      <c r="V205" s="1"/>
      <c r="Y205" s="1"/>
      <c r="AB205" s="1"/>
    </row>
    <row r="206" spans="1:28" x14ac:dyDescent="0.25">
      <c r="A206" s="1"/>
      <c r="D206" s="1"/>
      <c r="G206" s="1"/>
      <c r="J206" s="1"/>
      <c r="M206" s="1"/>
      <c r="P206" s="1"/>
      <c r="S206" s="1"/>
      <c r="V206" s="1"/>
      <c r="Y206" s="1"/>
      <c r="AB206" s="1"/>
    </row>
    <row r="207" spans="1:28" x14ac:dyDescent="0.25">
      <c r="A207" s="1"/>
      <c r="D207" s="1"/>
      <c r="G207" s="1"/>
      <c r="J207" s="1"/>
      <c r="M207" s="1"/>
      <c r="P207" s="1"/>
      <c r="S207" s="1"/>
      <c r="V207" s="1"/>
      <c r="Y207" s="1"/>
      <c r="AB207" s="1"/>
    </row>
    <row r="208" spans="1:28" x14ac:dyDescent="0.25">
      <c r="A208" s="1"/>
      <c r="D208" s="1"/>
      <c r="G208" s="1"/>
      <c r="J208" s="1"/>
      <c r="M208" s="1"/>
      <c r="P208" s="1"/>
      <c r="S208" s="1"/>
      <c r="V208" s="1"/>
      <c r="Y208" s="1"/>
      <c r="AB208" s="1"/>
    </row>
    <row r="209" spans="1:28" x14ac:dyDescent="0.25">
      <c r="A209" s="1"/>
      <c r="D209" s="1"/>
      <c r="G209" s="1"/>
      <c r="J209" s="1"/>
      <c r="M209" s="1"/>
      <c r="P209" s="1"/>
      <c r="S209" s="1"/>
      <c r="V209" s="1"/>
      <c r="Y209" s="1"/>
      <c r="AB209" s="1"/>
    </row>
    <row r="210" spans="1:28" x14ac:dyDescent="0.25">
      <c r="A210" s="1"/>
      <c r="D210" s="1"/>
      <c r="G210" s="1"/>
      <c r="J210" s="1"/>
      <c r="M210" s="1"/>
      <c r="P210" s="1"/>
      <c r="S210" s="1"/>
      <c r="V210" s="1"/>
      <c r="Y210" s="1"/>
      <c r="AB210" s="1"/>
    </row>
    <row r="211" spans="1:28" x14ac:dyDescent="0.25">
      <c r="A211" s="1"/>
      <c r="D211" s="1"/>
      <c r="G211" s="1"/>
      <c r="J211" s="1"/>
      <c r="M211" s="1"/>
      <c r="P211" s="1"/>
      <c r="S211" s="1"/>
      <c r="V211" s="1"/>
      <c r="Y211" s="1"/>
      <c r="AB211" s="1"/>
    </row>
    <row r="212" spans="1:28" x14ac:dyDescent="0.25">
      <c r="A212" s="1"/>
      <c r="D212" s="1"/>
      <c r="G212" s="1"/>
      <c r="J212" s="1"/>
      <c r="M212" s="1"/>
      <c r="P212" s="1"/>
      <c r="S212" s="1"/>
      <c r="V212" s="1"/>
      <c r="Y212" s="1"/>
      <c r="AB212" s="1"/>
    </row>
    <row r="213" spans="1:28" x14ac:dyDescent="0.25">
      <c r="A213" s="1"/>
      <c r="D213" s="1"/>
      <c r="G213" s="1"/>
      <c r="J213" s="1"/>
      <c r="M213" s="1"/>
      <c r="P213" s="1"/>
      <c r="S213" s="1"/>
      <c r="V213" s="1"/>
      <c r="Y213" s="1"/>
      <c r="AB213" s="1"/>
    </row>
    <row r="214" spans="1:28" x14ac:dyDescent="0.25">
      <c r="A214" s="1"/>
      <c r="D214" s="1"/>
      <c r="G214" s="1"/>
      <c r="J214" s="1"/>
      <c r="M214" s="1"/>
      <c r="P214" s="1"/>
      <c r="S214" s="1"/>
      <c r="V214" s="1"/>
      <c r="Y214" s="1"/>
      <c r="AB214" s="1"/>
    </row>
    <row r="215" spans="1:28" x14ac:dyDescent="0.25">
      <c r="A215" s="1"/>
      <c r="D215" s="1"/>
      <c r="G215" s="1"/>
      <c r="J215" s="1"/>
      <c r="M215" s="1"/>
      <c r="P215" s="1"/>
      <c r="S215" s="1"/>
      <c r="V215" s="1"/>
      <c r="Y215" s="1"/>
      <c r="AB215" s="1"/>
    </row>
    <row r="216" spans="1:28" x14ac:dyDescent="0.25">
      <c r="A216" s="1"/>
      <c r="D216" s="1"/>
      <c r="G216" s="1"/>
      <c r="J216" s="1"/>
      <c r="M216" s="1"/>
      <c r="P216" s="1"/>
      <c r="S216" s="1"/>
      <c r="V216" s="1"/>
      <c r="Y216" s="1"/>
      <c r="AB216" s="1"/>
    </row>
    <row r="217" spans="1:28" x14ac:dyDescent="0.25">
      <c r="A217" s="1"/>
      <c r="D217" s="1"/>
      <c r="G217" s="1"/>
      <c r="J217" s="1"/>
      <c r="M217" s="1"/>
      <c r="P217" s="1"/>
      <c r="S217" s="1"/>
      <c r="V217" s="1"/>
      <c r="Y217" s="1"/>
      <c r="AB217" s="1"/>
    </row>
    <row r="218" spans="1:28" x14ac:dyDescent="0.25">
      <c r="A218" s="1"/>
      <c r="D218" s="1"/>
      <c r="G218" s="1"/>
      <c r="J218" s="1"/>
      <c r="M218" s="1"/>
      <c r="P218" s="1"/>
      <c r="S218" s="1"/>
      <c r="V218" s="1"/>
      <c r="Y218" s="1"/>
      <c r="AB218" s="1"/>
    </row>
    <row r="219" spans="1:28" x14ac:dyDescent="0.25">
      <c r="A219" s="1"/>
      <c r="D219" s="1"/>
      <c r="G219" s="1"/>
      <c r="J219" s="1"/>
      <c r="M219" s="1"/>
      <c r="P219" s="1"/>
      <c r="S219" s="1"/>
      <c r="V219" s="1"/>
      <c r="Y219" s="1"/>
      <c r="AB219" s="1"/>
    </row>
    <row r="220" spans="1:28" x14ac:dyDescent="0.25">
      <c r="A220" s="1"/>
      <c r="D220" s="1"/>
      <c r="G220" s="1"/>
      <c r="J220" s="1"/>
      <c r="M220" s="1"/>
      <c r="P220" s="1"/>
      <c r="S220" s="1"/>
      <c r="V220" s="1"/>
      <c r="Y220" s="1"/>
      <c r="AB220" s="1"/>
    </row>
    <row r="221" spans="1:28" x14ac:dyDescent="0.25">
      <c r="A221" s="1"/>
      <c r="D221" s="1"/>
      <c r="G221" s="1"/>
      <c r="J221" s="1"/>
      <c r="M221" s="1"/>
      <c r="P221" s="1"/>
      <c r="S221" s="1"/>
      <c r="V221" s="1"/>
      <c r="Y221" s="1"/>
      <c r="AB221" s="1"/>
    </row>
    <row r="222" spans="1:28" x14ac:dyDescent="0.25">
      <c r="A222" s="1"/>
      <c r="D222" s="1"/>
      <c r="G222" s="1"/>
      <c r="J222" s="1"/>
      <c r="M222" s="1"/>
      <c r="P222" s="1"/>
      <c r="S222" s="1"/>
      <c r="V222" s="1"/>
      <c r="Y222" s="1"/>
      <c r="AB222" s="1"/>
    </row>
    <row r="223" spans="1:28" x14ac:dyDescent="0.25">
      <c r="A223" s="1"/>
      <c r="D223" s="1"/>
      <c r="G223" s="1"/>
      <c r="J223" s="1"/>
      <c r="M223" s="1"/>
      <c r="P223" s="1"/>
      <c r="S223" s="1"/>
      <c r="V223" s="1"/>
      <c r="Y223" s="1"/>
      <c r="AB223" s="1"/>
    </row>
    <row r="224" spans="1:28" x14ac:dyDescent="0.25">
      <c r="A224" s="1"/>
      <c r="D224" s="1"/>
      <c r="G224" s="1"/>
      <c r="J224" s="1"/>
      <c r="M224" s="1"/>
      <c r="P224" s="1"/>
      <c r="S224" s="1"/>
      <c r="V224" s="1"/>
      <c r="Y224" s="1"/>
      <c r="AB224" s="1"/>
    </row>
    <row r="225" spans="1:28" x14ac:dyDescent="0.25">
      <c r="A225" s="1"/>
      <c r="D225" s="1"/>
      <c r="G225" s="1"/>
      <c r="J225" s="1"/>
      <c r="M225" s="1"/>
      <c r="P225" s="1"/>
      <c r="S225" s="1"/>
      <c r="V225" s="1"/>
      <c r="Y225" s="1"/>
      <c r="AB225" s="1"/>
    </row>
    <row r="226" spans="1:28" x14ac:dyDescent="0.25">
      <c r="A226" s="1"/>
      <c r="D226" s="1"/>
      <c r="G226" s="1"/>
      <c r="J226" s="1"/>
      <c r="M226" s="1"/>
      <c r="P226" s="1"/>
      <c r="S226" s="1"/>
      <c r="V226" s="1"/>
      <c r="Y226" s="1"/>
      <c r="AB226" s="1"/>
    </row>
    <row r="227" spans="1:28" x14ac:dyDescent="0.25">
      <c r="A227" s="1"/>
      <c r="D227" s="1"/>
      <c r="G227" s="1"/>
      <c r="J227" s="1"/>
      <c r="M227" s="1"/>
      <c r="P227" s="1"/>
      <c r="S227" s="1"/>
      <c r="V227" s="1"/>
      <c r="Y227" s="1"/>
      <c r="AB227" s="1"/>
    </row>
    <row r="228" spans="1:28" x14ac:dyDescent="0.25">
      <c r="A228" s="1"/>
      <c r="D228" s="1"/>
      <c r="G228" s="1"/>
      <c r="J228" s="1"/>
      <c r="M228" s="1"/>
      <c r="P228" s="1"/>
      <c r="S228" s="1"/>
      <c r="V228" s="1"/>
      <c r="Y228" s="1"/>
      <c r="AB228" s="1"/>
    </row>
    <row r="229" spans="1:28" x14ac:dyDescent="0.25">
      <c r="A229" s="1"/>
      <c r="D229" s="1"/>
      <c r="G229" s="1"/>
      <c r="J229" s="1"/>
      <c r="M229" s="1"/>
      <c r="P229" s="1"/>
      <c r="S229" s="1"/>
      <c r="V229" s="1"/>
      <c r="Y229" s="1"/>
      <c r="AB229" s="1"/>
    </row>
    <row r="230" spans="1:28" x14ac:dyDescent="0.25">
      <c r="A230" s="1"/>
      <c r="D230" s="1"/>
      <c r="G230" s="1"/>
      <c r="J230" s="1"/>
      <c r="M230" s="1"/>
      <c r="P230" s="1"/>
      <c r="S230" s="1"/>
      <c r="V230" s="1"/>
      <c r="Y230" s="1"/>
      <c r="AB230" s="1"/>
    </row>
    <row r="231" spans="1:28" x14ac:dyDescent="0.25">
      <c r="A231" s="1"/>
      <c r="D231" s="1"/>
      <c r="G231" s="1"/>
      <c r="J231" s="1"/>
      <c r="M231" s="1"/>
      <c r="P231" s="1"/>
      <c r="S231" s="1"/>
      <c r="V231" s="1"/>
      <c r="Y231" s="1"/>
      <c r="AB231" s="1"/>
    </row>
    <row r="232" spans="1:28" x14ac:dyDescent="0.25">
      <c r="A232" s="1"/>
      <c r="D232" s="1"/>
      <c r="G232" s="1"/>
      <c r="J232" s="1"/>
      <c r="M232" s="1"/>
      <c r="P232" s="1"/>
      <c r="S232" s="1"/>
      <c r="V232" s="1"/>
      <c r="Y232" s="1"/>
      <c r="AB232" s="1"/>
    </row>
    <row r="233" spans="1:28" x14ac:dyDescent="0.25">
      <c r="A233" s="1"/>
      <c r="D233" s="1"/>
      <c r="G233" s="1"/>
      <c r="J233" s="1"/>
      <c r="M233" s="1"/>
      <c r="P233" s="1"/>
      <c r="S233" s="1"/>
      <c r="V233" s="1"/>
      <c r="Y233" s="1"/>
      <c r="AB233" s="1"/>
    </row>
    <row r="234" spans="1:28" x14ac:dyDescent="0.25">
      <c r="A234" s="1"/>
      <c r="D234" s="1"/>
      <c r="G234" s="1"/>
      <c r="J234" s="1"/>
      <c r="M234" s="1"/>
      <c r="P234" s="1"/>
      <c r="S234" s="1"/>
      <c r="V234" s="1"/>
      <c r="Y234" s="1"/>
      <c r="AB234" s="1"/>
    </row>
    <row r="235" spans="1:28" x14ac:dyDescent="0.25">
      <c r="A235" s="1"/>
      <c r="D235" s="1"/>
      <c r="G235" s="1"/>
      <c r="J235" s="1"/>
      <c r="M235" s="1"/>
      <c r="P235" s="1"/>
      <c r="S235" s="1"/>
      <c r="V235" s="1"/>
      <c r="Y235" s="1"/>
      <c r="AB235" s="1"/>
    </row>
    <row r="236" spans="1:28" x14ac:dyDescent="0.25">
      <c r="A236" s="1"/>
      <c r="D236" s="1"/>
      <c r="G236" s="1"/>
      <c r="J236" s="1"/>
      <c r="M236" s="1"/>
      <c r="P236" s="1"/>
      <c r="S236" s="1"/>
      <c r="V236" s="1"/>
      <c r="Y236" s="1"/>
      <c r="AB236" s="1"/>
    </row>
    <row r="237" spans="1:28" x14ac:dyDescent="0.25">
      <c r="A237" s="1"/>
      <c r="D237" s="1"/>
      <c r="G237" s="1"/>
      <c r="J237" s="1"/>
      <c r="M237" s="1"/>
      <c r="P237" s="1"/>
      <c r="S237" s="1"/>
      <c r="V237" s="1"/>
      <c r="Y237" s="1"/>
      <c r="AB237" s="1"/>
    </row>
    <row r="238" spans="1:28" x14ac:dyDescent="0.25">
      <c r="A238" s="1"/>
      <c r="D238" s="1"/>
      <c r="G238" s="1"/>
      <c r="J238" s="1"/>
      <c r="M238" s="1"/>
      <c r="P238" s="1"/>
      <c r="S238" s="1"/>
      <c r="V238" s="1"/>
      <c r="Y238" s="1"/>
      <c r="AB238" s="1"/>
    </row>
    <row r="239" spans="1:28" x14ac:dyDescent="0.25">
      <c r="A239" s="1"/>
      <c r="D239" s="1"/>
      <c r="G239" s="1"/>
      <c r="J239" s="1"/>
      <c r="M239" s="1"/>
      <c r="P239" s="1"/>
      <c r="S239" s="1"/>
      <c r="V239" s="1"/>
      <c r="Y239" s="1"/>
      <c r="AB239" s="1"/>
    </row>
    <row r="240" spans="1:28" x14ac:dyDescent="0.25">
      <c r="A240" s="1"/>
      <c r="D240" s="1"/>
      <c r="G240" s="1"/>
      <c r="J240" s="1"/>
      <c r="M240" s="1"/>
      <c r="P240" s="1"/>
      <c r="S240" s="1"/>
      <c r="V240" s="1"/>
      <c r="Y240" s="1"/>
      <c r="AB240" s="1"/>
    </row>
    <row r="241" spans="1:28" x14ac:dyDescent="0.25">
      <c r="A241" s="1"/>
      <c r="D241" s="1"/>
      <c r="G241" s="1"/>
      <c r="J241" s="1"/>
      <c r="M241" s="1"/>
      <c r="P241" s="1"/>
      <c r="S241" s="1"/>
      <c r="V241" s="1"/>
      <c r="Y241" s="1"/>
      <c r="AB241" s="1"/>
    </row>
    <row r="242" spans="1:28" x14ac:dyDescent="0.25">
      <c r="A242" s="1"/>
      <c r="D242" s="1"/>
      <c r="G242" s="1"/>
      <c r="J242" s="1"/>
      <c r="M242" s="1"/>
      <c r="P242" s="1"/>
      <c r="S242" s="1"/>
      <c r="V242" s="1"/>
      <c r="Y242" s="1"/>
      <c r="AB242" s="1"/>
    </row>
    <row r="243" spans="1:28" x14ac:dyDescent="0.25">
      <c r="A243" s="1"/>
      <c r="D243" s="1"/>
      <c r="G243" s="1"/>
      <c r="J243" s="1"/>
      <c r="M243" s="1"/>
      <c r="P243" s="1"/>
      <c r="S243" s="1"/>
      <c r="V243" s="1"/>
      <c r="Y243" s="1"/>
      <c r="AB243" s="1"/>
    </row>
    <row r="244" spans="1:28" x14ac:dyDescent="0.25">
      <c r="A244" s="1"/>
      <c r="D244" s="1"/>
      <c r="G244" s="1"/>
      <c r="J244" s="1"/>
      <c r="M244" s="1"/>
      <c r="P244" s="1"/>
      <c r="S244" s="1"/>
      <c r="V244" s="1"/>
      <c r="Y244" s="1"/>
      <c r="AB244" s="1"/>
    </row>
    <row r="245" spans="1:28" x14ac:dyDescent="0.25">
      <c r="A245" s="1"/>
      <c r="D245" s="1"/>
      <c r="G245" s="1"/>
      <c r="J245" s="1"/>
      <c r="M245" s="1"/>
      <c r="P245" s="1"/>
      <c r="S245" s="1"/>
      <c r="V245" s="1"/>
      <c r="Y245" s="1"/>
      <c r="AB245" s="1"/>
    </row>
    <row r="246" spans="1:28" x14ac:dyDescent="0.25">
      <c r="A246" s="1"/>
      <c r="D246" s="1"/>
      <c r="G246" s="1"/>
      <c r="J246" s="1"/>
      <c r="M246" s="1"/>
      <c r="P246" s="1"/>
      <c r="S246" s="1"/>
      <c r="V246" s="1"/>
      <c r="Y246" s="1"/>
      <c r="AB246" s="1"/>
    </row>
    <row r="247" spans="1:28" x14ac:dyDescent="0.25">
      <c r="A247" s="1"/>
      <c r="D247" s="1"/>
      <c r="G247" s="1"/>
      <c r="J247" s="1"/>
      <c r="M247" s="1"/>
      <c r="P247" s="1"/>
      <c r="S247" s="1"/>
      <c r="V247" s="1"/>
      <c r="Y247" s="1"/>
      <c r="AB247" s="1"/>
    </row>
    <row r="248" spans="1:28" x14ac:dyDescent="0.25">
      <c r="A248" s="1"/>
      <c r="D248" s="1"/>
      <c r="G248" s="1"/>
      <c r="J248" s="1"/>
      <c r="M248" s="1"/>
      <c r="P248" s="1"/>
      <c r="S248" s="1"/>
      <c r="V248" s="1"/>
      <c r="Y248" s="1"/>
      <c r="AB248" s="1"/>
    </row>
    <row r="249" spans="1:28" x14ac:dyDescent="0.25">
      <c r="A249" s="1"/>
      <c r="D249" s="1"/>
      <c r="G249" s="1"/>
      <c r="J249" s="1"/>
      <c r="M249" s="1"/>
      <c r="P249" s="1"/>
      <c r="S249" s="1"/>
      <c r="V249" s="1"/>
      <c r="Y249" s="1"/>
      <c r="AB249" s="1"/>
    </row>
    <row r="250" spans="1:28" x14ac:dyDescent="0.25">
      <c r="A250" s="1"/>
      <c r="D250" s="1"/>
      <c r="G250" s="1"/>
      <c r="J250" s="1"/>
      <c r="M250" s="1"/>
      <c r="P250" s="1"/>
      <c r="S250" s="1"/>
      <c r="V250" s="1"/>
      <c r="Y250" s="1"/>
      <c r="AB250" s="1"/>
    </row>
    <row r="251" spans="1:28" x14ac:dyDescent="0.25">
      <c r="A251" s="1"/>
      <c r="D251" s="1"/>
      <c r="G251" s="1"/>
      <c r="J251" s="1"/>
      <c r="M251" s="1"/>
      <c r="P251" s="1"/>
      <c r="S251" s="1"/>
      <c r="V251" s="1"/>
      <c r="Y251" s="1"/>
      <c r="AB251" s="1"/>
    </row>
    <row r="252" spans="1:28" x14ac:dyDescent="0.25">
      <c r="A252" s="1"/>
      <c r="D252" s="1"/>
      <c r="G252" s="1"/>
      <c r="J252" s="1"/>
      <c r="M252" s="1"/>
      <c r="P252" s="1"/>
      <c r="S252" s="1"/>
      <c r="V252" s="1"/>
      <c r="Y252" s="1"/>
      <c r="AB252" s="1"/>
    </row>
    <row r="253" spans="1:28" x14ac:dyDescent="0.25">
      <c r="A253" s="1"/>
      <c r="D253" s="1"/>
      <c r="G253" s="1"/>
      <c r="J253" s="1"/>
      <c r="M253" s="1"/>
      <c r="P253" s="1"/>
      <c r="S253" s="1"/>
      <c r="V253" s="1"/>
      <c r="Y253" s="1"/>
      <c r="AB253" s="1"/>
    </row>
    <row r="254" spans="1:28" x14ac:dyDescent="0.25">
      <c r="A254" s="1"/>
      <c r="D254" s="1"/>
      <c r="G254" s="1"/>
      <c r="J254" s="1"/>
      <c r="M254" s="1"/>
      <c r="P254" s="1"/>
      <c r="S254" s="1"/>
      <c r="V254" s="1"/>
      <c r="Y254" s="1"/>
      <c r="AB254" s="1"/>
    </row>
    <row r="255" spans="1:28" x14ac:dyDescent="0.25">
      <c r="A255" s="1"/>
      <c r="D255" s="1"/>
      <c r="G255" s="1"/>
      <c r="J255" s="1"/>
      <c r="M255" s="1"/>
      <c r="P255" s="1"/>
      <c r="S255" s="1"/>
      <c r="V255" s="1"/>
      <c r="Y255" s="1"/>
      <c r="AB255" s="1"/>
    </row>
    <row r="256" spans="1:28" x14ac:dyDescent="0.25">
      <c r="A256" s="1"/>
      <c r="D256" s="1"/>
      <c r="G256" s="1"/>
      <c r="J256" s="1"/>
      <c r="M256" s="1"/>
      <c r="P256" s="1"/>
      <c r="S256" s="1"/>
      <c r="V256" s="1"/>
      <c r="Y256" s="1"/>
      <c r="AB256" s="1"/>
    </row>
    <row r="257" spans="1:28" x14ac:dyDescent="0.25">
      <c r="A257" s="1"/>
      <c r="D257" s="1"/>
      <c r="G257" s="1"/>
      <c r="J257" s="1"/>
      <c r="M257" s="1"/>
      <c r="P257" s="1"/>
      <c r="S257" s="1"/>
      <c r="V257" s="1"/>
      <c r="Y257" s="1"/>
      <c r="AB257" s="1"/>
    </row>
    <row r="258" spans="1:28" x14ac:dyDescent="0.25">
      <c r="A258" s="1"/>
      <c r="D258" s="1"/>
      <c r="G258" s="1"/>
      <c r="J258" s="1"/>
      <c r="M258" s="1"/>
      <c r="P258" s="1"/>
      <c r="S258" s="1"/>
      <c r="V258" s="1"/>
      <c r="Y258" s="1"/>
      <c r="AB258" s="1"/>
    </row>
    <row r="259" spans="1:28" x14ac:dyDescent="0.25">
      <c r="A259" s="1"/>
      <c r="D259" s="1"/>
      <c r="G259" s="1"/>
      <c r="J259" s="1"/>
      <c r="M259" s="1"/>
      <c r="P259" s="1"/>
      <c r="S259" s="1"/>
      <c r="V259" s="1"/>
      <c r="Y259" s="1"/>
      <c r="AB259" s="1"/>
    </row>
    <row r="260" spans="1:28" x14ac:dyDescent="0.25">
      <c r="A260" s="1"/>
      <c r="D260" s="1"/>
      <c r="G260" s="1"/>
      <c r="J260" s="1"/>
      <c r="M260" s="1"/>
      <c r="P260" s="1"/>
      <c r="S260" s="1"/>
      <c r="V260" s="1"/>
      <c r="Y260" s="1"/>
      <c r="AB260" s="1"/>
    </row>
    <row r="261" spans="1:28" x14ac:dyDescent="0.25">
      <c r="A261" s="1"/>
      <c r="D261" s="1"/>
      <c r="G261" s="1"/>
      <c r="J261" s="1"/>
      <c r="M261" s="1"/>
      <c r="P261" s="1"/>
      <c r="S261" s="1"/>
      <c r="V261" s="1"/>
      <c r="Y261" s="1"/>
      <c r="AB261" s="1"/>
    </row>
    <row r="262" spans="1:28" x14ac:dyDescent="0.25">
      <c r="A262" s="1"/>
      <c r="D262" s="1"/>
      <c r="G262" s="1"/>
      <c r="J262" s="1"/>
      <c r="M262" s="1"/>
      <c r="P262" s="1"/>
      <c r="S262" s="1"/>
      <c r="V262" s="1"/>
      <c r="Y262" s="1"/>
      <c r="AB262" s="1"/>
    </row>
    <row r="263" spans="1:28" x14ac:dyDescent="0.25">
      <c r="A263" s="1"/>
      <c r="D263" s="1"/>
      <c r="G263" s="1"/>
      <c r="J263" s="1"/>
      <c r="M263" s="1"/>
      <c r="P263" s="1"/>
      <c r="S263" s="1"/>
      <c r="V263" s="1"/>
      <c r="Y263" s="1"/>
      <c r="AB263" s="1"/>
    </row>
    <row r="264" spans="1:28" x14ac:dyDescent="0.25">
      <c r="A264" s="1"/>
      <c r="D264" s="1"/>
      <c r="G264" s="1"/>
      <c r="J264" s="1"/>
      <c r="M264" s="1"/>
      <c r="P264" s="1"/>
      <c r="S264" s="1"/>
      <c r="V264" s="1"/>
      <c r="Y264" s="1"/>
      <c r="AB264" s="1"/>
    </row>
    <row r="265" spans="1:28" x14ac:dyDescent="0.25">
      <c r="A265" s="1"/>
      <c r="D265" s="1"/>
      <c r="G265" s="1"/>
      <c r="J265" s="1"/>
      <c r="M265" s="1"/>
      <c r="P265" s="1"/>
      <c r="S265" s="1"/>
      <c r="V265" s="1"/>
      <c r="Y265" s="1"/>
      <c r="AB265" s="1"/>
    </row>
    <row r="266" spans="1:28" x14ac:dyDescent="0.25">
      <c r="A266" s="1"/>
      <c r="D266" s="1"/>
      <c r="G266" s="1"/>
      <c r="J266" s="1"/>
      <c r="M266" s="1"/>
      <c r="P266" s="1"/>
      <c r="S266" s="1"/>
      <c r="V266" s="1"/>
      <c r="Y266" s="1"/>
      <c r="AB266" s="1"/>
    </row>
    <row r="267" spans="1:28" x14ac:dyDescent="0.25">
      <c r="A267" s="1"/>
      <c r="D267" s="1"/>
      <c r="G267" s="1"/>
      <c r="J267" s="1"/>
      <c r="M267" s="1"/>
      <c r="P267" s="1"/>
      <c r="S267" s="1"/>
      <c r="V267" s="1"/>
      <c r="Y267" s="1"/>
      <c r="AB267" s="1"/>
    </row>
    <row r="268" spans="1:28" x14ac:dyDescent="0.25">
      <c r="A268" s="1"/>
      <c r="D268" s="1"/>
      <c r="G268" s="1"/>
      <c r="J268" s="1"/>
      <c r="M268" s="1"/>
      <c r="P268" s="1"/>
      <c r="S268" s="1"/>
      <c r="V268" s="1"/>
      <c r="Y268" s="1"/>
      <c r="AB268" s="1"/>
    </row>
    <row r="269" spans="1:28" x14ac:dyDescent="0.25">
      <c r="A269" s="1"/>
      <c r="D269" s="1"/>
      <c r="G269" s="1"/>
      <c r="J269" s="1"/>
      <c r="M269" s="1"/>
      <c r="P269" s="1"/>
      <c r="S269" s="1"/>
      <c r="V269" s="1"/>
      <c r="Y269" s="1"/>
      <c r="AB269" s="1"/>
    </row>
    <row r="270" spans="1:28" x14ac:dyDescent="0.25">
      <c r="A270" s="1"/>
      <c r="D270" s="1"/>
      <c r="G270" s="1"/>
      <c r="J270" s="1"/>
      <c r="M270" s="1"/>
      <c r="P270" s="1"/>
      <c r="S270" s="1"/>
      <c r="V270" s="1"/>
      <c r="Y270" s="1"/>
      <c r="AB270" s="1"/>
    </row>
    <row r="271" spans="1:28" x14ac:dyDescent="0.25">
      <c r="A271" s="1"/>
      <c r="D271" s="1"/>
      <c r="G271" s="1"/>
      <c r="J271" s="1"/>
      <c r="M271" s="1"/>
      <c r="P271" s="1"/>
      <c r="S271" s="1"/>
      <c r="V271" s="1"/>
      <c r="Y271" s="1"/>
      <c r="AB271" s="1"/>
    </row>
    <row r="272" spans="1:28" x14ac:dyDescent="0.25">
      <c r="A272" s="1"/>
      <c r="D272" s="1"/>
      <c r="G272" s="1"/>
      <c r="J272" s="1"/>
      <c r="M272" s="1"/>
      <c r="P272" s="1"/>
      <c r="S272" s="1"/>
      <c r="V272" s="1"/>
      <c r="Y272" s="1"/>
      <c r="AB272" s="1"/>
    </row>
    <row r="273" spans="1:28" x14ac:dyDescent="0.25">
      <c r="A273" s="1"/>
      <c r="D273" s="1"/>
      <c r="G273" s="1"/>
      <c r="J273" s="1"/>
      <c r="M273" s="1"/>
      <c r="P273" s="1"/>
      <c r="S273" s="1"/>
      <c r="V273" s="1"/>
      <c r="Y273" s="1"/>
      <c r="AB273" s="1"/>
    </row>
    <row r="274" spans="1:28" x14ac:dyDescent="0.25">
      <c r="A274" s="1"/>
      <c r="D274" s="1"/>
      <c r="G274" s="1"/>
      <c r="J274" s="1"/>
      <c r="M274" s="1"/>
      <c r="P274" s="1"/>
      <c r="S274" s="1"/>
      <c r="V274" s="1"/>
      <c r="Y274" s="1"/>
      <c r="AB274" s="1"/>
    </row>
    <row r="275" spans="1:28" x14ac:dyDescent="0.25">
      <c r="A275" s="1"/>
      <c r="D275" s="1"/>
      <c r="G275" s="1"/>
      <c r="J275" s="1"/>
      <c r="M275" s="1"/>
      <c r="P275" s="1"/>
      <c r="S275" s="1"/>
      <c r="V275" s="1"/>
      <c r="Y275" s="1"/>
      <c r="AB275" s="1"/>
    </row>
    <row r="276" spans="1:28" x14ac:dyDescent="0.25">
      <c r="A276" s="1"/>
      <c r="D276" s="1"/>
      <c r="G276" s="1"/>
      <c r="J276" s="1"/>
      <c r="M276" s="1"/>
      <c r="P276" s="1"/>
      <c r="S276" s="1"/>
      <c r="V276" s="1"/>
      <c r="Y276" s="1"/>
      <c r="AB276" s="1"/>
    </row>
    <row r="277" spans="1:28" x14ac:dyDescent="0.25">
      <c r="A277" s="1"/>
      <c r="D277" s="1"/>
      <c r="G277" s="1"/>
      <c r="J277" s="1"/>
      <c r="M277" s="1"/>
      <c r="P277" s="1"/>
      <c r="S277" s="1"/>
      <c r="V277" s="1"/>
      <c r="Y277" s="1"/>
      <c r="AB277" s="1"/>
    </row>
    <row r="278" spans="1:28" x14ac:dyDescent="0.25">
      <c r="A278" s="1"/>
      <c r="D278" s="1"/>
      <c r="G278" s="1"/>
      <c r="J278" s="1"/>
      <c r="M278" s="1"/>
      <c r="P278" s="1"/>
      <c r="S278" s="1"/>
      <c r="V278" s="1"/>
      <c r="Y278" s="1"/>
      <c r="AB278" s="1"/>
    </row>
    <row r="279" spans="1:28" x14ac:dyDescent="0.25">
      <c r="A279" s="1"/>
      <c r="D279" s="1"/>
      <c r="G279" s="1"/>
      <c r="J279" s="1"/>
      <c r="M279" s="1"/>
      <c r="P279" s="1"/>
      <c r="S279" s="1"/>
      <c r="V279" s="1"/>
      <c r="Y279" s="1"/>
      <c r="AB279" s="1"/>
    </row>
    <row r="280" spans="1:28" x14ac:dyDescent="0.25">
      <c r="A280" s="1"/>
      <c r="D280" s="1"/>
      <c r="G280" s="1"/>
      <c r="J280" s="1"/>
      <c r="M280" s="1"/>
      <c r="P280" s="1"/>
      <c r="S280" s="1"/>
      <c r="V280" s="1"/>
      <c r="Y280" s="1"/>
      <c r="AB280" s="1"/>
    </row>
    <row r="281" spans="1:28" x14ac:dyDescent="0.25">
      <c r="A281" s="1"/>
      <c r="D281" s="1"/>
      <c r="G281" s="1"/>
      <c r="J281" s="1"/>
      <c r="M281" s="1"/>
      <c r="P281" s="1"/>
      <c r="S281" s="1"/>
      <c r="V281" s="1"/>
      <c r="Y281" s="1"/>
      <c r="AB281" s="1"/>
    </row>
    <row r="282" spans="1:28" x14ac:dyDescent="0.25">
      <c r="A282" s="1"/>
      <c r="D282" s="1"/>
      <c r="G282" s="1"/>
      <c r="J282" s="1"/>
      <c r="M282" s="1"/>
      <c r="P282" s="1"/>
      <c r="S282" s="1"/>
      <c r="V282" s="1"/>
      <c r="Y282" s="1"/>
      <c r="AB282" s="1"/>
    </row>
    <row r="283" spans="1:28" x14ac:dyDescent="0.25">
      <c r="A283" s="1"/>
      <c r="D283" s="1"/>
      <c r="G283" s="1"/>
      <c r="J283" s="1"/>
      <c r="M283" s="1"/>
      <c r="P283" s="1"/>
      <c r="S283" s="1"/>
      <c r="V283" s="1"/>
      <c r="Y283" s="1"/>
      <c r="AB283" s="1"/>
    </row>
    <row r="284" spans="1:28" x14ac:dyDescent="0.25">
      <c r="A284" s="1"/>
      <c r="D284" s="1"/>
      <c r="G284" s="1"/>
      <c r="J284" s="1"/>
      <c r="M284" s="1"/>
      <c r="P284" s="1"/>
      <c r="S284" s="1"/>
      <c r="V284" s="1"/>
      <c r="Y284" s="1"/>
      <c r="AB284" s="1"/>
    </row>
    <row r="285" spans="1:28" x14ac:dyDescent="0.25">
      <c r="A285" s="1"/>
      <c r="D285" s="1"/>
      <c r="G285" s="1"/>
      <c r="J285" s="1"/>
      <c r="M285" s="1"/>
      <c r="P285" s="1"/>
      <c r="S285" s="1"/>
      <c r="V285" s="1"/>
      <c r="Y285" s="1"/>
      <c r="AB285" s="1"/>
    </row>
    <row r="286" spans="1:28" x14ac:dyDescent="0.25">
      <c r="A286" s="1"/>
      <c r="D286" s="1"/>
      <c r="G286" s="1"/>
      <c r="J286" s="1"/>
      <c r="M286" s="1"/>
      <c r="P286" s="1"/>
      <c r="S286" s="1"/>
      <c r="V286" s="1"/>
      <c r="Y286" s="1"/>
      <c r="AB286" s="1"/>
    </row>
    <row r="287" spans="1:28" x14ac:dyDescent="0.25">
      <c r="A287" s="1"/>
      <c r="D287" s="1"/>
      <c r="G287" s="1"/>
      <c r="J287" s="1"/>
      <c r="M287" s="1"/>
      <c r="P287" s="1"/>
      <c r="S287" s="1"/>
      <c r="V287" s="1"/>
      <c r="Y287" s="1"/>
      <c r="AB287" s="1"/>
    </row>
    <row r="288" spans="1:28" x14ac:dyDescent="0.25">
      <c r="A288" s="1"/>
      <c r="D288" s="1"/>
      <c r="G288" s="1"/>
      <c r="J288" s="1"/>
      <c r="M288" s="1"/>
      <c r="P288" s="1"/>
      <c r="S288" s="1"/>
      <c r="V288" s="1"/>
      <c r="Y288" s="1"/>
      <c r="AB288" s="1"/>
    </row>
    <row r="289" spans="1:28" x14ac:dyDescent="0.25">
      <c r="A289" s="1"/>
      <c r="D289" s="1"/>
      <c r="G289" s="1"/>
      <c r="J289" s="1"/>
      <c r="M289" s="1"/>
      <c r="P289" s="1"/>
      <c r="S289" s="1"/>
      <c r="V289" s="1"/>
      <c r="Y289" s="1"/>
      <c r="AB289" s="1"/>
    </row>
    <row r="290" spans="1:28" x14ac:dyDescent="0.25">
      <c r="A290" s="1"/>
      <c r="D290" s="1"/>
      <c r="G290" s="1"/>
      <c r="J290" s="1"/>
      <c r="M290" s="1"/>
      <c r="P290" s="1"/>
      <c r="S290" s="1"/>
      <c r="V290" s="1"/>
      <c r="Y290" s="1"/>
      <c r="AB290" s="1"/>
    </row>
    <row r="291" spans="1:28" x14ac:dyDescent="0.25">
      <c r="A291" s="1"/>
      <c r="D291" s="1"/>
      <c r="G291" s="1"/>
      <c r="J291" s="1"/>
      <c r="M291" s="1"/>
      <c r="P291" s="1"/>
      <c r="S291" s="1"/>
      <c r="V291" s="1"/>
      <c r="Y291" s="1"/>
      <c r="AB291" s="1"/>
    </row>
    <row r="292" spans="1:28" x14ac:dyDescent="0.25">
      <c r="A292" s="1"/>
      <c r="D292" s="1"/>
      <c r="G292" s="1"/>
      <c r="J292" s="1"/>
      <c r="M292" s="1"/>
      <c r="P292" s="1"/>
      <c r="S292" s="1"/>
      <c r="V292" s="1"/>
      <c r="Y292" s="1"/>
      <c r="AB292" s="1"/>
    </row>
    <row r="293" spans="1:28" x14ac:dyDescent="0.25">
      <c r="A293" s="1"/>
      <c r="D293" s="1"/>
      <c r="G293" s="1"/>
      <c r="J293" s="1"/>
      <c r="M293" s="1"/>
      <c r="P293" s="1"/>
      <c r="S293" s="1"/>
      <c r="V293" s="1"/>
      <c r="Y293" s="1"/>
      <c r="AB293" s="1"/>
    </row>
    <row r="294" spans="1:28" x14ac:dyDescent="0.25">
      <c r="A294" s="1"/>
      <c r="D294" s="1"/>
      <c r="G294" s="1"/>
      <c r="J294" s="1"/>
      <c r="M294" s="1"/>
      <c r="P294" s="1"/>
      <c r="S294" s="1"/>
      <c r="V294" s="1"/>
      <c r="Y294" s="1"/>
      <c r="AB294" s="1"/>
    </row>
    <row r="295" spans="1:28" x14ac:dyDescent="0.25">
      <c r="A295" s="1"/>
      <c r="D295" s="1"/>
      <c r="G295" s="1"/>
      <c r="J295" s="1"/>
      <c r="M295" s="1"/>
      <c r="P295" s="1"/>
      <c r="S295" s="1"/>
      <c r="V295" s="1"/>
      <c r="Y295" s="1"/>
      <c r="AB295" s="1"/>
    </row>
    <row r="296" spans="1:28" x14ac:dyDescent="0.25">
      <c r="A296" s="1"/>
      <c r="D296" s="1"/>
      <c r="G296" s="1"/>
      <c r="J296" s="1"/>
      <c r="M296" s="1"/>
      <c r="P296" s="1"/>
      <c r="S296" s="1"/>
      <c r="V296" s="1"/>
      <c r="Y296" s="1"/>
      <c r="AB296" s="1"/>
    </row>
    <row r="297" spans="1:28" x14ac:dyDescent="0.25">
      <c r="A297" s="1"/>
      <c r="D297" s="1"/>
      <c r="G297" s="1"/>
      <c r="J297" s="1"/>
      <c r="M297" s="1"/>
      <c r="P297" s="1"/>
      <c r="S297" s="1"/>
      <c r="V297" s="1"/>
      <c r="Y297" s="1"/>
      <c r="AB297" s="1"/>
    </row>
    <row r="298" spans="1:28" x14ac:dyDescent="0.25">
      <c r="A298" s="1"/>
      <c r="D298" s="1"/>
      <c r="G298" s="1"/>
      <c r="J298" s="1"/>
      <c r="M298" s="1"/>
      <c r="P298" s="1"/>
      <c r="S298" s="1"/>
      <c r="V298" s="1"/>
      <c r="Y298" s="1"/>
      <c r="AB298" s="1"/>
    </row>
    <row r="299" spans="1:28" x14ac:dyDescent="0.25">
      <c r="A299" s="1"/>
      <c r="D299" s="1"/>
      <c r="G299" s="1"/>
      <c r="J299" s="1"/>
      <c r="M299" s="1"/>
      <c r="P299" s="1"/>
      <c r="S299" s="1"/>
      <c r="V299" s="1"/>
      <c r="Y299" s="1"/>
      <c r="AB299" s="1"/>
    </row>
    <row r="300" spans="1:28" x14ac:dyDescent="0.25">
      <c r="A300" s="1"/>
      <c r="D300" s="1"/>
      <c r="G300" s="1"/>
      <c r="J300" s="1"/>
      <c r="M300" s="1"/>
      <c r="P300" s="1"/>
      <c r="S300" s="1"/>
      <c r="V300" s="1"/>
      <c r="Y300" s="1"/>
      <c r="AB300" s="1"/>
    </row>
    <row r="301" spans="1:28" x14ac:dyDescent="0.25">
      <c r="A301" s="1"/>
      <c r="D301" s="1"/>
      <c r="G301" s="1"/>
      <c r="J301" s="1"/>
      <c r="M301" s="1"/>
      <c r="P301" s="1"/>
      <c r="S301" s="1"/>
      <c r="V301" s="1"/>
      <c r="Y301" s="1"/>
      <c r="AB301" s="1"/>
    </row>
    <row r="302" spans="1:28" x14ac:dyDescent="0.25">
      <c r="A302" s="1"/>
      <c r="D302" s="1"/>
      <c r="G302" s="1"/>
      <c r="J302" s="1"/>
      <c r="M302" s="1"/>
      <c r="P302" s="1"/>
      <c r="S302" s="1"/>
      <c r="V302" s="1"/>
      <c r="Y302" s="1"/>
      <c r="AB302" s="1"/>
    </row>
    <row r="303" spans="1:28" x14ac:dyDescent="0.25">
      <c r="A303" s="1"/>
      <c r="D303" s="1"/>
      <c r="G303" s="1"/>
      <c r="J303" s="1"/>
      <c r="M303" s="1"/>
      <c r="P303" s="1"/>
      <c r="S303" s="1"/>
      <c r="V303" s="1"/>
      <c r="Y303" s="1"/>
      <c r="AB303" s="1"/>
    </row>
    <row r="304" spans="1:28" x14ac:dyDescent="0.25">
      <c r="A304" s="1"/>
      <c r="D304" s="1"/>
      <c r="G304" s="1"/>
      <c r="J304" s="1"/>
      <c r="M304" s="1"/>
      <c r="P304" s="1"/>
      <c r="S304" s="1"/>
      <c r="V304" s="1"/>
      <c r="Y304" s="1"/>
      <c r="AB304" s="1"/>
    </row>
    <row r="305" spans="1:28" x14ac:dyDescent="0.25">
      <c r="A305" s="1"/>
      <c r="D305" s="1"/>
      <c r="G305" s="1"/>
      <c r="J305" s="1"/>
      <c r="M305" s="1"/>
      <c r="P305" s="1"/>
      <c r="S305" s="1"/>
      <c r="V305" s="1"/>
      <c r="Y305" s="1"/>
      <c r="AB305" s="1"/>
    </row>
    <row r="306" spans="1:28" x14ac:dyDescent="0.25">
      <c r="A306" s="1"/>
      <c r="D306" s="1"/>
      <c r="G306" s="1"/>
      <c r="J306" s="1"/>
      <c r="M306" s="1"/>
      <c r="P306" s="1"/>
      <c r="S306" s="1"/>
      <c r="V306" s="1"/>
      <c r="Y306" s="1"/>
      <c r="AB306" s="1"/>
    </row>
    <row r="307" spans="1:28" x14ac:dyDescent="0.25">
      <c r="A307" s="1"/>
      <c r="D307" s="1"/>
      <c r="G307" s="1"/>
      <c r="J307" s="1"/>
      <c r="M307" s="1"/>
      <c r="P307" s="1"/>
      <c r="S307" s="1"/>
      <c r="V307" s="1"/>
      <c r="Y307" s="1"/>
      <c r="AB307" s="1"/>
    </row>
    <row r="308" spans="1:28" x14ac:dyDescent="0.25">
      <c r="A308" s="1"/>
      <c r="D308" s="1"/>
      <c r="G308" s="1"/>
      <c r="J308" s="1"/>
      <c r="M308" s="1"/>
      <c r="P308" s="1"/>
      <c r="S308" s="1"/>
      <c r="V308" s="1"/>
      <c r="Y308" s="1"/>
      <c r="AB308" s="1"/>
    </row>
    <row r="309" spans="1:28" x14ac:dyDescent="0.25">
      <c r="A309" s="1"/>
      <c r="D309" s="1"/>
      <c r="G309" s="1"/>
      <c r="J309" s="1"/>
      <c r="M309" s="1"/>
      <c r="P309" s="1"/>
      <c r="S309" s="1"/>
      <c r="V309" s="1"/>
      <c r="Y309" s="1"/>
      <c r="AB309" s="1"/>
    </row>
    <row r="310" spans="1:28" x14ac:dyDescent="0.25">
      <c r="A310" s="1"/>
      <c r="D310" s="1"/>
      <c r="G310" s="1"/>
      <c r="J310" s="1"/>
      <c r="M310" s="1"/>
      <c r="P310" s="1"/>
      <c r="S310" s="1"/>
      <c r="V310" s="1"/>
      <c r="Y310" s="1"/>
      <c r="AB310" s="1"/>
    </row>
    <row r="311" spans="1:28" x14ac:dyDescent="0.25">
      <c r="A311" s="1"/>
      <c r="D311" s="1"/>
      <c r="G311" s="1"/>
      <c r="J311" s="1"/>
      <c r="M311" s="1"/>
      <c r="P311" s="1"/>
      <c r="S311" s="1"/>
      <c r="V311" s="1"/>
      <c r="Y311" s="1"/>
      <c r="AB311" s="1"/>
    </row>
    <row r="312" spans="1:28" x14ac:dyDescent="0.25">
      <c r="A312" s="1"/>
      <c r="D312" s="1"/>
      <c r="G312" s="1"/>
      <c r="J312" s="1"/>
      <c r="M312" s="1"/>
      <c r="P312" s="1"/>
      <c r="S312" s="1"/>
      <c r="V312" s="1"/>
      <c r="Y312" s="1"/>
      <c r="AB312" s="1"/>
    </row>
    <row r="313" spans="1:28" x14ac:dyDescent="0.25">
      <c r="A313" s="1"/>
      <c r="D313" s="1"/>
      <c r="G313" s="1"/>
      <c r="J313" s="1"/>
      <c r="M313" s="1"/>
      <c r="P313" s="1"/>
      <c r="S313" s="1"/>
      <c r="V313" s="1"/>
      <c r="Y313" s="1"/>
      <c r="AB313" s="1"/>
    </row>
    <row r="314" spans="1:28" x14ac:dyDescent="0.25">
      <c r="A314" s="1"/>
      <c r="D314" s="1"/>
      <c r="G314" s="1"/>
      <c r="J314" s="1"/>
      <c r="M314" s="1"/>
      <c r="P314" s="1"/>
      <c r="S314" s="1"/>
      <c r="V314" s="1"/>
      <c r="Y314" s="1"/>
      <c r="AB314" s="1"/>
    </row>
    <row r="315" spans="1:28" x14ac:dyDescent="0.25">
      <c r="A315" s="1"/>
      <c r="D315" s="1"/>
      <c r="G315" s="1"/>
      <c r="J315" s="1"/>
      <c r="M315" s="1"/>
      <c r="P315" s="1"/>
      <c r="S315" s="1"/>
      <c r="V315" s="1"/>
      <c r="Y315" s="1"/>
      <c r="AB315" s="1"/>
    </row>
    <row r="316" spans="1:28" x14ac:dyDescent="0.25">
      <c r="A316" s="1"/>
      <c r="D316" s="1"/>
      <c r="G316" s="1"/>
      <c r="J316" s="1"/>
      <c r="M316" s="1"/>
      <c r="P316" s="1"/>
      <c r="S316" s="1"/>
      <c r="V316" s="1"/>
      <c r="Y316" s="1"/>
      <c r="AB316" s="1"/>
    </row>
    <row r="317" spans="1:28" x14ac:dyDescent="0.25">
      <c r="A317" s="1"/>
      <c r="D317" s="1"/>
      <c r="G317" s="1"/>
      <c r="J317" s="1"/>
      <c r="M317" s="1"/>
      <c r="P317" s="1"/>
      <c r="S317" s="1"/>
      <c r="V317" s="1"/>
      <c r="Y317" s="1"/>
      <c r="AB317" s="1"/>
    </row>
    <row r="318" spans="1:28" x14ac:dyDescent="0.25">
      <c r="A318" s="1"/>
      <c r="D318" s="1"/>
      <c r="G318" s="1"/>
      <c r="J318" s="1"/>
      <c r="M318" s="1"/>
      <c r="P318" s="1"/>
      <c r="S318" s="1"/>
      <c r="V318" s="1"/>
      <c r="Y318" s="1"/>
      <c r="AB318" s="1"/>
    </row>
    <row r="319" spans="1:28" x14ac:dyDescent="0.25">
      <c r="A319" s="1"/>
      <c r="D319" s="1"/>
      <c r="G319" s="1"/>
      <c r="J319" s="1"/>
      <c r="M319" s="1"/>
      <c r="P319" s="1"/>
      <c r="S319" s="1"/>
      <c r="V319" s="1"/>
      <c r="Y319" s="1"/>
      <c r="AB319" s="1"/>
    </row>
    <row r="320" spans="1:28" x14ac:dyDescent="0.25">
      <c r="A320" s="1"/>
      <c r="D320" s="1"/>
      <c r="G320" s="1"/>
      <c r="J320" s="1"/>
      <c r="M320" s="1"/>
      <c r="P320" s="1"/>
      <c r="S320" s="1"/>
      <c r="V320" s="1"/>
      <c r="Y320" s="1"/>
      <c r="AB320" s="1"/>
    </row>
    <row r="321" spans="1:28" x14ac:dyDescent="0.25">
      <c r="A321" s="1"/>
      <c r="D321" s="1"/>
      <c r="G321" s="1"/>
      <c r="J321" s="1"/>
      <c r="M321" s="1"/>
      <c r="P321" s="1"/>
      <c r="S321" s="1"/>
      <c r="V321" s="1"/>
      <c r="Y321" s="1"/>
      <c r="AB321" s="1"/>
    </row>
    <row r="322" spans="1:28" x14ac:dyDescent="0.25">
      <c r="A322" s="1"/>
      <c r="D322" s="1"/>
      <c r="G322" s="1"/>
      <c r="J322" s="1"/>
      <c r="M322" s="1"/>
      <c r="P322" s="1"/>
      <c r="S322" s="1"/>
      <c r="V322" s="1"/>
      <c r="Y322" s="1"/>
      <c r="AB322" s="1"/>
    </row>
    <row r="323" spans="1:28" x14ac:dyDescent="0.25">
      <c r="A323" s="1"/>
      <c r="D323" s="1"/>
      <c r="G323" s="1"/>
      <c r="J323" s="1"/>
      <c r="M323" s="1"/>
      <c r="P323" s="1"/>
      <c r="S323" s="1"/>
      <c r="V323" s="1"/>
      <c r="Y323" s="1"/>
      <c r="AB323" s="1"/>
    </row>
    <row r="324" spans="1:28" x14ac:dyDescent="0.25">
      <c r="A324" s="1"/>
      <c r="D324" s="1"/>
      <c r="G324" s="1"/>
      <c r="J324" s="1"/>
      <c r="M324" s="1"/>
      <c r="P324" s="1"/>
      <c r="S324" s="1"/>
      <c r="V324" s="1"/>
      <c r="Y324" s="1"/>
      <c r="AB324" s="1"/>
    </row>
    <row r="325" spans="1:28" x14ac:dyDescent="0.25">
      <c r="A325" s="1"/>
      <c r="D325" s="1"/>
      <c r="G325" s="1"/>
      <c r="J325" s="1"/>
      <c r="M325" s="1"/>
      <c r="P325" s="1"/>
      <c r="S325" s="1"/>
      <c r="V325" s="1"/>
      <c r="Y325" s="1"/>
      <c r="AB325" s="1"/>
    </row>
    <row r="326" spans="1:28" x14ac:dyDescent="0.25">
      <c r="A326" s="1"/>
      <c r="D326" s="1"/>
      <c r="G326" s="1"/>
      <c r="J326" s="1"/>
      <c r="M326" s="1"/>
      <c r="P326" s="1"/>
      <c r="S326" s="1"/>
      <c r="V326" s="1"/>
      <c r="Y326" s="1"/>
      <c r="AB326" s="1"/>
    </row>
    <row r="327" spans="1:28" x14ac:dyDescent="0.25">
      <c r="A327" s="1"/>
      <c r="D327" s="1"/>
      <c r="G327" s="1"/>
      <c r="J327" s="1"/>
      <c r="M327" s="1"/>
      <c r="P327" s="1"/>
      <c r="S327" s="1"/>
      <c r="V327" s="1"/>
      <c r="Y327" s="1"/>
      <c r="AB327" s="1"/>
    </row>
    <row r="328" spans="1:28" x14ac:dyDescent="0.25">
      <c r="A328" s="1"/>
      <c r="D328" s="1"/>
      <c r="G328" s="1"/>
      <c r="J328" s="1"/>
      <c r="M328" s="1"/>
      <c r="P328" s="1"/>
      <c r="S328" s="1"/>
      <c r="V328" s="1"/>
      <c r="Y328" s="1"/>
      <c r="AB328" s="1"/>
    </row>
    <row r="329" spans="1:28" x14ac:dyDescent="0.25">
      <c r="A329" s="1"/>
      <c r="D329" s="1"/>
      <c r="G329" s="1"/>
      <c r="J329" s="1"/>
      <c r="M329" s="1"/>
      <c r="P329" s="1"/>
      <c r="S329" s="1"/>
      <c r="V329" s="1"/>
      <c r="Y329" s="1"/>
      <c r="AB329" s="1"/>
    </row>
    <row r="330" spans="1:28" x14ac:dyDescent="0.25">
      <c r="A330" s="1"/>
      <c r="D330" s="1"/>
      <c r="G330" s="1"/>
      <c r="J330" s="1"/>
      <c r="M330" s="1"/>
      <c r="P330" s="1"/>
      <c r="S330" s="1"/>
      <c r="V330" s="1"/>
      <c r="Y330" s="1"/>
      <c r="AB330" s="1"/>
    </row>
    <row r="331" spans="1:28" x14ac:dyDescent="0.25">
      <c r="A331" s="1"/>
      <c r="D331" s="1"/>
      <c r="G331" s="1"/>
      <c r="J331" s="1"/>
      <c r="M331" s="1"/>
      <c r="P331" s="1"/>
      <c r="S331" s="1"/>
      <c r="V331" s="1"/>
      <c r="Y331" s="1"/>
      <c r="AB331" s="1"/>
    </row>
    <row r="332" spans="1:28" x14ac:dyDescent="0.25">
      <c r="A332" s="1"/>
      <c r="D332" s="1"/>
      <c r="G332" s="1"/>
      <c r="J332" s="1"/>
      <c r="M332" s="1"/>
      <c r="P332" s="1"/>
      <c r="S332" s="1"/>
      <c r="V332" s="1"/>
      <c r="Y332" s="1"/>
      <c r="AB332" s="1"/>
    </row>
    <row r="333" spans="1:28" x14ac:dyDescent="0.25">
      <c r="A333" s="1"/>
      <c r="D333" s="1"/>
      <c r="G333" s="1"/>
      <c r="J333" s="1"/>
      <c r="M333" s="1"/>
      <c r="P333" s="1"/>
      <c r="S333" s="1"/>
      <c r="V333" s="1"/>
      <c r="Y333" s="1"/>
      <c r="AB333" s="1"/>
    </row>
    <row r="334" spans="1:28" x14ac:dyDescent="0.25">
      <c r="A334" s="1"/>
      <c r="D334" s="1"/>
      <c r="G334" s="1"/>
      <c r="J334" s="1"/>
      <c r="M334" s="1"/>
      <c r="P334" s="1"/>
      <c r="S334" s="1"/>
      <c r="V334" s="1"/>
      <c r="Y334" s="1"/>
      <c r="AB334" s="1"/>
    </row>
    <row r="335" spans="1:28" x14ac:dyDescent="0.25">
      <c r="A335" s="1"/>
      <c r="D335" s="1"/>
      <c r="G335" s="1"/>
      <c r="J335" s="1"/>
      <c r="M335" s="1"/>
      <c r="P335" s="1"/>
      <c r="S335" s="1"/>
      <c r="V335" s="1"/>
      <c r="Y335" s="1"/>
      <c r="AB335" s="1"/>
    </row>
    <row r="336" spans="1:28" x14ac:dyDescent="0.25">
      <c r="A336" s="1"/>
      <c r="D336" s="1"/>
      <c r="G336" s="1"/>
      <c r="J336" s="1"/>
      <c r="M336" s="1"/>
      <c r="P336" s="1"/>
      <c r="S336" s="1"/>
      <c r="V336" s="1"/>
      <c r="Y336" s="1"/>
      <c r="AB336" s="1"/>
    </row>
    <row r="337" spans="1:28" x14ac:dyDescent="0.25">
      <c r="A337" s="1"/>
      <c r="D337" s="1"/>
      <c r="G337" s="1"/>
      <c r="J337" s="1"/>
      <c r="M337" s="1"/>
      <c r="P337" s="1"/>
      <c r="S337" s="1"/>
      <c r="V337" s="1"/>
      <c r="Y337" s="1"/>
      <c r="AB337" s="1"/>
    </row>
    <row r="338" spans="1:28" x14ac:dyDescent="0.25">
      <c r="A338" s="1"/>
      <c r="D338" s="1"/>
      <c r="G338" s="1"/>
      <c r="J338" s="1"/>
      <c r="M338" s="1"/>
      <c r="P338" s="1"/>
      <c r="S338" s="1"/>
      <c r="V338" s="1"/>
      <c r="Y338" s="1"/>
      <c r="AB338" s="1"/>
    </row>
    <row r="339" spans="1:28" x14ac:dyDescent="0.25">
      <c r="A339" s="1"/>
      <c r="D339" s="1"/>
      <c r="G339" s="1"/>
      <c r="J339" s="1"/>
      <c r="M339" s="1"/>
      <c r="P339" s="1"/>
      <c r="S339" s="1"/>
      <c r="V339" s="1"/>
      <c r="Y339" s="1"/>
      <c r="AB339" s="1"/>
    </row>
    <row r="340" spans="1:28" x14ac:dyDescent="0.25">
      <c r="A340" s="1"/>
      <c r="D340" s="1"/>
      <c r="G340" s="1"/>
      <c r="J340" s="1"/>
      <c r="M340" s="1"/>
      <c r="P340" s="1"/>
      <c r="S340" s="1"/>
      <c r="V340" s="1"/>
      <c r="Y340" s="1"/>
      <c r="AB340" s="1"/>
    </row>
    <row r="341" spans="1:28" x14ac:dyDescent="0.25">
      <c r="A341" s="1"/>
      <c r="D341" s="1"/>
      <c r="G341" s="1"/>
      <c r="J341" s="1"/>
      <c r="M341" s="1"/>
      <c r="P341" s="1"/>
      <c r="S341" s="1"/>
      <c r="V341" s="1"/>
      <c r="Y341" s="1"/>
      <c r="AB341" s="1"/>
    </row>
    <row r="342" spans="1:28" x14ac:dyDescent="0.25">
      <c r="A342" s="1"/>
      <c r="D342" s="1"/>
      <c r="G342" s="1"/>
      <c r="J342" s="1"/>
      <c r="M342" s="1"/>
      <c r="P342" s="1"/>
      <c r="S342" s="1"/>
      <c r="V342" s="1"/>
      <c r="Y342" s="1"/>
      <c r="AB342" s="1"/>
    </row>
    <row r="343" spans="1:28" x14ac:dyDescent="0.25">
      <c r="A343" s="1"/>
      <c r="D343" s="1"/>
      <c r="G343" s="1"/>
      <c r="J343" s="1"/>
      <c r="M343" s="1"/>
      <c r="P343" s="1"/>
      <c r="S343" s="1"/>
      <c r="V343" s="1"/>
      <c r="Y343" s="1"/>
      <c r="AB343" s="1"/>
    </row>
    <row r="344" spans="1:28" x14ac:dyDescent="0.25">
      <c r="A344" s="1"/>
      <c r="D344" s="1"/>
      <c r="G344" s="1"/>
      <c r="J344" s="1"/>
      <c r="M344" s="1"/>
      <c r="P344" s="1"/>
      <c r="S344" s="1"/>
      <c r="V344" s="1"/>
      <c r="Y344" s="1"/>
      <c r="AB344" s="1"/>
    </row>
    <row r="345" spans="1:28" x14ac:dyDescent="0.25">
      <c r="A345" s="1"/>
      <c r="D345" s="1"/>
      <c r="G345" s="1"/>
      <c r="J345" s="1"/>
      <c r="M345" s="1"/>
      <c r="P345" s="1"/>
      <c r="S345" s="1"/>
      <c r="V345" s="1"/>
      <c r="Y345" s="1"/>
      <c r="AB345" s="1"/>
    </row>
    <row r="346" spans="1:28" x14ac:dyDescent="0.25">
      <c r="A346" s="1"/>
      <c r="D346" s="1"/>
      <c r="G346" s="1"/>
      <c r="J346" s="1"/>
      <c r="M346" s="1"/>
      <c r="P346" s="1"/>
      <c r="S346" s="1"/>
      <c r="V346" s="1"/>
      <c r="Y346" s="1"/>
      <c r="AB346" s="1"/>
    </row>
    <row r="347" spans="1:28" x14ac:dyDescent="0.25">
      <c r="A347" s="1"/>
      <c r="D347" s="1"/>
      <c r="G347" s="1"/>
      <c r="J347" s="1"/>
      <c r="M347" s="1"/>
      <c r="P347" s="1"/>
      <c r="S347" s="1"/>
      <c r="V347" s="1"/>
      <c r="Y347" s="1"/>
      <c r="AB347" s="1"/>
    </row>
    <row r="348" spans="1:28" x14ac:dyDescent="0.25">
      <c r="A348" s="1"/>
      <c r="D348" s="1"/>
      <c r="G348" s="1"/>
      <c r="J348" s="1"/>
      <c r="M348" s="1"/>
      <c r="P348" s="1"/>
      <c r="S348" s="1"/>
      <c r="V348" s="1"/>
      <c r="Y348" s="1"/>
      <c r="AB348" s="1"/>
    </row>
    <row r="349" spans="1:28" x14ac:dyDescent="0.25">
      <c r="A349" s="1"/>
      <c r="D349" s="1"/>
      <c r="G349" s="1"/>
      <c r="J349" s="1"/>
      <c r="M349" s="1"/>
      <c r="P349" s="1"/>
      <c r="S349" s="1"/>
      <c r="V349" s="1"/>
      <c r="Y349" s="1"/>
      <c r="AB349" s="1"/>
    </row>
    <row r="350" spans="1:28" x14ac:dyDescent="0.25">
      <c r="A350" s="1"/>
      <c r="D350" s="1"/>
      <c r="G350" s="1"/>
      <c r="J350" s="1"/>
      <c r="M350" s="1"/>
      <c r="P350" s="1"/>
      <c r="S350" s="1"/>
      <c r="V350" s="1"/>
      <c r="Y350" s="1"/>
      <c r="AB350" s="1"/>
    </row>
    <row r="351" spans="1:28" x14ac:dyDescent="0.25">
      <c r="A351" s="1"/>
      <c r="D351" s="1"/>
      <c r="G351" s="1"/>
      <c r="J351" s="1"/>
      <c r="M351" s="1"/>
      <c r="P351" s="1"/>
      <c r="S351" s="1"/>
      <c r="V351" s="1"/>
      <c r="Y351" s="1"/>
      <c r="AB351" s="1"/>
    </row>
    <row r="352" spans="1:28" x14ac:dyDescent="0.25">
      <c r="A352" s="1"/>
      <c r="D352" s="1"/>
      <c r="G352" s="1"/>
      <c r="J352" s="1"/>
      <c r="M352" s="1"/>
      <c r="P352" s="1"/>
      <c r="S352" s="1"/>
      <c r="V352" s="1"/>
      <c r="Y352" s="1"/>
      <c r="AB352" s="1"/>
    </row>
    <row r="353" spans="1:28" x14ac:dyDescent="0.25">
      <c r="A353" s="1"/>
      <c r="D353" s="1"/>
      <c r="G353" s="1"/>
      <c r="J353" s="1"/>
      <c r="M353" s="1"/>
      <c r="P353" s="1"/>
      <c r="S353" s="1"/>
      <c r="V353" s="1"/>
      <c r="Y353" s="1"/>
      <c r="AB353" s="1"/>
    </row>
    <row r="354" spans="1:28" x14ac:dyDescent="0.25">
      <c r="A354" s="1"/>
      <c r="D354" s="1"/>
      <c r="G354" s="1"/>
      <c r="J354" s="1"/>
      <c r="M354" s="1"/>
      <c r="P354" s="1"/>
      <c r="S354" s="1"/>
      <c r="V354" s="1"/>
      <c r="Y354" s="1"/>
      <c r="AB354" s="1"/>
    </row>
    <row r="355" spans="1:28" x14ac:dyDescent="0.25">
      <c r="A355" s="1"/>
      <c r="D355" s="1"/>
      <c r="G355" s="1"/>
      <c r="J355" s="1"/>
      <c r="M355" s="1"/>
      <c r="P355" s="1"/>
      <c r="S355" s="1"/>
      <c r="V355" s="1"/>
      <c r="Y355" s="1"/>
      <c r="AB355" s="1"/>
    </row>
    <row r="356" spans="1:28" x14ac:dyDescent="0.25">
      <c r="A356" s="1"/>
      <c r="D356" s="1"/>
      <c r="G356" s="1"/>
      <c r="J356" s="1"/>
      <c r="M356" s="1"/>
      <c r="P356" s="1"/>
      <c r="S356" s="1"/>
      <c r="V356" s="1"/>
      <c r="Y356" s="1"/>
      <c r="AB356" s="1"/>
    </row>
    <row r="357" spans="1:28" x14ac:dyDescent="0.25">
      <c r="A357" s="1"/>
      <c r="D357" s="1"/>
      <c r="G357" s="1"/>
      <c r="J357" s="1"/>
      <c r="M357" s="1"/>
      <c r="P357" s="1"/>
      <c r="S357" s="1"/>
      <c r="V357" s="1"/>
      <c r="Y357" s="1"/>
      <c r="AB357" s="1"/>
    </row>
    <row r="358" spans="1:28" x14ac:dyDescent="0.25">
      <c r="A358" s="1"/>
      <c r="D358" s="1"/>
      <c r="G358" s="1"/>
      <c r="J358" s="1"/>
      <c r="M358" s="1"/>
      <c r="P358" s="1"/>
      <c r="S358" s="1"/>
      <c r="V358" s="1"/>
      <c r="Y358" s="1"/>
      <c r="AB358" s="1"/>
    </row>
    <row r="359" spans="1:28" x14ac:dyDescent="0.25">
      <c r="A359" s="1"/>
      <c r="D359" s="1"/>
      <c r="G359" s="1"/>
      <c r="J359" s="1"/>
      <c r="M359" s="1"/>
      <c r="P359" s="1"/>
      <c r="S359" s="1"/>
      <c r="V359" s="1"/>
      <c r="Y359" s="1"/>
      <c r="AB359" s="1"/>
    </row>
    <row r="360" spans="1:28" x14ac:dyDescent="0.25">
      <c r="A360" s="1"/>
      <c r="D360" s="1"/>
      <c r="G360" s="1"/>
      <c r="J360" s="1"/>
      <c r="M360" s="1"/>
      <c r="P360" s="1"/>
      <c r="S360" s="1"/>
      <c r="V360" s="1"/>
      <c r="Y360" s="1"/>
      <c r="AB360" s="1"/>
    </row>
    <row r="361" spans="1:28" x14ac:dyDescent="0.25">
      <c r="A361" s="1"/>
      <c r="D361" s="1"/>
      <c r="G361" s="1"/>
      <c r="J361" s="1"/>
      <c r="M361" s="1"/>
      <c r="P361" s="1"/>
      <c r="S361" s="1"/>
      <c r="V361" s="1"/>
      <c r="Y361" s="1"/>
      <c r="AB361" s="1"/>
    </row>
    <row r="362" spans="1:28" x14ac:dyDescent="0.25">
      <c r="A362" s="1"/>
      <c r="D362" s="1"/>
      <c r="G362" s="1"/>
      <c r="J362" s="1"/>
      <c r="M362" s="1"/>
      <c r="P362" s="1"/>
      <c r="S362" s="1"/>
      <c r="V362" s="1"/>
      <c r="Y362" s="1"/>
      <c r="AB362" s="1"/>
    </row>
    <row r="363" spans="1:28" x14ac:dyDescent="0.25">
      <c r="A363" s="1"/>
      <c r="D363" s="1"/>
      <c r="G363" s="1"/>
      <c r="J363" s="1"/>
      <c r="M363" s="1"/>
      <c r="P363" s="1"/>
      <c r="S363" s="1"/>
      <c r="V363" s="1"/>
      <c r="Y363" s="1"/>
      <c r="AB363" s="1"/>
    </row>
    <row r="364" spans="1:28" x14ac:dyDescent="0.25">
      <c r="A364" s="1"/>
      <c r="D364" s="1"/>
      <c r="G364" s="1"/>
      <c r="J364" s="1"/>
      <c r="M364" s="1"/>
      <c r="P364" s="1"/>
      <c r="S364" s="1"/>
      <c r="V364" s="1"/>
      <c r="Y364" s="1"/>
      <c r="AB364" s="1"/>
    </row>
    <row r="365" spans="1:28" x14ac:dyDescent="0.25">
      <c r="A365" s="1"/>
      <c r="D365" s="1"/>
      <c r="G365" s="1"/>
      <c r="J365" s="1"/>
      <c r="M365" s="1"/>
      <c r="P365" s="1"/>
      <c r="S365" s="1"/>
      <c r="V365" s="1"/>
      <c r="Y365" s="1"/>
      <c r="AB365" s="1"/>
    </row>
    <row r="366" spans="1:28" x14ac:dyDescent="0.25">
      <c r="A366" s="1"/>
      <c r="D366" s="1"/>
      <c r="G366" s="1"/>
      <c r="J366" s="1"/>
      <c r="M366" s="1"/>
      <c r="P366" s="1"/>
      <c r="S366" s="1"/>
      <c r="V366" s="1"/>
      <c r="Y366" s="1"/>
      <c r="AB366" s="1"/>
    </row>
    <row r="367" spans="1:28" x14ac:dyDescent="0.25">
      <c r="A367" s="1"/>
      <c r="D367" s="1"/>
      <c r="G367" s="1"/>
      <c r="J367" s="1"/>
      <c r="M367" s="1"/>
      <c r="P367" s="1"/>
      <c r="S367" s="1"/>
      <c r="V367" s="1"/>
      <c r="Y367" s="1"/>
      <c r="AB367" s="1"/>
    </row>
    <row r="368" spans="1:28" x14ac:dyDescent="0.25">
      <c r="A368" s="1"/>
      <c r="D368" s="1"/>
      <c r="G368" s="1"/>
      <c r="J368" s="1"/>
      <c r="M368" s="1"/>
      <c r="P368" s="1"/>
      <c r="S368" s="1"/>
      <c r="V368" s="1"/>
      <c r="Y368" s="1"/>
      <c r="AB368" s="1"/>
    </row>
    <row r="369" spans="1:28" x14ac:dyDescent="0.25">
      <c r="A369" s="1"/>
      <c r="D369" s="1"/>
      <c r="G369" s="1"/>
      <c r="J369" s="1"/>
      <c r="M369" s="1"/>
      <c r="P369" s="1"/>
      <c r="S369" s="1"/>
      <c r="V369" s="1"/>
      <c r="Y369" s="1"/>
      <c r="AB369" s="1"/>
    </row>
    <row r="370" spans="1:28" x14ac:dyDescent="0.25">
      <c r="A370" s="1"/>
      <c r="D370" s="1"/>
      <c r="G370" s="1"/>
      <c r="J370" s="1"/>
      <c r="M370" s="1"/>
      <c r="P370" s="1"/>
      <c r="S370" s="1"/>
      <c r="V370" s="1"/>
      <c r="Y370" s="1"/>
      <c r="AB370" s="1"/>
    </row>
    <row r="371" spans="1:28" x14ac:dyDescent="0.25">
      <c r="A371" s="1"/>
      <c r="D371" s="1"/>
      <c r="G371" s="1"/>
      <c r="J371" s="1"/>
      <c r="M371" s="1"/>
      <c r="P371" s="1"/>
      <c r="S371" s="1"/>
      <c r="V371" s="1"/>
      <c r="Y371" s="1"/>
      <c r="AB371" s="1"/>
    </row>
    <row r="372" spans="1:28" x14ac:dyDescent="0.25">
      <c r="A372" s="1"/>
      <c r="D372" s="1"/>
      <c r="G372" s="1"/>
      <c r="J372" s="1"/>
      <c r="M372" s="1"/>
      <c r="P372" s="1"/>
      <c r="S372" s="1"/>
      <c r="V372" s="1"/>
      <c r="Y372" s="1"/>
      <c r="AB372" s="1"/>
    </row>
    <row r="373" spans="1:28" x14ac:dyDescent="0.25">
      <c r="A373" s="1"/>
      <c r="D373" s="1"/>
      <c r="G373" s="1"/>
      <c r="J373" s="1"/>
      <c r="M373" s="1"/>
      <c r="P373" s="1"/>
      <c r="S373" s="1"/>
      <c r="V373" s="1"/>
      <c r="Y373" s="1"/>
      <c r="AB373" s="1"/>
    </row>
    <row r="374" spans="1:28" x14ac:dyDescent="0.25">
      <c r="A374" s="1"/>
      <c r="D374" s="1"/>
      <c r="G374" s="1"/>
      <c r="J374" s="1"/>
      <c r="M374" s="1"/>
      <c r="P374" s="1"/>
      <c r="S374" s="1"/>
      <c r="V374" s="1"/>
      <c r="Y374" s="1"/>
      <c r="AB374" s="1"/>
    </row>
    <row r="375" spans="1:28" x14ac:dyDescent="0.25">
      <c r="A375" s="1"/>
      <c r="D375" s="1"/>
      <c r="G375" s="1"/>
      <c r="J375" s="1"/>
      <c r="M375" s="1"/>
      <c r="P375" s="1"/>
      <c r="S375" s="1"/>
      <c r="V375" s="1"/>
      <c r="Y375" s="1"/>
      <c r="AB375" s="1"/>
    </row>
    <row r="376" spans="1:28" x14ac:dyDescent="0.25">
      <c r="A376" s="1"/>
      <c r="D376" s="1"/>
      <c r="G376" s="1"/>
      <c r="J376" s="1"/>
      <c r="M376" s="1"/>
      <c r="P376" s="1"/>
      <c r="S376" s="1"/>
      <c r="V376" s="1"/>
      <c r="Y376" s="1"/>
      <c r="AB376" s="1"/>
    </row>
    <row r="377" spans="1:28" x14ac:dyDescent="0.25">
      <c r="A377" s="1"/>
      <c r="D377" s="1"/>
      <c r="G377" s="1"/>
      <c r="J377" s="1"/>
      <c r="M377" s="1"/>
      <c r="P377" s="1"/>
      <c r="S377" s="1"/>
      <c r="V377" s="1"/>
      <c r="Y377" s="1"/>
      <c r="AB377" s="1"/>
    </row>
    <row r="378" spans="1:28" x14ac:dyDescent="0.25">
      <c r="A378" s="1"/>
      <c r="D378" s="1"/>
      <c r="G378" s="1"/>
      <c r="J378" s="1"/>
      <c r="M378" s="1"/>
      <c r="P378" s="1"/>
      <c r="S378" s="1"/>
      <c r="V378" s="1"/>
      <c r="Y378" s="1"/>
      <c r="AB378" s="1"/>
    </row>
    <row r="379" spans="1:28" x14ac:dyDescent="0.25">
      <c r="A379" s="1"/>
      <c r="D379" s="1"/>
      <c r="G379" s="1"/>
      <c r="J379" s="1"/>
      <c r="M379" s="1"/>
      <c r="P379" s="1"/>
      <c r="S379" s="1"/>
      <c r="V379" s="1"/>
      <c r="Y379" s="1"/>
      <c r="AB379" s="1"/>
    </row>
    <row r="380" spans="1:28" x14ac:dyDescent="0.25">
      <c r="A380" s="1"/>
      <c r="D380" s="1"/>
      <c r="G380" s="1"/>
      <c r="J380" s="1"/>
      <c r="M380" s="1"/>
      <c r="P380" s="1"/>
      <c r="S380" s="1"/>
      <c r="V380" s="1"/>
      <c r="Y380" s="1"/>
      <c r="AB380" s="1"/>
    </row>
    <row r="381" spans="1:28" x14ac:dyDescent="0.25">
      <c r="A381" s="1"/>
      <c r="D381" s="1"/>
      <c r="G381" s="1"/>
      <c r="J381" s="1"/>
      <c r="M381" s="1"/>
      <c r="P381" s="1"/>
      <c r="S381" s="1"/>
      <c r="V381" s="1"/>
      <c r="Y381" s="1"/>
      <c r="AB381" s="1"/>
    </row>
    <row r="382" spans="1:28" x14ac:dyDescent="0.25">
      <c r="A382" s="1"/>
      <c r="D382" s="1"/>
      <c r="G382" s="1"/>
      <c r="J382" s="1"/>
      <c r="M382" s="1"/>
      <c r="P382" s="1"/>
      <c r="S382" s="1"/>
      <c r="V382" s="1"/>
      <c r="Y382" s="1"/>
      <c r="AB382" s="1"/>
    </row>
    <row r="383" spans="1:28" x14ac:dyDescent="0.25">
      <c r="A383" s="1"/>
      <c r="D383" s="1"/>
      <c r="G383" s="1"/>
      <c r="J383" s="1"/>
      <c r="M383" s="1"/>
      <c r="P383" s="1"/>
      <c r="S383" s="1"/>
      <c r="V383" s="1"/>
      <c r="Y383" s="1"/>
      <c r="AB383" s="1"/>
    </row>
    <row r="384" spans="1:28" x14ac:dyDescent="0.25">
      <c r="A384" s="1"/>
      <c r="D384" s="1"/>
      <c r="G384" s="1"/>
      <c r="J384" s="1"/>
      <c r="M384" s="1"/>
      <c r="P384" s="1"/>
      <c r="S384" s="1"/>
      <c r="V384" s="1"/>
      <c r="Y384" s="1"/>
      <c r="AB384" s="1"/>
    </row>
    <row r="385" spans="1:28" x14ac:dyDescent="0.25">
      <c r="A385" s="1"/>
      <c r="D385" s="1"/>
      <c r="G385" s="1"/>
      <c r="J385" s="1"/>
      <c r="M385" s="1"/>
      <c r="P385" s="1"/>
      <c r="S385" s="1"/>
      <c r="V385" s="1"/>
      <c r="Y385" s="1"/>
      <c r="AB385" s="1"/>
    </row>
    <row r="386" spans="1:28" x14ac:dyDescent="0.25">
      <c r="A386" s="1"/>
      <c r="D386" s="1"/>
      <c r="G386" s="1"/>
      <c r="J386" s="1"/>
      <c r="M386" s="1"/>
      <c r="P386" s="1"/>
      <c r="S386" s="1"/>
      <c r="V386" s="1"/>
      <c r="Y386" s="1"/>
      <c r="AB386" s="1"/>
    </row>
    <row r="387" spans="1:28" x14ac:dyDescent="0.25">
      <c r="A387" s="1"/>
      <c r="D387" s="1"/>
      <c r="G387" s="1"/>
      <c r="J387" s="1"/>
      <c r="M387" s="1"/>
      <c r="P387" s="1"/>
      <c r="S387" s="1"/>
      <c r="V387" s="1"/>
      <c r="Y387" s="1"/>
      <c r="AB387" s="1"/>
    </row>
    <row r="388" spans="1:28" x14ac:dyDescent="0.25">
      <c r="A388" s="1"/>
      <c r="D388" s="1"/>
      <c r="G388" s="1"/>
      <c r="J388" s="1"/>
      <c r="M388" s="1"/>
      <c r="P388" s="1"/>
      <c r="S388" s="1"/>
      <c r="V388" s="1"/>
      <c r="Y388" s="1"/>
      <c r="AB388" s="1"/>
    </row>
    <row r="389" spans="1:28" x14ac:dyDescent="0.25">
      <c r="A389" s="1"/>
      <c r="D389" s="1"/>
      <c r="G389" s="1"/>
      <c r="J389" s="1"/>
      <c r="M389" s="1"/>
      <c r="P389" s="1"/>
      <c r="S389" s="1"/>
      <c r="V389" s="1"/>
      <c r="Y389" s="1"/>
      <c r="AB389" s="1"/>
    </row>
    <row r="390" spans="1:28" x14ac:dyDescent="0.25">
      <c r="A390" s="1"/>
      <c r="D390" s="1"/>
      <c r="G390" s="1"/>
      <c r="J390" s="1"/>
      <c r="M390" s="1"/>
      <c r="P390" s="1"/>
      <c r="S390" s="1"/>
      <c r="V390" s="1"/>
      <c r="Y390" s="1"/>
      <c r="AB390" s="1"/>
    </row>
    <row r="391" spans="1:28" x14ac:dyDescent="0.25">
      <c r="A391" s="1"/>
      <c r="D391" s="1"/>
      <c r="G391" s="1"/>
      <c r="J391" s="1"/>
      <c r="M391" s="1"/>
      <c r="P391" s="1"/>
      <c r="S391" s="1"/>
      <c r="V391" s="1"/>
      <c r="Y391" s="1"/>
      <c r="AB391" s="1"/>
    </row>
    <row r="392" spans="1:28" x14ac:dyDescent="0.25">
      <c r="A392" s="1"/>
      <c r="D392" s="1"/>
      <c r="G392" s="1"/>
      <c r="J392" s="1"/>
      <c r="M392" s="1"/>
      <c r="P392" s="1"/>
      <c r="S392" s="1"/>
      <c r="V392" s="1"/>
      <c r="Y392" s="1"/>
      <c r="AB392" s="1"/>
    </row>
    <row r="393" spans="1:28" x14ac:dyDescent="0.25">
      <c r="A393" s="1"/>
      <c r="D393" s="1"/>
      <c r="G393" s="1"/>
      <c r="J393" s="1"/>
      <c r="M393" s="1"/>
      <c r="P393" s="1"/>
      <c r="S393" s="1"/>
      <c r="V393" s="1"/>
      <c r="Y393" s="1"/>
      <c r="AB393" s="1"/>
    </row>
    <row r="394" spans="1:28" x14ac:dyDescent="0.25">
      <c r="A394" s="1"/>
      <c r="D394" s="1"/>
      <c r="G394" s="1"/>
      <c r="J394" s="1"/>
      <c r="M394" s="1"/>
      <c r="P394" s="1"/>
      <c r="S394" s="1"/>
      <c r="V394" s="1"/>
      <c r="Y394" s="1"/>
      <c r="AB394" s="1"/>
    </row>
    <row r="395" spans="1:28" x14ac:dyDescent="0.25">
      <c r="A395" s="1"/>
      <c r="D395" s="1"/>
      <c r="G395" s="1"/>
      <c r="J395" s="1"/>
      <c r="M395" s="1"/>
      <c r="P395" s="1"/>
      <c r="S395" s="1"/>
      <c r="V395" s="1"/>
      <c r="Y395" s="1"/>
      <c r="AB395" s="1"/>
    </row>
    <row r="396" spans="1:28" x14ac:dyDescent="0.25">
      <c r="A396" s="1"/>
      <c r="D396" s="1"/>
      <c r="G396" s="1"/>
      <c r="J396" s="1"/>
      <c r="M396" s="1"/>
      <c r="P396" s="1"/>
      <c r="S396" s="1"/>
      <c r="V396" s="1"/>
      <c r="Y396" s="1"/>
      <c r="AB396" s="1"/>
    </row>
    <row r="397" spans="1:28" x14ac:dyDescent="0.25">
      <c r="A397" s="1"/>
      <c r="D397" s="1"/>
      <c r="G397" s="1"/>
      <c r="J397" s="1"/>
      <c r="M397" s="1"/>
      <c r="P397" s="1"/>
      <c r="S397" s="1"/>
      <c r="V397" s="1"/>
      <c r="Y397" s="1"/>
      <c r="AB397" s="1"/>
    </row>
    <row r="398" spans="1:28" x14ac:dyDescent="0.25">
      <c r="A398" s="1"/>
      <c r="D398" s="1"/>
      <c r="G398" s="1"/>
      <c r="J398" s="1"/>
      <c r="M398" s="1"/>
      <c r="P398" s="1"/>
      <c r="S398" s="1"/>
      <c r="V398" s="1"/>
      <c r="Y398" s="1"/>
      <c r="AB398" s="1"/>
    </row>
    <row r="399" spans="1:28" x14ac:dyDescent="0.25">
      <c r="A399" s="1"/>
      <c r="D399" s="1"/>
      <c r="G399" s="1"/>
      <c r="J399" s="1"/>
      <c r="M399" s="1"/>
      <c r="P399" s="1"/>
      <c r="S399" s="1"/>
      <c r="V399" s="1"/>
      <c r="Y399" s="1"/>
      <c r="AB399" s="1"/>
    </row>
    <row r="400" spans="1:28" x14ac:dyDescent="0.25">
      <c r="A400" s="1"/>
      <c r="D400" s="1"/>
      <c r="G400" s="1"/>
      <c r="J400" s="1"/>
      <c r="M400" s="1"/>
      <c r="P400" s="1"/>
      <c r="S400" s="1"/>
      <c r="V400" s="1"/>
      <c r="Y400" s="1"/>
      <c r="AB400" s="1"/>
    </row>
    <row r="401" spans="1:28" x14ac:dyDescent="0.25">
      <c r="A401" s="1"/>
      <c r="D401" s="1"/>
      <c r="G401" s="1"/>
      <c r="J401" s="1"/>
      <c r="M401" s="1"/>
      <c r="P401" s="1"/>
      <c r="S401" s="1"/>
      <c r="V401" s="1"/>
      <c r="Y401" s="1"/>
      <c r="AB401" s="1"/>
    </row>
    <row r="402" spans="1:28" x14ac:dyDescent="0.25">
      <c r="A402" s="1"/>
      <c r="D402" s="1"/>
      <c r="G402" s="1"/>
      <c r="J402" s="1"/>
      <c r="M402" s="1"/>
      <c r="P402" s="1"/>
      <c r="S402" s="1"/>
      <c r="V402" s="1"/>
      <c r="Y402" s="1"/>
      <c r="AB402" s="1"/>
    </row>
    <row r="403" spans="1:28" x14ac:dyDescent="0.25">
      <c r="A403" s="1"/>
      <c r="D403" s="1"/>
      <c r="G403" s="1"/>
      <c r="J403" s="1"/>
      <c r="M403" s="1"/>
      <c r="P403" s="1"/>
      <c r="S403" s="1"/>
      <c r="V403" s="1"/>
      <c r="Y403" s="1"/>
      <c r="AB403" s="1"/>
    </row>
    <row r="404" spans="1:28" x14ac:dyDescent="0.25">
      <c r="A404" s="1"/>
      <c r="D404" s="1"/>
      <c r="G404" s="1"/>
      <c r="J404" s="1"/>
      <c r="M404" s="1"/>
      <c r="P404" s="1"/>
      <c r="S404" s="1"/>
      <c r="V404" s="1"/>
      <c r="Y404" s="1"/>
      <c r="AB404" s="1"/>
    </row>
    <row r="405" spans="1:28" x14ac:dyDescent="0.25">
      <c r="A405" s="1"/>
      <c r="D405" s="1"/>
      <c r="G405" s="1"/>
      <c r="J405" s="1"/>
      <c r="M405" s="1"/>
      <c r="P405" s="1"/>
      <c r="S405" s="1"/>
      <c r="V405" s="1"/>
      <c r="Y405" s="1"/>
      <c r="AB405" s="1"/>
    </row>
    <row r="406" spans="1:28" x14ac:dyDescent="0.25">
      <c r="A406" s="1"/>
      <c r="D406" s="1"/>
      <c r="G406" s="1"/>
      <c r="J406" s="1"/>
      <c r="M406" s="1"/>
      <c r="P406" s="1"/>
      <c r="S406" s="1"/>
      <c r="V406" s="1"/>
      <c r="Y406" s="1"/>
      <c r="AB406" s="1"/>
    </row>
    <row r="407" spans="1:28" x14ac:dyDescent="0.25">
      <c r="A407" s="1"/>
      <c r="D407" s="1"/>
      <c r="G407" s="1"/>
      <c r="J407" s="1"/>
      <c r="M407" s="1"/>
      <c r="P407" s="1"/>
      <c r="S407" s="1"/>
      <c r="V407" s="1"/>
      <c r="Y407" s="1"/>
      <c r="AB407" s="1"/>
    </row>
    <row r="408" spans="1:28" x14ac:dyDescent="0.25">
      <c r="A408" s="1"/>
      <c r="D408" s="1"/>
      <c r="G408" s="1"/>
      <c r="J408" s="1"/>
      <c r="M408" s="1"/>
      <c r="P408" s="1"/>
      <c r="S408" s="1"/>
      <c r="V408" s="1"/>
      <c r="Y408" s="1"/>
      <c r="AB408" s="1"/>
    </row>
    <row r="409" spans="1:28" x14ac:dyDescent="0.25">
      <c r="A409" s="1"/>
      <c r="D409" s="1"/>
      <c r="G409" s="1"/>
      <c r="J409" s="1"/>
      <c r="M409" s="1"/>
      <c r="P409" s="1"/>
      <c r="S409" s="1"/>
      <c r="V409" s="1"/>
      <c r="Y409" s="1"/>
      <c r="AB409" s="1"/>
    </row>
    <row r="410" spans="1:28" x14ac:dyDescent="0.25">
      <c r="A410" s="1"/>
      <c r="D410" s="1"/>
      <c r="G410" s="1"/>
      <c r="J410" s="1"/>
      <c r="M410" s="1"/>
      <c r="P410" s="1"/>
      <c r="S410" s="1"/>
      <c r="V410" s="1"/>
      <c r="Y410" s="1"/>
      <c r="AB410" s="1"/>
    </row>
    <row r="411" spans="1:28" x14ac:dyDescent="0.25">
      <c r="A411" s="1"/>
      <c r="D411" s="1"/>
      <c r="G411" s="1"/>
      <c r="J411" s="1"/>
      <c r="M411" s="1"/>
      <c r="P411" s="1"/>
      <c r="S411" s="1"/>
      <c r="V411" s="1"/>
      <c r="Y411" s="1"/>
      <c r="AB411" s="1"/>
    </row>
    <row r="412" spans="1:28" x14ac:dyDescent="0.25">
      <c r="A412" s="1"/>
      <c r="D412" s="1"/>
      <c r="G412" s="1"/>
      <c r="J412" s="1"/>
      <c r="M412" s="1"/>
      <c r="P412" s="1"/>
      <c r="S412" s="1"/>
      <c r="V412" s="1"/>
      <c r="Y412" s="1"/>
      <c r="AB412" s="1"/>
    </row>
    <row r="413" spans="1:28" x14ac:dyDescent="0.25">
      <c r="A413" s="1"/>
      <c r="D413" s="1"/>
      <c r="G413" s="1"/>
      <c r="J413" s="1"/>
      <c r="M413" s="1"/>
      <c r="P413" s="1"/>
      <c r="S413" s="1"/>
      <c r="V413" s="1"/>
      <c r="Y413" s="1"/>
      <c r="AB413" s="1"/>
    </row>
    <row r="414" spans="1:28" x14ac:dyDescent="0.25">
      <c r="A414" s="1"/>
      <c r="D414" s="1"/>
      <c r="G414" s="1"/>
      <c r="J414" s="1"/>
      <c r="M414" s="1"/>
      <c r="P414" s="1"/>
      <c r="S414" s="1"/>
      <c r="V414" s="1"/>
      <c r="Y414" s="1"/>
      <c r="AB414" s="1"/>
    </row>
    <row r="415" spans="1:28" x14ac:dyDescent="0.25">
      <c r="A415" s="1"/>
      <c r="D415" s="1"/>
      <c r="G415" s="1"/>
      <c r="J415" s="1"/>
      <c r="M415" s="1"/>
      <c r="P415" s="1"/>
      <c r="S415" s="1"/>
      <c r="V415" s="1"/>
      <c r="Y415" s="1"/>
      <c r="AB415" s="1"/>
    </row>
    <row r="416" spans="1:28" x14ac:dyDescent="0.25">
      <c r="A416" s="1"/>
      <c r="D416" s="1"/>
      <c r="G416" s="1"/>
      <c r="J416" s="1"/>
      <c r="M416" s="1"/>
      <c r="P416" s="1"/>
      <c r="S416" s="1"/>
      <c r="V416" s="1"/>
      <c r="Y416" s="1"/>
      <c r="AB416" s="1"/>
    </row>
    <row r="417" spans="1:28" x14ac:dyDescent="0.25">
      <c r="A417" s="1"/>
      <c r="D417" s="1"/>
      <c r="G417" s="1"/>
      <c r="J417" s="1"/>
      <c r="M417" s="1"/>
      <c r="P417" s="1"/>
      <c r="S417" s="1"/>
      <c r="V417" s="1"/>
      <c r="Y417" s="1"/>
      <c r="AB417" s="1"/>
    </row>
    <row r="418" spans="1:28" x14ac:dyDescent="0.25">
      <c r="A418" s="1"/>
      <c r="D418" s="1"/>
      <c r="G418" s="1"/>
      <c r="J418" s="1"/>
      <c r="M418" s="1"/>
      <c r="P418" s="1"/>
      <c r="S418" s="1"/>
      <c r="V418" s="1"/>
      <c r="Y418" s="1"/>
      <c r="AB418" s="1"/>
    </row>
    <row r="419" spans="1:28" x14ac:dyDescent="0.25">
      <c r="A419" s="1"/>
      <c r="D419" s="1"/>
      <c r="G419" s="1"/>
      <c r="J419" s="1"/>
      <c r="M419" s="1"/>
      <c r="P419" s="1"/>
      <c r="S419" s="1"/>
      <c r="V419" s="1"/>
      <c r="Y419" s="1"/>
      <c r="AB419" s="1"/>
    </row>
    <row r="420" spans="1:28" x14ac:dyDescent="0.25">
      <c r="A420" s="1"/>
      <c r="D420" s="1"/>
      <c r="G420" s="1"/>
      <c r="J420" s="1"/>
      <c r="M420" s="1"/>
      <c r="P420" s="1"/>
      <c r="S420" s="1"/>
      <c r="V420" s="1"/>
      <c r="Y420" s="1"/>
      <c r="AB420" s="1"/>
    </row>
    <row r="421" spans="1:28" x14ac:dyDescent="0.25">
      <c r="A421" s="1"/>
      <c r="D421" s="1"/>
      <c r="G421" s="1"/>
      <c r="J421" s="1"/>
      <c r="M421" s="1"/>
      <c r="P421" s="1"/>
      <c r="S421" s="1"/>
      <c r="V421" s="1"/>
      <c r="Y421" s="1"/>
      <c r="AB421" s="1"/>
    </row>
    <row r="422" spans="1:28" x14ac:dyDescent="0.25">
      <c r="A422" s="1"/>
      <c r="J422" s="1"/>
      <c r="M422" s="1"/>
      <c r="P422" s="1"/>
      <c r="Y422" s="1"/>
      <c r="AB422" s="1"/>
    </row>
    <row r="423" spans="1:28" x14ac:dyDescent="0.25">
      <c r="A423" s="1"/>
    </row>
    <row r="424" spans="1:28" x14ac:dyDescent="0.25">
      <c r="A424" s="1"/>
    </row>
    <row r="425" spans="1:28" x14ac:dyDescent="0.25">
      <c r="A425" s="1"/>
    </row>
    <row r="426" spans="1:28" x14ac:dyDescent="0.25">
      <c r="A426" s="1"/>
    </row>
    <row r="427" spans="1:28" x14ac:dyDescent="0.25">
      <c r="A427" s="1"/>
    </row>
    <row r="428" spans="1:28" x14ac:dyDescent="0.25">
      <c r="A428" s="1"/>
    </row>
    <row r="429" spans="1:28" x14ac:dyDescent="0.25">
      <c r="A429" s="1"/>
    </row>
    <row r="430" spans="1:28" x14ac:dyDescent="0.25">
      <c r="A430" s="1"/>
    </row>
    <row r="431" spans="1:28" x14ac:dyDescent="0.25">
      <c r="A431" s="1"/>
    </row>
    <row r="432" spans="1:28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workbookViewId="0">
      <selection activeCell="G27" sqref="G27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20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36</v>
      </c>
      <c r="J1" t="s">
        <v>48</v>
      </c>
      <c r="K1" t="s">
        <v>49</v>
      </c>
    </row>
    <row r="2" spans="1:11" x14ac:dyDescent="0.25">
      <c r="A2" s="1">
        <v>40907</v>
      </c>
      <c r="B2" s="13">
        <v>-0.30958107001190716</v>
      </c>
      <c r="C2" s="13">
        <v>-0.60611512933867706</v>
      </c>
      <c r="D2" s="13">
        <v>-0.58622634541464957</v>
      </c>
      <c r="E2" s="13">
        <v>-0.17199154663621541</v>
      </c>
      <c r="F2" s="13">
        <v>-0.41509818659925324</v>
      </c>
      <c r="G2" s="13">
        <v>-0.25231859199095541</v>
      </c>
      <c r="H2" s="13">
        <v>-0.41930531015919636</v>
      </c>
      <c r="I2" s="13">
        <v>-3.8540902850615288E-2</v>
      </c>
      <c r="J2" s="13">
        <v>-0.1782125552766578</v>
      </c>
      <c r="K2" s="13">
        <v>-0.54437649985542291</v>
      </c>
    </row>
    <row r="3" spans="1:11" x14ac:dyDescent="0.25">
      <c r="A3" s="1">
        <v>40911</v>
      </c>
      <c r="B3" s="13">
        <v>2.3572043909264373E-2</v>
      </c>
      <c r="C3" s="13">
        <v>-0.37841229568096446</v>
      </c>
      <c r="D3" s="13">
        <v>-0.36188541163363974</v>
      </c>
      <c r="E3" s="13">
        <v>0.15200672577073671</v>
      </c>
      <c r="F3" s="13">
        <v>-0.30498897672199476</v>
      </c>
      <c r="G3" s="13">
        <v>0.20752367119861259</v>
      </c>
      <c r="H3" s="13">
        <v>0.28749602037139765</v>
      </c>
      <c r="I3" s="13">
        <v>0.19984565975363577</v>
      </c>
      <c r="J3" s="13">
        <v>5.3258322518703549E-2</v>
      </c>
      <c r="K3" s="13">
        <v>-0.27154420295106119</v>
      </c>
    </row>
    <row r="4" spans="1:11" x14ac:dyDescent="0.25">
      <c r="A4" s="1">
        <v>40912</v>
      </c>
      <c r="B4" s="13">
        <v>-0.17374586535679415</v>
      </c>
      <c r="C4" s="13">
        <v>-0.17901649130992958</v>
      </c>
      <c r="D4" s="13">
        <v>-0.55134887685920653</v>
      </c>
      <c r="E4" s="13">
        <v>0.35287338558059789</v>
      </c>
      <c r="F4" s="13">
        <v>-0.3844562698736439</v>
      </c>
      <c r="G4" s="13">
        <v>0.13764752464939334</v>
      </c>
      <c r="H4" s="13">
        <v>-7.1579391621216848E-2</v>
      </c>
      <c r="I4" s="13">
        <v>-5.2298893130814705E-2</v>
      </c>
      <c r="J4" s="13">
        <v>-3.0364530997644468E-2</v>
      </c>
      <c r="K4" s="13">
        <v>7.4202817388930642E-2</v>
      </c>
    </row>
    <row r="5" spans="1:11" x14ac:dyDescent="0.25">
      <c r="A5" s="1">
        <v>40913</v>
      </c>
      <c r="B5" s="13">
        <v>-6.1904373575302429E-2</v>
      </c>
      <c r="C5" s="13">
        <v>0.37709120559375209</v>
      </c>
      <c r="D5" s="13">
        <v>-0.54427959881453947</v>
      </c>
      <c r="E5" s="13">
        <v>0.13802231496608708</v>
      </c>
      <c r="F5" s="13">
        <v>0.49078143673038843</v>
      </c>
      <c r="G5" s="13">
        <v>8.1713311517125353E-2</v>
      </c>
      <c r="H5" s="13">
        <v>2.2050998545106948E-2</v>
      </c>
      <c r="I5" s="13">
        <v>-2.6020965905767524E-3</v>
      </c>
      <c r="J5" s="13">
        <v>0.39955005715820024</v>
      </c>
      <c r="K5" s="13">
        <v>0.11520859554786966</v>
      </c>
    </row>
    <row r="6" spans="1:11" x14ac:dyDescent="0.25">
      <c r="A6" s="1">
        <v>40914</v>
      </c>
      <c r="B6" s="13">
        <v>-0.25083511865991637</v>
      </c>
      <c r="C6" s="13">
        <v>-4.5413741728241086E-2</v>
      </c>
      <c r="D6" s="13">
        <v>-0.40284861373127712</v>
      </c>
      <c r="E6" s="13">
        <v>0.44679351903167031</v>
      </c>
      <c r="F6" s="13">
        <v>-0.30983915206993096</v>
      </c>
      <c r="G6" s="13">
        <v>4.5419825955258952E-2</v>
      </c>
      <c r="H6" s="13">
        <v>-7.0472187508231698E-2</v>
      </c>
      <c r="I6" s="13">
        <v>4.4230154628757123E-2</v>
      </c>
      <c r="J6" s="13">
        <v>0.27390677314500289</v>
      </c>
      <c r="K6" s="13">
        <v>-4.7681623653515914E-2</v>
      </c>
    </row>
    <row r="7" spans="1:11" x14ac:dyDescent="0.25">
      <c r="A7" s="1">
        <v>40917</v>
      </c>
      <c r="B7" s="13">
        <v>-0.13701398235097773</v>
      </c>
      <c r="C7" s="13">
        <v>0.42507410085560293</v>
      </c>
      <c r="D7" s="13">
        <v>-0.20961743353326945</v>
      </c>
      <c r="E7" s="13">
        <v>-0.12947057145896812</v>
      </c>
      <c r="F7" s="13">
        <v>-0.30542525342594917</v>
      </c>
      <c r="G7" s="13">
        <v>-8.3549794314843218E-2</v>
      </c>
      <c r="H7" s="13">
        <v>0.78190694498380298</v>
      </c>
      <c r="I7" s="13">
        <v>4.3725896579399626E-2</v>
      </c>
      <c r="J7" s="13">
        <v>0.48221027301685471</v>
      </c>
      <c r="K7" s="13">
        <v>-0.14506968193743164</v>
      </c>
    </row>
    <row r="8" spans="1:11" x14ac:dyDescent="0.25">
      <c r="A8" s="1">
        <v>40918</v>
      </c>
      <c r="B8" s="13">
        <v>4.0634894932004562E-2</v>
      </c>
      <c r="C8" s="13">
        <v>0.82306771830057612</v>
      </c>
      <c r="D8" s="13">
        <v>-0.52269812302077012</v>
      </c>
      <c r="E8" s="13">
        <v>6.0287459817851108E-2</v>
      </c>
      <c r="F8" s="13">
        <v>-5.8022127163846582E-2</v>
      </c>
      <c r="G8" s="13">
        <v>-0.20599688389057091</v>
      </c>
      <c r="H8" s="13">
        <v>0.3999723271338036</v>
      </c>
      <c r="I8" s="13">
        <v>7.8665176754569188E-2</v>
      </c>
      <c r="J8" s="13">
        <v>0.64926375763295896</v>
      </c>
      <c r="K8" s="13">
        <v>3.1089041900622449E-2</v>
      </c>
    </row>
    <row r="9" spans="1:11" x14ac:dyDescent="0.25">
      <c r="A9" s="1">
        <v>40919</v>
      </c>
      <c r="B9" s="13">
        <v>0.12321660879638419</v>
      </c>
      <c r="C9" s="13">
        <v>7.9091068546793597E-2</v>
      </c>
      <c r="D9" s="13">
        <v>-0.58338456377697834</v>
      </c>
      <c r="E9" s="13">
        <v>-0.20307277402334123</v>
      </c>
      <c r="F9" s="13">
        <v>-0.14621767046498613</v>
      </c>
      <c r="G9" s="13">
        <v>-0.43080189945752345</v>
      </c>
      <c r="H9" s="13">
        <v>-0.16795695058081805</v>
      </c>
      <c r="I9" s="13">
        <v>-0.14256762215768315</v>
      </c>
      <c r="J9" s="13">
        <v>0.2622757913664675</v>
      </c>
      <c r="K9" s="13">
        <v>-0.31715424441056517</v>
      </c>
    </row>
    <row r="10" spans="1:11" x14ac:dyDescent="0.25">
      <c r="A10" s="1">
        <v>40920</v>
      </c>
      <c r="B10" s="13">
        <v>6.7625452659410223E-2</v>
      </c>
      <c r="C10" s="13">
        <v>-5.4461369849788888E-2</v>
      </c>
      <c r="D10" s="13">
        <v>-0.60580167847921285</v>
      </c>
      <c r="E10" s="13">
        <v>-4.6154513009413423E-2</v>
      </c>
      <c r="F10" s="13">
        <v>-6.5435325505319275E-2</v>
      </c>
      <c r="G10" s="13">
        <v>-0.21309872462891299</v>
      </c>
      <c r="H10" s="13">
        <v>-0.35508095864068501</v>
      </c>
      <c r="I10" s="13">
        <v>0.34032443338394569</v>
      </c>
      <c r="J10" s="13">
        <v>0.88209544809181128</v>
      </c>
      <c r="K10" s="13">
        <v>-0.11798484156672329</v>
      </c>
    </row>
    <row r="11" spans="1:11" x14ac:dyDescent="0.25">
      <c r="A11" s="1">
        <v>40921</v>
      </c>
      <c r="B11" s="13">
        <v>8.5177949801971131E-2</v>
      </c>
      <c r="C11" s="13">
        <v>0.1768834345964243</v>
      </c>
      <c r="D11" s="13">
        <v>-0.56557440365363132</v>
      </c>
      <c r="E11" s="13">
        <v>0.16427638441343384</v>
      </c>
      <c r="F11" s="13">
        <v>9.7431467514299319E-2</v>
      </c>
      <c r="G11" s="13">
        <v>0.31661679818274502</v>
      </c>
      <c r="H11" s="13">
        <v>-0.16723531401776648</v>
      </c>
      <c r="I11" s="13">
        <v>0.4580641929019833</v>
      </c>
      <c r="J11" s="13">
        <v>0.94444416193060476</v>
      </c>
      <c r="K11" s="13">
        <v>-0.14824674771895341</v>
      </c>
    </row>
    <row r="12" spans="1:11" x14ac:dyDescent="0.25">
      <c r="A12" s="1">
        <v>40925</v>
      </c>
      <c r="B12" s="13">
        <v>-0.11842111882909878</v>
      </c>
      <c r="C12" s="13">
        <v>-5.5668838292330936E-2</v>
      </c>
      <c r="D12" s="13">
        <v>-0.52708044944096855</v>
      </c>
      <c r="E12" s="13">
        <v>-1.4580228525028494E-3</v>
      </c>
      <c r="F12" s="13">
        <v>-0.15002866464404174</v>
      </c>
      <c r="G12" s="13">
        <v>-0.21439495491001692</v>
      </c>
      <c r="H12" s="13">
        <v>-0.22637955254728692</v>
      </c>
      <c r="I12" s="13">
        <v>0.38658704463504256</v>
      </c>
      <c r="J12" s="13">
        <v>0.51272787001289633</v>
      </c>
      <c r="K12" s="13">
        <v>1.470929226171338</v>
      </c>
    </row>
    <row r="13" spans="1:11" x14ac:dyDescent="0.25">
      <c r="A13" s="1">
        <v>40926</v>
      </c>
      <c r="B13" s="13">
        <v>0.12980735086941131</v>
      </c>
      <c r="C13" s="13">
        <v>-0.20635642781623786</v>
      </c>
      <c r="D13" s="13">
        <v>-0.49869143864810717</v>
      </c>
      <c r="E13" s="13">
        <v>-0.15215185643984563</v>
      </c>
      <c r="F13" s="13">
        <v>-0.2080830903866927</v>
      </c>
      <c r="G13" s="13">
        <v>-5.3212039420944213E-2</v>
      </c>
      <c r="H13" s="13">
        <v>4.1897306622097785E-2</v>
      </c>
      <c r="I13" s="13">
        <v>4.1595263297917073E-2</v>
      </c>
      <c r="J13" s="13">
        <v>0.33519368696833718</v>
      </c>
      <c r="K13" s="13">
        <v>0.39011165854197327</v>
      </c>
    </row>
    <row r="14" spans="1:11" x14ac:dyDescent="0.25">
      <c r="A14" s="1">
        <v>40927</v>
      </c>
      <c r="B14" s="13">
        <v>-5.5421037747913404E-2</v>
      </c>
      <c r="C14" s="13">
        <v>0.10076820166284683</v>
      </c>
      <c r="D14" s="13">
        <v>-0.48809763123313132</v>
      </c>
      <c r="E14" s="13">
        <v>-0.27018838107185228</v>
      </c>
      <c r="F14" s="13">
        <v>0.22373831064119587</v>
      </c>
      <c r="G14" s="13">
        <v>0.75231953902525173</v>
      </c>
      <c r="H14" s="13">
        <v>1.8006871323198439</v>
      </c>
      <c r="I14" s="13">
        <v>0.27828026146333151</v>
      </c>
      <c r="J14" s="13">
        <v>2.6260226435972367E-3</v>
      </c>
      <c r="K14" s="13">
        <v>-0.10343806436952085</v>
      </c>
    </row>
    <row r="15" spans="1:11" x14ac:dyDescent="0.25">
      <c r="A15" s="1">
        <v>40928</v>
      </c>
      <c r="B15" s="13">
        <v>0.44785830425194173</v>
      </c>
      <c r="C15" s="13">
        <v>0.93935783007414986</v>
      </c>
      <c r="D15" s="13">
        <v>-0.14531062944509243</v>
      </c>
      <c r="E15" s="13">
        <v>0.62284716959480391</v>
      </c>
      <c r="F15" s="13">
        <v>5.5034177011189955E-2</v>
      </c>
      <c r="G15" s="13">
        <v>0.33042593295174361</v>
      </c>
      <c r="H15" s="13">
        <v>2.7510512236249194</v>
      </c>
      <c r="I15" s="13">
        <v>1.7108209877827658</v>
      </c>
      <c r="J15" s="13">
        <v>0.62210089947886371</v>
      </c>
      <c r="K15" s="13">
        <v>0.25868183682557944</v>
      </c>
    </row>
    <row r="16" spans="1:11" x14ac:dyDescent="0.25">
      <c r="A16" s="1">
        <v>40931</v>
      </c>
      <c r="B16" s="13">
        <v>0.10570939075737651</v>
      </c>
      <c r="C16" s="13">
        <v>0.26811857618725021</v>
      </c>
      <c r="D16" s="13">
        <v>-0.47945152444935479</v>
      </c>
      <c r="E16" s="13">
        <v>-0.30089911597237351</v>
      </c>
      <c r="F16" s="13">
        <v>-0.11771658569639531</v>
      </c>
      <c r="G16" s="13">
        <v>-5.3541149113696562E-2</v>
      </c>
      <c r="H16" s="13">
        <v>0.30943559551846778</v>
      </c>
      <c r="I16" s="13">
        <v>0.24164513776722729</v>
      </c>
      <c r="J16" s="13">
        <v>-4.9591349381023386E-2</v>
      </c>
      <c r="K16" s="13">
        <v>-0.23219964724596476</v>
      </c>
    </row>
    <row r="17" spans="1:11" x14ac:dyDescent="0.25">
      <c r="A17" s="1">
        <v>40932</v>
      </c>
      <c r="B17" s="13">
        <v>0.22671621549998489</v>
      </c>
      <c r="C17" s="13">
        <v>-9.334492827206653E-2</v>
      </c>
      <c r="D17" s="13">
        <v>0.37458141116585675</v>
      </c>
      <c r="E17" s="13">
        <v>-0.15076015682453348</v>
      </c>
      <c r="F17" s="13">
        <v>-0.41410363109872994</v>
      </c>
      <c r="G17" s="13">
        <v>-6.9965839861938273E-2</v>
      </c>
      <c r="H17" s="13">
        <v>0.14968558091081685</v>
      </c>
      <c r="I17" s="13">
        <v>0.27648471051610568</v>
      </c>
      <c r="J17" s="13">
        <v>-6.3237615384302392E-2</v>
      </c>
      <c r="K17" s="13">
        <v>-9.5945720623588193E-2</v>
      </c>
    </row>
    <row r="18" spans="1:11" x14ac:dyDescent="0.25">
      <c r="A18" s="1">
        <v>40933</v>
      </c>
      <c r="B18" s="13">
        <v>0.10959918165332838</v>
      </c>
      <c r="C18" s="13">
        <v>-1.2884765491425032E-2</v>
      </c>
      <c r="D18" s="13">
        <v>1.0146015996947102</v>
      </c>
      <c r="E18" s="13">
        <v>-3.4588962949345881E-2</v>
      </c>
      <c r="F18" s="13">
        <v>-0.37976814286565208</v>
      </c>
      <c r="G18" s="13">
        <v>1.2249807209784316</v>
      </c>
      <c r="H18" s="13">
        <v>0.618375502682039</v>
      </c>
      <c r="I18" s="13">
        <v>0.20845237210012391</v>
      </c>
      <c r="J18" s="13">
        <v>0.2932617398061097</v>
      </c>
      <c r="K18" s="13">
        <v>-0.34958797287438259</v>
      </c>
    </row>
    <row r="19" spans="1:11" x14ac:dyDescent="0.25">
      <c r="A19" s="1">
        <v>40934</v>
      </c>
      <c r="B19" s="13">
        <v>0.20595732602440453</v>
      </c>
      <c r="C19" s="13">
        <v>9.8714626861262644E-4</v>
      </c>
      <c r="D19" s="13">
        <v>-0.39580315568864122</v>
      </c>
      <c r="E19" s="13">
        <v>0.50875641875481659</v>
      </c>
      <c r="F19" s="13">
        <v>-0.26450326288460468</v>
      </c>
      <c r="G19" s="13">
        <v>-0.25305764533608366</v>
      </c>
      <c r="H19" s="13">
        <v>-1.719352559138454E-2</v>
      </c>
      <c r="I19" s="13">
        <v>-5.950643241328335E-2</v>
      </c>
      <c r="J19" s="13">
        <v>0.87123183040490804</v>
      </c>
      <c r="K19" s="13">
        <v>0.19489231293096099</v>
      </c>
    </row>
    <row r="20" spans="1:11" x14ac:dyDescent="0.25">
      <c r="A20" s="1">
        <v>40935</v>
      </c>
      <c r="B20" s="13">
        <v>8.8324320997722028E-2</v>
      </c>
      <c r="C20" s="13">
        <v>5.7050576871642056E-2</v>
      </c>
      <c r="D20" s="13">
        <v>-0.29207314033181819</v>
      </c>
      <c r="E20" s="13">
        <v>0.26471249925411144</v>
      </c>
      <c r="F20" s="13">
        <v>0.59488484646787687</v>
      </c>
      <c r="G20" s="13">
        <v>6.9711393131135724E-2</v>
      </c>
      <c r="H20" s="13">
        <v>0.2780782724456532</v>
      </c>
      <c r="I20" s="13">
        <v>2.9652438540607173E-2</v>
      </c>
      <c r="J20" s="13">
        <v>8.813906325643095E-2</v>
      </c>
      <c r="K20" s="13">
        <v>-9.6066278923333415E-2</v>
      </c>
    </row>
    <row r="21" spans="1:11" x14ac:dyDescent="0.25">
      <c r="A21" s="1">
        <v>40938</v>
      </c>
      <c r="B21" s="13">
        <v>-9.5932146396818907E-2</v>
      </c>
      <c r="C21" s="13">
        <v>-0.18918074823424491</v>
      </c>
      <c r="D21" s="13">
        <v>-0.28359183472488514</v>
      </c>
      <c r="E21" s="13">
        <v>0.19634520763577012</v>
      </c>
      <c r="F21" s="13">
        <v>-0.12304109431613475</v>
      </c>
      <c r="G21" s="13">
        <v>0.55847392999406398</v>
      </c>
      <c r="H21" s="13">
        <v>-0.15145049114581999</v>
      </c>
      <c r="I21" s="13">
        <v>3.4216913752375788E-2</v>
      </c>
      <c r="J21" s="13">
        <v>-0.38754886924400644</v>
      </c>
      <c r="K21" s="13">
        <v>-8.4162919739662834E-2</v>
      </c>
    </row>
    <row r="22" spans="1:11" x14ac:dyDescent="0.25">
      <c r="A22" s="1">
        <v>40939</v>
      </c>
      <c r="B22" s="13">
        <v>0.13179752542094048</v>
      </c>
      <c r="C22" s="13">
        <v>-0.27446100205461743</v>
      </c>
      <c r="D22" s="13">
        <v>-0.27981636440294577</v>
      </c>
      <c r="E22" s="13">
        <v>0.58080731607589997</v>
      </c>
      <c r="F22" s="13">
        <v>-0.25729215913040604</v>
      </c>
      <c r="G22" s="13">
        <v>0.15021720537083305</v>
      </c>
      <c r="H22" s="13">
        <v>-0.12587407613586221</v>
      </c>
      <c r="I22" s="13">
        <v>0.47258061344118385</v>
      </c>
      <c r="J22" s="13">
        <v>3.696976107465666E-4</v>
      </c>
      <c r="K22" s="13">
        <v>-7.8619010867554073E-2</v>
      </c>
    </row>
    <row r="23" spans="1:11" x14ac:dyDescent="0.25">
      <c r="A23" s="1">
        <v>40940</v>
      </c>
      <c r="B23" s="13">
        <v>-9.0232244361142855E-2</v>
      </c>
      <c r="C23" s="13">
        <v>-0.21946388906924952</v>
      </c>
      <c r="D23" s="13">
        <v>-0.4148860240600486</v>
      </c>
      <c r="E23" s="13">
        <v>9.0602925906847043E-2</v>
      </c>
      <c r="F23" s="13">
        <v>-0.23141760918767074</v>
      </c>
      <c r="G23" s="13">
        <v>-9.9315303368536889E-2</v>
      </c>
      <c r="H23" s="13">
        <v>-0.22564228486734628</v>
      </c>
      <c r="I23" s="13">
        <v>0.15590165480079987</v>
      </c>
      <c r="J23" s="13">
        <v>-4.6222880366463381E-2</v>
      </c>
      <c r="K23" s="13">
        <v>6.7052646464333732E-2</v>
      </c>
    </row>
    <row r="24" spans="1:11" x14ac:dyDescent="0.25">
      <c r="A24" s="1">
        <v>40941</v>
      </c>
      <c r="B24" s="13">
        <v>-0.31119742870851952</v>
      </c>
      <c r="C24" s="13">
        <v>2.7205456793728069</v>
      </c>
      <c r="D24" s="13">
        <v>-0.65218254615510085</v>
      </c>
      <c r="E24" s="13">
        <v>-3.7500661288861648E-2</v>
      </c>
      <c r="F24" s="13">
        <v>-0.47284348563144341</v>
      </c>
      <c r="G24" s="13">
        <v>-0.2065742693164524</v>
      </c>
      <c r="H24" s="13">
        <v>-0.11454021379811619</v>
      </c>
      <c r="I24" s="13">
        <v>6.2971881675539354E-2</v>
      </c>
      <c r="J24" s="13">
        <v>0.4824330069281435</v>
      </c>
      <c r="K24" s="13">
        <v>-0.15407077734635255</v>
      </c>
    </row>
    <row r="25" spans="1:11" x14ac:dyDescent="0.25">
      <c r="A25" s="1">
        <v>40942</v>
      </c>
      <c r="B25" s="13">
        <v>-5.3489831331244297E-2</v>
      </c>
      <c r="C25" s="13">
        <v>0.85727233650800327</v>
      </c>
      <c r="D25" s="13">
        <v>-0.31499075205347493</v>
      </c>
      <c r="E25" s="13">
        <v>-0.11847583719474752</v>
      </c>
      <c r="F25" s="13">
        <v>6.5487542435046953E-2</v>
      </c>
      <c r="G25" s="13">
        <v>-0.19346665783989969</v>
      </c>
      <c r="H25" s="13">
        <v>1.2459819655781246E-3</v>
      </c>
      <c r="I25" s="13">
        <v>-5.3204432707294469E-2</v>
      </c>
      <c r="J25" s="13">
        <v>-0.190192893669475</v>
      </c>
      <c r="K25" s="13">
        <v>-0.32086495796007708</v>
      </c>
    </row>
    <row r="26" spans="1:11" x14ac:dyDescent="0.25">
      <c r="A26" s="1">
        <v>40945</v>
      </c>
      <c r="B26" s="13">
        <v>-0.17870445369708565</v>
      </c>
      <c r="C26" s="13">
        <v>1.0941304083220733</v>
      </c>
      <c r="D26" s="13">
        <v>-0.52833958582740648</v>
      </c>
      <c r="E26" s="13">
        <v>-9.6148719215061851E-2</v>
      </c>
      <c r="F26" s="13">
        <v>-0.33985788854923737</v>
      </c>
      <c r="G26" s="13">
        <v>-5.7078597156263733E-2</v>
      </c>
      <c r="H26" s="13">
        <v>0.38244463472871093</v>
      </c>
      <c r="I26" s="13">
        <v>-0.28890379844560188</v>
      </c>
      <c r="J26" s="13">
        <v>-0.12841398199414988</v>
      </c>
      <c r="K26" s="13">
        <v>-9.2009846720140342E-2</v>
      </c>
    </row>
    <row r="27" spans="1:11" x14ac:dyDescent="0.25">
      <c r="A27" s="1">
        <v>40946</v>
      </c>
      <c r="B27" s="13">
        <v>-0.29677866673281084</v>
      </c>
      <c r="C27" s="13">
        <v>0.25258639531871729</v>
      </c>
      <c r="D27" s="13">
        <v>-0.39861086918387256</v>
      </c>
      <c r="E27" s="13">
        <v>-0.21484421726414504</v>
      </c>
      <c r="F27" s="13">
        <v>-0.24178639744248276</v>
      </c>
      <c r="G27" s="13">
        <v>2.6044695680762953E-2</v>
      </c>
      <c r="H27" s="13">
        <v>-0.20501702613204331</v>
      </c>
      <c r="I27" s="13">
        <v>-0.43779722503569152</v>
      </c>
      <c r="J27" s="13">
        <v>-0.13973603488887709</v>
      </c>
      <c r="K27" s="13">
        <v>-0.34143965014454192</v>
      </c>
    </row>
    <row r="28" spans="1:11" x14ac:dyDescent="0.25">
      <c r="A28" s="1">
        <v>40947</v>
      </c>
      <c r="B28" s="13">
        <v>-0.25099412202355709</v>
      </c>
      <c r="C28" s="13">
        <v>-0.31734150462697641</v>
      </c>
      <c r="D28" s="13">
        <v>-0.24188024140064068</v>
      </c>
      <c r="E28" s="13">
        <v>-0.33874716103085956</v>
      </c>
      <c r="F28" s="13">
        <v>4.3956273305828519E-2</v>
      </c>
      <c r="G28" s="13">
        <v>0.51749303708308303</v>
      </c>
      <c r="H28" s="13">
        <v>-0.29905122015133823</v>
      </c>
      <c r="I28" s="13">
        <v>-0.2590831052447039</v>
      </c>
      <c r="J28" s="13">
        <v>-0.15972945457652077</v>
      </c>
      <c r="K28" s="13">
        <v>1.2006463827233538</v>
      </c>
    </row>
    <row r="29" spans="1:11" x14ac:dyDescent="0.25">
      <c r="A29" s="1">
        <v>40948</v>
      </c>
      <c r="B29" s="13">
        <v>6.1098943733284283E-2</v>
      </c>
      <c r="C29" s="13">
        <v>-0.49046788270812325</v>
      </c>
      <c r="D29" s="13">
        <v>0.63935236676648088</v>
      </c>
      <c r="E29" s="13">
        <v>-0.31763715600483555</v>
      </c>
      <c r="F29" s="13">
        <v>0.34252656557856009</v>
      </c>
      <c r="G29" s="13">
        <v>-0.11268947445003807</v>
      </c>
      <c r="H29" s="13">
        <v>-0.17062856897579759</v>
      </c>
      <c r="I29" s="13">
        <v>-0.39169970312976499</v>
      </c>
      <c r="J29" s="13">
        <v>-0.39168165120072895</v>
      </c>
      <c r="K29" s="13">
        <v>3.8235233894780238</v>
      </c>
    </row>
    <row r="30" spans="1:11" x14ac:dyDescent="0.25">
      <c r="A30" s="1">
        <v>40949</v>
      </c>
      <c r="B30" s="13">
        <v>-0.12139374462749397</v>
      </c>
      <c r="C30" s="13">
        <v>-0.43370009551361099</v>
      </c>
      <c r="D30" s="13">
        <v>0.22632793433804088</v>
      </c>
      <c r="E30" s="13">
        <v>-0.14644773183659487</v>
      </c>
      <c r="F30" s="13">
        <v>-0.15588116471714075</v>
      </c>
      <c r="G30" s="13">
        <v>-0.33527251843639017</v>
      </c>
      <c r="H30" s="13">
        <v>-0.20609427060432428</v>
      </c>
      <c r="I30" s="13">
        <v>-0.2807040885441382</v>
      </c>
      <c r="J30" s="13">
        <v>-0.43877538047833886</v>
      </c>
      <c r="K30" s="13">
        <v>1.5244571112582288</v>
      </c>
    </row>
    <row r="31" spans="1:11" x14ac:dyDescent="0.25">
      <c r="A31" s="1">
        <v>40952</v>
      </c>
      <c r="B31" s="13">
        <v>-0.29545398970327452</v>
      </c>
      <c r="C31" s="13">
        <v>-0.38073499539335431</v>
      </c>
      <c r="D31" s="13">
        <v>0.19641582829902404</v>
      </c>
      <c r="E31" s="13">
        <v>-1.2829971862027389E-2</v>
      </c>
      <c r="F31" s="13">
        <v>8.7574848023641572E-2</v>
      </c>
      <c r="G31" s="13">
        <v>-0.25851874915587936</v>
      </c>
      <c r="H31" s="13">
        <v>-0.35262036032370969</v>
      </c>
      <c r="I31" s="13">
        <v>-0.56367458163225748</v>
      </c>
      <c r="J31" s="13">
        <v>-0.49603172585218602</v>
      </c>
      <c r="K31" s="13">
        <v>5.6645628530442416E-2</v>
      </c>
    </row>
    <row r="32" spans="1:11" x14ac:dyDescent="0.25">
      <c r="A32" s="1">
        <v>40953</v>
      </c>
      <c r="B32" s="13">
        <v>-0.14279917758171923</v>
      </c>
      <c r="C32" s="13">
        <v>0.2534752262555886</v>
      </c>
      <c r="D32" s="13">
        <v>-1.2274810193976027E-2</v>
      </c>
      <c r="E32" s="13">
        <v>-3.5974516499561404E-2</v>
      </c>
      <c r="F32" s="13">
        <v>0.11737904652336484</v>
      </c>
      <c r="G32" s="13">
        <v>-0.2139590289134764</v>
      </c>
      <c r="H32" s="13">
        <v>-0.34047367990772515</v>
      </c>
      <c r="I32" s="13">
        <v>-0.31499527044841558</v>
      </c>
      <c r="J32" s="13">
        <v>-0.44662522527653581</v>
      </c>
      <c r="K32" s="13">
        <v>-0.25342854549816485</v>
      </c>
    </row>
    <row r="33" spans="1:11" x14ac:dyDescent="0.25">
      <c r="A33" s="1">
        <v>40954</v>
      </c>
      <c r="B33" s="13">
        <v>0.18740237058922138</v>
      </c>
      <c r="C33" s="13">
        <v>1.6065596113562992</v>
      </c>
      <c r="D33" s="13">
        <v>2.1436937929506334</v>
      </c>
      <c r="E33" s="13">
        <v>6.0407527589561028E-3</v>
      </c>
      <c r="F33" s="13">
        <v>0.19754108521820135</v>
      </c>
      <c r="G33" s="13">
        <v>-0.1611426970809684</v>
      </c>
      <c r="H33" s="13">
        <v>-0.13535955890146001</v>
      </c>
      <c r="I33" s="13">
        <v>-0.34256028744797395</v>
      </c>
      <c r="J33" s="13">
        <v>-0.24612504017346792</v>
      </c>
      <c r="K33" s="13">
        <v>-0.17643079611675083</v>
      </c>
    </row>
    <row r="34" spans="1:11" x14ac:dyDescent="0.25">
      <c r="A34" s="1">
        <v>40955</v>
      </c>
      <c r="B34" s="13">
        <v>-0.18285644219268338</v>
      </c>
      <c r="C34" s="13">
        <v>-0.17560511345316432</v>
      </c>
      <c r="D34" s="13">
        <v>0.74855544305511534</v>
      </c>
      <c r="E34" s="13">
        <v>-1.9992607100725035E-3</v>
      </c>
      <c r="F34" s="13">
        <v>7.4331225576643734E-2</v>
      </c>
      <c r="G34" s="13">
        <v>-0.20165590779698528</v>
      </c>
      <c r="H34" s="13">
        <v>-9.4407335244823254E-2</v>
      </c>
      <c r="I34" s="13">
        <v>-0.35350195157244291</v>
      </c>
      <c r="J34" s="13">
        <v>-0.33735059538096646</v>
      </c>
      <c r="K34" s="13">
        <v>-0.29885065784336007</v>
      </c>
    </row>
    <row r="35" spans="1:11" x14ac:dyDescent="0.25">
      <c r="A35" s="1">
        <v>40956</v>
      </c>
      <c r="B35" s="13">
        <v>0.41551533528357165</v>
      </c>
      <c r="C35" s="13">
        <v>-0.25278945907024264</v>
      </c>
      <c r="D35" s="13">
        <v>0.26268445883355862</v>
      </c>
      <c r="E35" s="13">
        <v>0.87343626429432297</v>
      </c>
      <c r="F35" s="13">
        <v>0.81180106151059617</v>
      </c>
      <c r="G35" s="13">
        <v>0.16149931659255712</v>
      </c>
      <c r="H35" s="13">
        <v>0.11501706624363961</v>
      </c>
      <c r="I35" s="13">
        <v>0.18214759158696614</v>
      </c>
      <c r="J35" s="13">
        <v>0.21149169680524316</v>
      </c>
      <c r="K35" s="13">
        <v>-5.6968158566245597E-2</v>
      </c>
    </row>
    <row r="36" spans="1:11" x14ac:dyDescent="0.25">
      <c r="A36" s="1">
        <v>40960</v>
      </c>
      <c r="B36" s="13">
        <v>-0.25415734125783951</v>
      </c>
      <c r="C36" s="13">
        <v>-0.38743756327579848</v>
      </c>
      <c r="D36" s="13">
        <v>0.17140759593398114</v>
      </c>
      <c r="E36" s="13">
        <v>0.12697802805202518</v>
      </c>
      <c r="F36" s="13">
        <v>0.81224419155498495</v>
      </c>
      <c r="G36" s="13">
        <v>-0.16244662583441749</v>
      </c>
      <c r="H36" s="13">
        <v>-0.13305917953259905</v>
      </c>
      <c r="I36" s="13">
        <v>-0.41885444858835497</v>
      </c>
      <c r="J36" s="13">
        <v>0.22665362130760069</v>
      </c>
      <c r="K36" s="13">
        <v>-0.29237064923205291</v>
      </c>
    </row>
    <row r="37" spans="1:11" x14ac:dyDescent="0.25">
      <c r="A37" s="1">
        <v>40961</v>
      </c>
      <c r="B37" s="13">
        <v>-0.10768365327251506</v>
      </c>
      <c r="C37" s="13">
        <v>-0.53058406516549594</v>
      </c>
      <c r="D37" s="13">
        <v>-7.779144880392197E-2</v>
      </c>
      <c r="E37" s="13">
        <v>-9.0693702312757862E-2</v>
      </c>
      <c r="F37" s="13">
        <v>-0.34199925740389348</v>
      </c>
      <c r="G37" s="13">
        <v>-0.30512337611494578</v>
      </c>
      <c r="H37" s="13">
        <v>-0.28564102445347639</v>
      </c>
      <c r="I37" s="13">
        <v>-0.14576724981284417</v>
      </c>
      <c r="J37" s="13">
        <v>0.29801695625465308</v>
      </c>
      <c r="K37" s="13">
        <v>-0.41295908855223806</v>
      </c>
    </row>
    <row r="38" spans="1:11" x14ac:dyDescent="0.25">
      <c r="A38" s="1">
        <v>40962</v>
      </c>
      <c r="B38" s="13">
        <v>-6.4753798091936599E-3</v>
      </c>
      <c r="C38" s="13">
        <v>-0.258140612619425</v>
      </c>
      <c r="D38" s="13">
        <v>-2.8667957173236669E-2</v>
      </c>
      <c r="E38" s="13">
        <v>3.3094578926998297E-2</v>
      </c>
      <c r="F38" s="13">
        <v>-0.5796735458131117</v>
      </c>
      <c r="G38" s="13">
        <v>-0.17199465616041076</v>
      </c>
      <c r="H38" s="13">
        <v>-0.17126683958210664</v>
      </c>
      <c r="I38" s="13">
        <v>0.27092316104142622</v>
      </c>
      <c r="J38" s="13">
        <v>3.3438055563465907E-2</v>
      </c>
      <c r="K38" s="13">
        <v>-0.54149373815857338</v>
      </c>
    </row>
    <row r="39" spans="1:11" x14ac:dyDescent="0.25">
      <c r="A39" s="1">
        <v>40963</v>
      </c>
      <c r="B39" s="13">
        <v>-0.25144375405186559</v>
      </c>
      <c r="C39" s="13">
        <v>-0.44967669185057957</v>
      </c>
      <c r="D39" s="13">
        <v>-0.32170688471919173</v>
      </c>
      <c r="E39" s="13">
        <v>-2.0044491962768363E-2</v>
      </c>
      <c r="F39" s="13">
        <v>-0.52112267924886968</v>
      </c>
      <c r="G39" s="13">
        <v>-0.35316473047541397</v>
      </c>
      <c r="H39" s="13">
        <v>-0.29203154607501214</v>
      </c>
      <c r="I39" s="13">
        <v>-0.31426299295696625</v>
      </c>
      <c r="J39" s="13">
        <v>-0.26616041316632011</v>
      </c>
      <c r="K39" s="13">
        <v>-0.53029245377930145</v>
      </c>
    </row>
    <row r="40" spans="1:11" x14ac:dyDescent="0.25">
      <c r="A40" s="1">
        <v>40966</v>
      </c>
      <c r="B40" s="13">
        <v>-0.13317894758025317</v>
      </c>
      <c r="C40" s="13">
        <v>-0.38429451173959817</v>
      </c>
      <c r="D40" s="13">
        <v>-0.11691275539566126</v>
      </c>
      <c r="E40" s="13">
        <v>-0.37730065912371513</v>
      </c>
      <c r="F40" s="13">
        <v>0.38637010040657072</v>
      </c>
      <c r="G40" s="13">
        <v>-0.17882608805763178</v>
      </c>
      <c r="H40" s="13">
        <v>-0.37750249322517215</v>
      </c>
      <c r="I40" s="13">
        <v>-0.37954438713609706</v>
      </c>
      <c r="J40" s="13">
        <v>-2.020572883824423E-2</v>
      </c>
      <c r="K40" s="13">
        <v>-0.14989910559193242</v>
      </c>
    </row>
    <row r="41" spans="1:11" x14ac:dyDescent="0.25">
      <c r="A41" s="1">
        <v>40967</v>
      </c>
      <c r="B41" s="13">
        <v>-3.1447331920048116E-2</v>
      </c>
      <c r="C41" s="13">
        <v>-0.2775984634591393</v>
      </c>
      <c r="D41" s="13">
        <v>8.388764591290121E-3</v>
      </c>
      <c r="E41" s="13">
        <v>-0.28103541770922014</v>
      </c>
      <c r="F41" s="13">
        <v>-0.44365270847390248</v>
      </c>
      <c r="G41" s="13">
        <v>-0.276551458315201</v>
      </c>
      <c r="H41" s="13">
        <v>4.9147539672539597E-2</v>
      </c>
      <c r="I41" s="13">
        <v>-0.40747063923746407</v>
      </c>
      <c r="J41" s="13">
        <v>-0.13090295717406597</v>
      </c>
      <c r="K41" s="13">
        <v>-4.703450925047159E-2</v>
      </c>
    </row>
    <row r="42" spans="1:11" x14ac:dyDescent="0.25">
      <c r="A42" s="1">
        <v>40968</v>
      </c>
      <c r="B42" s="13">
        <v>0.48721426925903377</v>
      </c>
      <c r="C42" s="13">
        <v>0.5025407481224422</v>
      </c>
      <c r="D42" s="13">
        <v>0.69690343051114523</v>
      </c>
      <c r="E42" s="13">
        <v>0.34963709817816757</v>
      </c>
      <c r="F42" s="13">
        <v>-0.18713489209201928</v>
      </c>
      <c r="G42" s="13">
        <v>0.26461073056455731</v>
      </c>
      <c r="H42" s="13">
        <v>0.28416528988092349</v>
      </c>
      <c r="I42" s="13">
        <v>0.3376887247791196</v>
      </c>
      <c r="J42" s="13">
        <v>0.32432015304565742</v>
      </c>
      <c r="K42" s="13">
        <v>0.14710867624369706</v>
      </c>
    </row>
    <row r="43" spans="1:11" x14ac:dyDescent="0.25">
      <c r="A43" s="1">
        <v>40969</v>
      </c>
      <c r="B43" s="13">
        <v>-0.16927902914113968</v>
      </c>
      <c r="C43" s="13">
        <v>0.30450334574926718</v>
      </c>
      <c r="D43" s="13">
        <v>0.19013399520522434</v>
      </c>
      <c r="E43" s="13">
        <v>-0.13605972943612965</v>
      </c>
      <c r="F43" s="13">
        <v>-0.39014283699447883</v>
      </c>
      <c r="G43" s="13">
        <v>-0.28840806803567709</v>
      </c>
      <c r="H43" s="13">
        <v>-0.13295757727281921</v>
      </c>
      <c r="I43" s="13">
        <v>-0.35011598544847555</v>
      </c>
      <c r="J43" s="13">
        <v>0.13032349303727697</v>
      </c>
      <c r="K43" s="13">
        <v>-9.5215279160425714E-2</v>
      </c>
    </row>
    <row r="44" spans="1:11" x14ac:dyDescent="0.25">
      <c r="A44" s="1">
        <v>40970</v>
      </c>
      <c r="B44" s="13">
        <v>-0.24834476796448435</v>
      </c>
      <c r="C44" s="13">
        <v>-0.22389267089149001</v>
      </c>
      <c r="D44" s="13">
        <v>-0.28861979399083515</v>
      </c>
      <c r="E44" s="13">
        <v>-0.20696400148762817</v>
      </c>
      <c r="F44" s="13">
        <v>-0.60199370706539934</v>
      </c>
      <c r="G44" s="13">
        <v>-0.40689333128081473</v>
      </c>
      <c r="H44" s="13">
        <v>-0.42467850658985973</v>
      </c>
      <c r="I44" s="13">
        <v>-0.224075174054711</v>
      </c>
      <c r="J44" s="13">
        <v>-0.26401926902595096</v>
      </c>
      <c r="K44" s="13">
        <v>-4.1206933790727041E-2</v>
      </c>
    </row>
    <row r="45" spans="1:11" x14ac:dyDescent="0.25">
      <c r="A45" s="1">
        <v>40973</v>
      </c>
      <c r="B45" s="13">
        <v>-3.4651618248251026E-2</v>
      </c>
      <c r="C45" s="13">
        <v>-0.17110086485326492</v>
      </c>
      <c r="D45" s="13">
        <v>0.37364772248158884</v>
      </c>
      <c r="E45" s="13">
        <v>4.0736826745555899E-2</v>
      </c>
      <c r="F45" s="13">
        <v>-0.42284887247934311</v>
      </c>
      <c r="G45" s="13">
        <v>-0.25771810803199036</v>
      </c>
      <c r="H45" s="13">
        <v>-0.35839996579349243</v>
      </c>
      <c r="I45" s="13">
        <v>8.0255591931310821E-2</v>
      </c>
      <c r="J45" s="13">
        <v>-0.16977765256764399</v>
      </c>
      <c r="K45" s="13">
        <v>-0.27301749629059513</v>
      </c>
    </row>
    <row r="46" spans="1:11" x14ac:dyDescent="0.25">
      <c r="A46" s="1">
        <v>40974</v>
      </c>
      <c r="B46" s="13">
        <v>0.14946585282840541</v>
      </c>
      <c r="C46" s="13">
        <v>0.26652119606013724</v>
      </c>
      <c r="D46" s="13">
        <v>0.36683077027239119</v>
      </c>
      <c r="E46" s="13">
        <v>-7.8297089012908883E-2</v>
      </c>
      <c r="F46" s="13">
        <v>-0.12178816472302056</v>
      </c>
      <c r="G46" s="13">
        <v>8.1654610665494065E-2</v>
      </c>
      <c r="H46" s="13">
        <v>0.39882604522859522</v>
      </c>
      <c r="I46" s="13">
        <v>-0.10494359693852784</v>
      </c>
      <c r="J46" s="13">
        <v>-0.27042286897550538</v>
      </c>
      <c r="K46" s="13">
        <v>-0.34384017864241057</v>
      </c>
    </row>
    <row r="47" spans="1:11" x14ac:dyDescent="0.25">
      <c r="A47" s="1">
        <v>40975</v>
      </c>
      <c r="B47" s="13">
        <v>0.26259727255996235</v>
      </c>
      <c r="C47" s="13">
        <v>-0.25110543190211398</v>
      </c>
      <c r="D47" s="13">
        <v>0.29114271381837109</v>
      </c>
      <c r="E47" s="13">
        <v>-0.3021008637632937</v>
      </c>
      <c r="F47" s="13">
        <v>1.4456898259441173</v>
      </c>
      <c r="G47" s="13">
        <v>0.23379759500334929</v>
      </c>
      <c r="H47" s="13">
        <v>-0.52711833371632322</v>
      </c>
      <c r="I47" s="13">
        <v>-0.25623980904743571</v>
      </c>
      <c r="J47" s="13">
        <v>-0.28344441212486116</v>
      </c>
      <c r="K47" s="13">
        <v>-0.33938306738418178</v>
      </c>
    </row>
    <row r="48" spans="1:11" x14ac:dyDescent="0.25">
      <c r="A48" s="1">
        <v>40976</v>
      </c>
      <c r="B48" s="13">
        <v>-0.12880688158133824</v>
      </c>
      <c r="C48" s="13">
        <v>-0.13605073922947442</v>
      </c>
      <c r="D48" s="13">
        <v>-0.16357226169996031</v>
      </c>
      <c r="E48" s="13">
        <v>-0.35584954748482966</v>
      </c>
      <c r="F48" s="13">
        <v>-0.49709796274351792</v>
      </c>
      <c r="G48" s="13">
        <v>2.4827374741196007E-2</v>
      </c>
      <c r="H48" s="13">
        <v>-0.41303462710047789</v>
      </c>
      <c r="I48" s="13">
        <v>-0.3009455133552168</v>
      </c>
      <c r="J48" s="13">
        <v>-0.18013630501731015</v>
      </c>
      <c r="K48" s="13">
        <v>-0.30321912329295264</v>
      </c>
    </row>
    <row r="49" spans="1:11" x14ac:dyDescent="0.25">
      <c r="A49" s="1">
        <v>40977</v>
      </c>
      <c r="B49" s="13">
        <v>-0.28408051069212803</v>
      </c>
      <c r="C49" s="13">
        <v>-0.34504060709362416</v>
      </c>
      <c r="D49" s="13">
        <v>-0.23896866161748276</v>
      </c>
      <c r="E49" s="13">
        <v>-0.25599058656963014</v>
      </c>
      <c r="F49" s="13">
        <v>-0.38279239251218933</v>
      </c>
      <c r="G49" s="13">
        <v>6.896670340446942E-3</v>
      </c>
      <c r="H49" s="13">
        <v>4.641730458922555E-2</v>
      </c>
      <c r="I49" s="13">
        <v>-0.35744121218492719</v>
      </c>
      <c r="J49" s="13">
        <v>-0.16847252338197538</v>
      </c>
      <c r="K49" s="13">
        <v>-0.45408542501092242</v>
      </c>
    </row>
    <row r="50" spans="1:11" x14ac:dyDescent="0.25">
      <c r="A50" s="1">
        <v>40980</v>
      </c>
      <c r="B50" s="13">
        <v>-0.10645164045490174</v>
      </c>
      <c r="C50" s="13">
        <v>-0.38192848850670036</v>
      </c>
      <c r="D50" s="13">
        <v>-0.24216137281996197</v>
      </c>
      <c r="E50" s="13">
        <v>-0.26593568815407131</v>
      </c>
      <c r="F50" s="13">
        <v>-0.46745527568610123</v>
      </c>
      <c r="G50" s="13">
        <v>-0.2019484497460986</v>
      </c>
      <c r="H50" s="13">
        <v>-0.35959835142166463</v>
      </c>
      <c r="I50" s="13">
        <v>-0.40934301393937311</v>
      </c>
      <c r="J50" s="13">
        <v>-0.47029451728781291</v>
      </c>
      <c r="K50" s="13">
        <v>-0.64724641494540203</v>
      </c>
    </row>
    <row r="51" spans="1:11" x14ac:dyDescent="0.25">
      <c r="A51" s="1">
        <v>40981</v>
      </c>
      <c r="B51" s="13">
        <v>0.28143548564295551</v>
      </c>
      <c r="C51" s="13">
        <v>-0.41093009165442362</v>
      </c>
      <c r="D51" s="13">
        <v>0.133857578545995</v>
      </c>
      <c r="E51" s="13">
        <v>-0.18444712374808481</v>
      </c>
      <c r="F51" s="13">
        <v>0.2280984247747655</v>
      </c>
      <c r="G51" s="13">
        <v>0.21744507743334274</v>
      </c>
      <c r="H51" s="13">
        <v>-0.12687316502369705</v>
      </c>
      <c r="I51" s="13">
        <v>0.32972602433359355</v>
      </c>
      <c r="J51" s="13">
        <v>-0.2527902761900499</v>
      </c>
      <c r="K51" s="13">
        <v>0.25380277151824227</v>
      </c>
    </row>
    <row r="52" spans="1:11" x14ac:dyDescent="0.25">
      <c r="A52" s="1">
        <v>40982</v>
      </c>
      <c r="B52" s="13">
        <v>5.4081735684929466E-2</v>
      </c>
      <c r="C52" s="13">
        <v>0.22213974313211837</v>
      </c>
      <c r="D52" s="13">
        <v>1.3362220368871505</v>
      </c>
      <c r="E52" s="13">
        <v>-0.24899886132864102</v>
      </c>
      <c r="F52" s="13">
        <v>0.57892527994723886</v>
      </c>
      <c r="G52" s="13">
        <v>-2.2130419636701149E-2</v>
      </c>
      <c r="H52" s="13">
        <v>0.10538308786759432</v>
      </c>
      <c r="I52" s="13">
        <v>0.31019317606837049</v>
      </c>
      <c r="J52" s="13">
        <v>-0.28380978727385897</v>
      </c>
      <c r="K52" s="13">
        <v>-0.49010044414364284</v>
      </c>
    </row>
    <row r="53" spans="1:11" x14ac:dyDescent="0.25">
      <c r="A53" s="1">
        <v>40983</v>
      </c>
      <c r="B53" s="13">
        <v>0.16362662921410087</v>
      </c>
      <c r="C53" s="13">
        <v>0.16813068592091396</v>
      </c>
      <c r="D53" s="13">
        <v>0.96902285673838318</v>
      </c>
      <c r="E53" s="13">
        <v>-0.18796171266067063</v>
      </c>
      <c r="F53" s="13">
        <v>0.48209822281803705</v>
      </c>
      <c r="G53" s="13">
        <v>0.14001384258646432</v>
      </c>
      <c r="H53" s="13">
        <v>-0.22968944154857562</v>
      </c>
      <c r="I53" s="13">
        <v>3.0285008605765551E-2</v>
      </c>
      <c r="J53" s="13">
        <v>-0.21616427795564841</v>
      </c>
      <c r="K53" s="13">
        <v>-0.40126670639312167</v>
      </c>
    </row>
    <row r="54" spans="1:11" x14ac:dyDescent="0.25">
      <c r="A54" s="1">
        <v>40984</v>
      </c>
      <c r="B54" s="13">
        <v>2.1653768362168244</v>
      </c>
      <c r="C54" s="13">
        <v>4.037241900902977E-2</v>
      </c>
      <c r="D54" s="13">
        <v>0.96663337816253625</v>
      </c>
      <c r="E54" s="13">
        <v>1.5581090684431391</v>
      </c>
      <c r="F54" s="13">
        <v>1.7956635507702812</v>
      </c>
      <c r="G54" s="13">
        <v>2.595337667675095</v>
      </c>
      <c r="H54" s="13">
        <v>0.77350391706278243</v>
      </c>
      <c r="I54" s="13">
        <v>3.18185368429448</v>
      </c>
      <c r="J54" s="13">
        <v>0.64362065668872992</v>
      </c>
      <c r="K54" s="13">
        <v>1.1640693491638801</v>
      </c>
    </row>
    <row r="55" spans="1:11" x14ac:dyDescent="0.25">
      <c r="A55" s="1">
        <v>40987</v>
      </c>
      <c r="B55" s="13">
        <v>-0.15414422552784379</v>
      </c>
      <c r="C55" s="13">
        <v>-0.30294412048916575</v>
      </c>
      <c r="D55" s="13">
        <v>0.79252799773494553</v>
      </c>
      <c r="E55" s="13">
        <v>-0.39562784111271776</v>
      </c>
      <c r="F55" s="13">
        <v>1.2046822875067571</v>
      </c>
      <c r="G55" s="13">
        <v>-0.27798048724425761</v>
      </c>
      <c r="H55" s="13">
        <v>-0.12074967498235201</v>
      </c>
      <c r="I55" s="13">
        <v>-0.32909733307671785</v>
      </c>
      <c r="J55" s="13">
        <v>-0.29064665044811211</v>
      </c>
      <c r="K55" s="13">
        <v>-0.22206388548650025</v>
      </c>
    </row>
    <row r="56" spans="1:11" x14ac:dyDescent="0.25">
      <c r="A56" s="1">
        <v>40988</v>
      </c>
      <c r="B56" s="13">
        <v>-0.14570335822358027</v>
      </c>
      <c r="C56" s="13">
        <v>-0.31588248025890475</v>
      </c>
      <c r="D56" s="13">
        <v>0.34710033021785769</v>
      </c>
      <c r="E56" s="13">
        <v>-0.47349157156344812</v>
      </c>
      <c r="F56" s="13">
        <v>0.24133655191653047</v>
      </c>
      <c r="G56" s="13">
        <v>9.0542496987896293E-2</v>
      </c>
      <c r="H56" s="13">
        <v>-0.4233628875850185</v>
      </c>
      <c r="I56" s="13">
        <v>-0.28119200111377574</v>
      </c>
      <c r="J56" s="13">
        <v>-0.36213813367289238</v>
      </c>
      <c r="K56" s="13">
        <v>-0.57597873063423266</v>
      </c>
    </row>
    <row r="57" spans="1:11" x14ac:dyDescent="0.25">
      <c r="A57" s="1">
        <v>40989</v>
      </c>
      <c r="B57" s="13">
        <v>-0.22748584326012355</v>
      </c>
      <c r="C57" s="13">
        <v>-0.3459713640180837</v>
      </c>
      <c r="D57" s="13">
        <v>6.3252876711485939E-3</v>
      </c>
      <c r="E57" s="13">
        <v>-6.8132265601264064E-2</v>
      </c>
      <c r="F57" s="13">
        <v>-8.3799435469729788E-2</v>
      </c>
      <c r="G57" s="13">
        <v>-0.29073396899293624</v>
      </c>
      <c r="H57" s="13">
        <v>-8.8726726848672222E-2</v>
      </c>
      <c r="I57" s="13">
        <v>-0.29540112663424301</v>
      </c>
      <c r="J57" s="13">
        <v>-0.36328917981034048</v>
      </c>
      <c r="K57" s="13">
        <v>-0.43193283743273303</v>
      </c>
    </row>
    <row r="58" spans="1:11" x14ac:dyDescent="0.25">
      <c r="A58" s="1">
        <v>40990</v>
      </c>
      <c r="B58" s="13">
        <v>0.20966284149891834</v>
      </c>
      <c r="C58" s="13">
        <v>-0.399927314978343</v>
      </c>
      <c r="D58" s="13">
        <v>-5.7167204719684062E-2</v>
      </c>
      <c r="E58" s="13">
        <v>-0.19564775119304156</v>
      </c>
      <c r="F58" s="13">
        <v>-1.1745277495125439E-2</v>
      </c>
      <c r="G58" s="13">
        <v>-0.16186635348140654</v>
      </c>
      <c r="H58" s="13">
        <v>-6.9569490507880305E-2</v>
      </c>
      <c r="I58" s="13">
        <v>-0.25155682910769817</v>
      </c>
      <c r="J58" s="13">
        <v>-0.26786142899568355</v>
      </c>
      <c r="K58" s="13">
        <v>-0.23081145388272162</v>
      </c>
    </row>
    <row r="59" spans="1:11" x14ac:dyDescent="0.25">
      <c r="A59" s="1">
        <v>40991</v>
      </c>
      <c r="B59" s="13">
        <v>4.5889376949004967E-2</v>
      </c>
      <c r="C59" s="13">
        <v>-0.33070611193719601</v>
      </c>
      <c r="D59" s="13">
        <v>-0.2579194120706475</v>
      </c>
      <c r="E59" s="13">
        <v>-9.7193166152415911E-2</v>
      </c>
      <c r="F59" s="13">
        <v>0.17704969206657095</v>
      </c>
      <c r="G59" s="13">
        <v>-0.42327856735828784</v>
      </c>
      <c r="H59" s="13">
        <v>-0.24016619764356373</v>
      </c>
      <c r="I59" s="13">
        <v>-0.26717738680197467</v>
      </c>
      <c r="J59" s="13">
        <v>-0.27065170518573356</v>
      </c>
      <c r="K59" s="13">
        <v>-0.24901221131190876</v>
      </c>
    </row>
    <row r="60" spans="1:11" x14ac:dyDescent="0.25">
      <c r="A60" s="1">
        <v>40994</v>
      </c>
      <c r="B60" s="13">
        <v>9.9251326987783717E-3</v>
      </c>
      <c r="C60" s="13">
        <v>-0.2720558478999705</v>
      </c>
      <c r="D60" s="13">
        <v>2.4789666920049136E-2</v>
      </c>
      <c r="E60" s="13">
        <v>-0.13826866364475576</v>
      </c>
      <c r="F60" s="13">
        <v>-0.17908733340049388</v>
      </c>
      <c r="G60" s="13">
        <v>-3.5512289190547497E-2</v>
      </c>
      <c r="H60" s="13">
        <v>-0.24202239277415649</v>
      </c>
      <c r="I60" s="13">
        <v>-0.14000792003355433</v>
      </c>
      <c r="J60" s="13">
        <v>-0.24226075937007996</v>
      </c>
      <c r="K60" s="13">
        <v>-8.6572312818395059E-2</v>
      </c>
    </row>
    <row r="61" spans="1:11" x14ac:dyDescent="0.25">
      <c r="A61" s="1">
        <v>40995</v>
      </c>
      <c r="B61" s="13">
        <v>-0.27791518159202033</v>
      </c>
      <c r="C61" s="13">
        <v>-0.45879978674978628</v>
      </c>
      <c r="D61" s="13">
        <v>-9.1758002320449839E-2</v>
      </c>
      <c r="E61" s="13">
        <v>-3.103384842002932E-2</v>
      </c>
      <c r="F61" s="13">
        <v>-0.13744987938358955</v>
      </c>
      <c r="G61" s="13">
        <v>-0.33473939922649298</v>
      </c>
      <c r="H61" s="13">
        <v>-0.27599792792591249</v>
      </c>
      <c r="I61" s="13">
        <v>-0.45435274416994353</v>
      </c>
      <c r="J61" s="13">
        <v>-0.37647624781842814</v>
      </c>
      <c r="K61" s="13">
        <v>-0.38018496018325765</v>
      </c>
    </row>
    <row r="62" spans="1:11" x14ac:dyDescent="0.25">
      <c r="A62" s="1">
        <v>40996</v>
      </c>
      <c r="B62" s="13">
        <v>-0.2149919696866347</v>
      </c>
      <c r="C62" s="13">
        <v>-0.29436466589568688</v>
      </c>
      <c r="D62" s="13">
        <v>0.13334018594373687</v>
      </c>
      <c r="E62" s="13">
        <v>0.17950959881989936</v>
      </c>
      <c r="F62" s="13">
        <v>-0.22057319279028209</v>
      </c>
      <c r="G62" s="13">
        <v>-0.23453512087380601</v>
      </c>
      <c r="H62" s="13">
        <v>-5.1618455353705128E-2</v>
      </c>
      <c r="I62" s="13">
        <v>-0.15440420129681398</v>
      </c>
      <c r="J62" s="13">
        <v>-0.1143580991745623</v>
      </c>
      <c r="K62" s="13">
        <v>4.8496292705646482E-4</v>
      </c>
    </row>
    <row r="63" spans="1:11" x14ac:dyDescent="0.25">
      <c r="A63" s="1">
        <v>40997</v>
      </c>
      <c r="B63" s="13">
        <v>-0.26849396904570721</v>
      </c>
      <c r="C63" s="13">
        <v>-0.10292082383722656</v>
      </c>
      <c r="D63" s="13">
        <v>4.2336976090749934E-2</v>
      </c>
      <c r="E63" s="13">
        <v>0.16260023722286965</v>
      </c>
      <c r="F63" s="13">
        <v>-0.11719219461542973</v>
      </c>
      <c r="G63" s="13">
        <v>-0.12093261371353936</v>
      </c>
      <c r="H63" s="13">
        <v>-0.23906159871672672</v>
      </c>
      <c r="I63" s="13">
        <v>-0.31177929731353471</v>
      </c>
      <c r="J63" s="13">
        <v>-0.47632816536416478</v>
      </c>
      <c r="K63" s="13">
        <v>0.9570707485012877</v>
      </c>
    </row>
    <row r="64" spans="1:11" x14ac:dyDescent="0.25">
      <c r="A64" s="1">
        <v>40998</v>
      </c>
      <c r="B64" s="13">
        <v>-0.1077984305350107</v>
      </c>
      <c r="C64" s="13">
        <v>-0.13949565787631024</v>
      </c>
      <c r="D64" s="13">
        <v>0.31516767865770912</v>
      </c>
      <c r="E64" s="13">
        <v>0.26394193634262475</v>
      </c>
      <c r="F64" s="13">
        <v>0.49872973252336683</v>
      </c>
      <c r="G64" s="13">
        <v>-6.08181300978895E-2</v>
      </c>
      <c r="H64" s="13">
        <v>-9.7299091869325727E-2</v>
      </c>
      <c r="I64" s="13">
        <v>-5.150450281642982E-2</v>
      </c>
      <c r="J64" s="13">
        <v>0.44749810828732883</v>
      </c>
      <c r="K64" s="13">
        <v>0.13535069618618989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workbookViewId="0">
      <selection sqref="A1:K1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20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36</v>
      </c>
      <c r="J1" t="s">
        <v>48</v>
      </c>
      <c r="K1" t="s">
        <v>49</v>
      </c>
    </row>
    <row r="2" spans="1:11" x14ac:dyDescent="0.25">
      <c r="A2" s="1">
        <v>41274</v>
      </c>
      <c r="B2" s="13">
        <v>-1.8837232189099051E-2</v>
      </c>
      <c r="C2" s="13">
        <v>9.5200019160864624E-2</v>
      </c>
      <c r="D2" s="13">
        <v>8.7223855142709361E-2</v>
      </c>
      <c r="E2" s="13">
        <v>0.41329468371948619</v>
      </c>
      <c r="F2" s="13">
        <v>-0.12310976782062855</v>
      </c>
      <c r="G2" s="13">
        <v>-6.6243448409316952E-2</v>
      </c>
      <c r="H2" s="13">
        <v>-0.20567485390920426</v>
      </c>
      <c r="I2" s="13">
        <v>0.13940842641295226</v>
      </c>
      <c r="J2" s="13">
        <v>0.10374924342484015</v>
      </c>
      <c r="K2" s="13">
        <v>-0.3148353733677316</v>
      </c>
    </row>
    <row r="3" spans="1:11" x14ac:dyDescent="0.25">
      <c r="A3" s="1">
        <v>41276</v>
      </c>
      <c r="B3" s="13">
        <v>0.43965801345137301</v>
      </c>
      <c r="C3" s="13">
        <v>0.26879715228040801</v>
      </c>
      <c r="D3" s="13">
        <v>7.1909615608692912E-2</v>
      </c>
      <c r="E3" s="13">
        <v>0.75194652444972609</v>
      </c>
      <c r="F3" s="13">
        <v>0.28953835305932296</v>
      </c>
      <c r="G3" s="13">
        <v>0.1033223385781683</v>
      </c>
      <c r="H3" s="13">
        <v>6.6109463568432725E-2</v>
      </c>
      <c r="I3" s="13">
        <v>0.12702446332166861</v>
      </c>
      <c r="J3" s="13">
        <v>0.47608680850923801</v>
      </c>
      <c r="K3" s="13">
        <v>-0.11380737962422061</v>
      </c>
    </row>
    <row r="4" spans="1:11" x14ac:dyDescent="0.25">
      <c r="A4" s="1">
        <v>41277</v>
      </c>
      <c r="B4" s="13">
        <v>-0.22472154351836959</v>
      </c>
      <c r="C4" s="13">
        <v>-0.33839602281210723</v>
      </c>
      <c r="D4" s="13">
        <v>-0.39448072234028653</v>
      </c>
      <c r="E4" s="13">
        <v>-0.25160980363243657</v>
      </c>
      <c r="F4" s="13">
        <v>-8.9927236269082833E-2</v>
      </c>
      <c r="G4" s="13">
        <v>-0.35870322247382214</v>
      </c>
      <c r="H4" s="13">
        <v>-4.5688002510869907E-2</v>
      </c>
      <c r="I4" s="13">
        <v>0.15252016182159256</v>
      </c>
      <c r="J4" s="13">
        <v>0.33734125656745406</v>
      </c>
      <c r="K4" s="13">
        <v>-0.37952892418599582</v>
      </c>
    </row>
    <row r="5" spans="1:11" x14ac:dyDescent="0.25">
      <c r="A5" s="1">
        <v>41278</v>
      </c>
      <c r="B5" s="13">
        <v>-0.22332244417818214</v>
      </c>
      <c r="C5" s="13">
        <v>-4.1692815769902913E-2</v>
      </c>
      <c r="D5" s="13">
        <v>4.2363916154845027E-2</v>
      </c>
      <c r="E5" s="13">
        <v>-0.30173581291448515</v>
      </c>
      <c r="F5" s="13">
        <v>-0.30902231741713559</v>
      </c>
      <c r="G5" s="13">
        <v>-0.37960253052170889</v>
      </c>
      <c r="H5" s="13">
        <v>-1.2078166622869757E-3</v>
      </c>
      <c r="I5" s="13">
        <v>-0.20491959084251687</v>
      </c>
      <c r="J5" s="13">
        <v>-1.7505782283622207E-2</v>
      </c>
      <c r="K5" s="13">
        <v>-0.33027825538788103</v>
      </c>
    </row>
    <row r="6" spans="1:11" x14ac:dyDescent="0.25">
      <c r="A6" s="1">
        <v>41281</v>
      </c>
      <c r="B6" s="13">
        <v>-0.13349367657748679</v>
      </c>
      <c r="C6" s="13">
        <v>-0.25225800976594981</v>
      </c>
      <c r="D6" s="13">
        <v>-0.16855985460223644</v>
      </c>
      <c r="E6" s="13">
        <v>-0.10947472335083519</v>
      </c>
      <c r="F6" s="13">
        <v>-1.7653398738369686E-2</v>
      </c>
      <c r="G6" s="13">
        <v>0.1230985511645617</v>
      </c>
      <c r="H6" s="13">
        <v>-0.35653577090532007</v>
      </c>
      <c r="I6" s="13">
        <v>-0.39406446047123522</v>
      </c>
      <c r="J6" s="13">
        <v>-0.12272916678856249</v>
      </c>
      <c r="K6" s="13">
        <v>0.36096020211069146</v>
      </c>
    </row>
    <row r="7" spans="1:11" x14ac:dyDescent="0.25">
      <c r="A7" s="1">
        <v>41282</v>
      </c>
      <c r="B7" s="13">
        <v>-0.12649311067604163</v>
      </c>
      <c r="C7" s="13">
        <v>-0.2666066999783463</v>
      </c>
      <c r="D7" s="13">
        <v>-0.33975265558172585</v>
      </c>
      <c r="E7" s="13">
        <v>3.1233557536690881E-2</v>
      </c>
      <c r="F7" s="13">
        <v>-4.1532638302141711E-2</v>
      </c>
      <c r="G7" s="13">
        <v>1.2606691219759876</v>
      </c>
      <c r="H7" s="13">
        <v>-0.27805909458241007</v>
      </c>
      <c r="I7" s="13">
        <v>-0.31108362417228386</v>
      </c>
      <c r="J7" s="13">
        <v>0.21759055812203631</v>
      </c>
      <c r="K7" s="13">
        <v>0.38643541651961666</v>
      </c>
    </row>
    <row r="8" spans="1:11" x14ac:dyDescent="0.25">
      <c r="A8" s="1">
        <v>41283</v>
      </c>
      <c r="B8" s="13">
        <v>-0.36081183495439362</v>
      </c>
      <c r="C8" s="13">
        <v>9.9053247990280591E-2</v>
      </c>
      <c r="D8" s="13">
        <v>-0.31374696623181786</v>
      </c>
      <c r="E8" s="13">
        <v>-0.46762506825693961</v>
      </c>
      <c r="F8" s="13">
        <v>0.60106076769417283</v>
      </c>
      <c r="G8" s="13">
        <v>0.42881378686227767</v>
      </c>
      <c r="H8" s="13">
        <v>-0.17816985997917301</v>
      </c>
      <c r="I8" s="13">
        <v>-0.38325043441143158</v>
      </c>
      <c r="J8" s="13">
        <v>-0.37547413453070733</v>
      </c>
      <c r="K8" s="13">
        <v>-0.31869120482189728</v>
      </c>
    </row>
    <row r="9" spans="1:11" x14ac:dyDescent="0.25">
      <c r="A9" s="1">
        <v>41284</v>
      </c>
      <c r="B9" s="13">
        <v>-0.18729563616835498</v>
      </c>
      <c r="C9" s="13">
        <v>-5.7984175517129977E-2</v>
      </c>
      <c r="D9" s="13">
        <v>-4.9353460467992383E-2</v>
      </c>
      <c r="E9" s="13">
        <v>-0.18113528933198242</v>
      </c>
      <c r="F9" s="13">
        <v>0.15004603517081239</v>
      </c>
      <c r="G9" s="13">
        <v>-0.21207824374380213</v>
      </c>
      <c r="H9" s="13">
        <v>-0.23558852216316595</v>
      </c>
      <c r="I9" s="13">
        <v>-0.19984983815480473</v>
      </c>
      <c r="J9" s="13">
        <v>-0.34838393652440147</v>
      </c>
      <c r="K9" s="13">
        <v>-0.32916518147275209</v>
      </c>
    </row>
    <row r="10" spans="1:11" x14ac:dyDescent="0.25">
      <c r="A10" s="1">
        <v>41285</v>
      </c>
      <c r="B10" s="13">
        <v>0.16181766821222587</v>
      </c>
      <c r="C10" s="13">
        <v>-0.12601889383079934</v>
      </c>
      <c r="D10" s="13">
        <v>-0.36514628477610656</v>
      </c>
      <c r="E10" s="13">
        <v>-4.069179658570854E-2</v>
      </c>
      <c r="F10" s="13">
        <v>-0.23124620301808718</v>
      </c>
      <c r="G10" s="13">
        <v>0.23124476544495587</v>
      </c>
      <c r="H10" s="13">
        <v>-0.44043872146425289</v>
      </c>
      <c r="I10" s="13">
        <v>-0.10337562974420889</v>
      </c>
      <c r="J10" s="13">
        <v>-0.21889913303265007</v>
      </c>
      <c r="K10" s="13">
        <v>-0.22908305076133217</v>
      </c>
    </row>
    <row r="11" spans="1:11" x14ac:dyDescent="0.25">
      <c r="A11" s="1">
        <v>41288</v>
      </c>
      <c r="B11" s="13">
        <v>-2.952892397514284E-3</v>
      </c>
      <c r="C11" s="13">
        <v>-0.16203511544289362</v>
      </c>
      <c r="D11" s="13">
        <v>0.42984818803138403</v>
      </c>
      <c r="E11" s="13">
        <v>-0.27715619259098667</v>
      </c>
      <c r="F11" s="13">
        <v>-0.36737834253976276</v>
      </c>
      <c r="G11" s="13">
        <v>0.70256869181019099</v>
      </c>
      <c r="H11" s="13">
        <v>0.7009930884873683</v>
      </c>
      <c r="I11" s="13">
        <v>-5.721040851826964E-2</v>
      </c>
      <c r="J11" s="13">
        <v>-0.40459976590110736</v>
      </c>
      <c r="K11" s="13">
        <v>-0.29595711826838478</v>
      </c>
    </row>
    <row r="12" spans="1:11" x14ac:dyDescent="0.25">
      <c r="A12" s="1">
        <v>41289</v>
      </c>
      <c r="B12" s="13">
        <v>-0.19160318929996478</v>
      </c>
      <c r="C12" s="13">
        <v>4.8649345159778035E-2</v>
      </c>
      <c r="D12" s="13">
        <v>0.46195050595617837</v>
      </c>
      <c r="E12" s="13">
        <v>-0.25532628206377284</v>
      </c>
      <c r="F12" s="13">
        <v>-0.32274790883223203</v>
      </c>
      <c r="G12" s="13">
        <v>-0.39845338659993923</v>
      </c>
      <c r="H12" s="13">
        <v>0.81939493287796283</v>
      </c>
      <c r="I12" s="13">
        <v>-0.26732360170248737</v>
      </c>
      <c r="J12" s="13">
        <v>-0.29624654758142488</v>
      </c>
      <c r="K12" s="13">
        <v>-0.12411186917818906</v>
      </c>
    </row>
    <row r="13" spans="1:11" x14ac:dyDescent="0.25">
      <c r="A13" s="1">
        <v>41290</v>
      </c>
      <c r="B13" s="13">
        <v>-0.24373611462359845</v>
      </c>
      <c r="C13" s="13">
        <v>-0.21905372776389365</v>
      </c>
      <c r="D13" s="13">
        <v>6.7003395341191041E-2</v>
      </c>
      <c r="E13" s="13">
        <v>0.10309039643966122</v>
      </c>
      <c r="F13" s="13">
        <v>-7.9347625144109091E-2</v>
      </c>
      <c r="G13" s="13">
        <v>1.1051937802488618</v>
      </c>
      <c r="H13" s="13">
        <v>-0.11020708682732061</v>
      </c>
      <c r="I13" s="13">
        <v>-0.38463103230343643</v>
      </c>
      <c r="J13" s="13">
        <v>-0.43707013498097025</v>
      </c>
      <c r="K13" s="13">
        <v>-0.50423557445466116</v>
      </c>
    </row>
    <row r="14" spans="1:11" x14ac:dyDescent="0.25">
      <c r="A14" s="1">
        <v>41291</v>
      </c>
      <c r="B14" s="13">
        <v>-0.14116337694597825</v>
      </c>
      <c r="C14" s="13">
        <v>-0.3116275503906113</v>
      </c>
      <c r="D14" s="13">
        <v>-0.31023592347917994</v>
      </c>
      <c r="E14" s="13">
        <v>2.5613420652746521E-2</v>
      </c>
      <c r="F14" s="13">
        <v>0.5673425447268845</v>
      </c>
      <c r="G14" s="13">
        <v>1.5788643118493222</v>
      </c>
      <c r="H14" s="13">
        <v>-0.20942857013283445</v>
      </c>
      <c r="I14" s="13">
        <v>0.1434742872049064</v>
      </c>
      <c r="J14" s="13">
        <v>-0.29491262869304868</v>
      </c>
      <c r="K14" s="13">
        <v>-0.32810588711721211</v>
      </c>
    </row>
    <row r="15" spans="1:11" x14ac:dyDescent="0.25">
      <c r="A15" s="1">
        <v>41292</v>
      </c>
      <c r="B15" s="13">
        <v>0.67484610561683422</v>
      </c>
      <c r="C15" s="13">
        <v>0.23485204116412484</v>
      </c>
      <c r="D15" s="13">
        <v>-3.6526667367761667E-2</v>
      </c>
      <c r="E15" s="13">
        <v>1.2336171029031262</v>
      </c>
      <c r="F15" s="13">
        <v>0.33396114257046583</v>
      </c>
      <c r="G15" s="13">
        <v>0.66570273569866578</v>
      </c>
      <c r="H15" s="13">
        <v>0.56487357633051549</v>
      </c>
      <c r="I15" s="13">
        <v>0.6335894972906817</v>
      </c>
      <c r="J15" s="13">
        <v>0.25691702414272277</v>
      </c>
      <c r="K15" s="13">
        <v>0.35875849953479211</v>
      </c>
    </row>
    <row r="16" spans="1:11" x14ac:dyDescent="0.25">
      <c r="A16" s="1">
        <v>41296</v>
      </c>
      <c r="B16" s="13">
        <v>-6.7053680735061905E-3</v>
      </c>
      <c r="C16" s="13">
        <v>-0.14344557992955076</v>
      </c>
      <c r="D16" s="13">
        <v>-0.20140508520050859</v>
      </c>
      <c r="E16" s="13">
        <v>2.0615415698605588E-2</v>
      </c>
      <c r="F16" s="13">
        <v>-0.27127341880550593</v>
      </c>
      <c r="G16" s="13">
        <v>6.1909931375618177E-2</v>
      </c>
      <c r="H16" s="13">
        <v>0.72644077246679495</v>
      </c>
      <c r="I16" s="13">
        <v>0.22526780931673374</v>
      </c>
      <c r="J16" s="13">
        <v>-0.28087855232591685</v>
      </c>
      <c r="K16" s="13">
        <v>2.2119642395049155E-2</v>
      </c>
    </row>
    <row r="17" spans="1:11" x14ac:dyDescent="0.25">
      <c r="A17" s="1">
        <v>41297</v>
      </c>
      <c r="B17" s="13">
        <v>-4.5103294620915446E-2</v>
      </c>
      <c r="C17" s="13">
        <v>-0.45726583861099968</v>
      </c>
      <c r="D17" s="13">
        <v>0.72841892311628165</v>
      </c>
      <c r="E17" s="13">
        <v>-0.34562367459899257</v>
      </c>
      <c r="F17" s="13">
        <v>-0.39143893228903992</v>
      </c>
      <c r="G17" s="13">
        <v>1.9316497377591002E-2</v>
      </c>
      <c r="H17" s="13">
        <v>1.2656054286251797</v>
      </c>
      <c r="I17" s="13">
        <v>1.0803854900907504</v>
      </c>
      <c r="J17" s="13">
        <v>-0.20242348334179772</v>
      </c>
      <c r="K17" s="13">
        <v>-6.386898433681687E-2</v>
      </c>
    </row>
    <row r="18" spans="1:11" x14ac:dyDescent="0.25">
      <c r="A18" s="1">
        <v>41298</v>
      </c>
      <c r="B18" s="13">
        <v>-1.6556091960532537E-2</v>
      </c>
      <c r="C18" s="13">
        <v>-0.35028827964575104</v>
      </c>
      <c r="D18" s="13">
        <v>2.2246845030307623</v>
      </c>
      <c r="E18" s="13">
        <v>-0.13156100786954672</v>
      </c>
      <c r="F18" s="13">
        <v>-0.40012490369295783</v>
      </c>
      <c r="G18" s="13">
        <v>-0.16185795652240087</v>
      </c>
      <c r="H18" s="13">
        <v>0.21399570752159547</v>
      </c>
      <c r="I18" s="13">
        <v>-0.23127224617683506</v>
      </c>
      <c r="J18" s="13">
        <v>-9.7442457414163464E-2</v>
      </c>
      <c r="K18" s="13">
        <v>-0.30310002159197225</v>
      </c>
    </row>
    <row r="19" spans="1:11" x14ac:dyDescent="0.25">
      <c r="A19" s="1">
        <v>41299</v>
      </c>
      <c r="B19" s="13">
        <v>0.7449860984447465</v>
      </c>
      <c r="C19" s="13">
        <v>-0.27815262493506043</v>
      </c>
      <c r="D19" s="13">
        <v>1.3637166379144419</v>
      </c>
      <c r="E19" s="13">
        <v>-8.305120220971951E-2</v>
      </c>
      <c r="F19" s="13">
        <v>-0.34843908045936189</v>
      </c>
      <c r="G19" s="13">
        <v>-5.3881674155024872E-2</v>
      </c>
      <c r="H19" s="13">
        <v>1.5702190010534522E-2</v>
      </c>
      <c r="I19" s="13">
        <v>-9.7070241943152391E-2</v>
      </c>
      <c r="J19" s="13">
        <v>-0.17542227637559649</v>
      </c>
      <c r="K19" s="13">
        <v>-0.15362380992353364</v>
      </c>
    </row>
    <row r="20" spans="1:11" x14ac:dyDescent="0.25">
      <c r="A20" s="1">
        <v>41302</v>
      </c>
      <c r="B20" s="13">
        <v>0.13466576299164945</v>
      </c>
      <c r="C20" s="13">
        <v>0.13184468404632788</v>
      </c>
      <c r="D20" s="13">
        <v>0.28508085327713584</v>
      </c>
      <c r="E20" s="13">
        <v>-0.37819107051693124</v>
      </c>
      <c r="F20" s="13">
        <v>-0.42974475374908006</v>
      </c>
      <c r="G20" s="13">
        <v>0.13724461050554559</v>
      </c>
      <c r="H20" s="13">
        <v>-0.29103413825079072</v>
      </c>
      <c r="I20" s="13">
        <v>-0.33959297064218397</v>
      </c>
      <c r="J20" s="13">
        <v>-0.22400286385396739</v>
      </c>
      <c r="K20" s="13">
        <v>3.0287616718074784E-2</v>
      </c>
    </row>
    <row r="21" spans="1:11" x14ac:dyDescent="0.25">
      <c r="A21" s="1">
        <v>41303</v>
      </c>
      <c r="B21" s="13">
        <v>0.22566551590967543</v>
      </c>
      <c r="C21" s="13">
        <v>7.6888007866783292E-2</v>
      </c>
      <c r="D21" s="13">
        <v>-8.7444802836953439E-3</v>
      </c>
      <c r="E21" s="13">
        <v>0.25646969998801539</v>
      </c>
      <c r="F21" s="13">
        <v>-0.52203390632197033</v>
      </c>
      <c r="G21" s="13">
        <v>7.3553357088514737E-2</v>
      </c>
      <c r="H21" s="13">
        <v>-0.29132349714647088</v>
      </c>
      <c r="I21" s="13">
        <v>-0.35308141204707133</v>
      </c>
      <c r="J21" s="13">
        <v>-0.32884566965548168</v>
      </c>
      <c r="K21" s="13">
        <v>-0.23479998091400034</v>
      </c>
    </row>
    <row r="22" spans="1:11" x14ac:dyDescent="0.25">
      <c r="A22" s="1">
        <v>41304</v>
      </c>
      <c r="B22" s="13">
        <v>-0.10600847142351433</v>
      </c>
      <c r="C22" s="13">
        <v>-0.29666876561355726</v>
      </c>
      <c r="D22" s="13">
        <v>-0.34504319269107053</v>
      </c>
      <c r="E22" s="13">
        <v>0.47278478309152372</v>
      </c>
      <c r="F22" s="13">
        <v>-0.56906568962934534</v>
      </c>
      <c r="G22" s="13">
        <v>0.13765321951457565</v>
      </c>
      <c r="H22" s="13">
        <v>-0.28446791715651165</v>
      </c>
      <c r="I22" s="13">
        <v>-0.27756862420251482</v>
      </c>
      <c r="J22" s="13">
        <v>-4.7777883330263338E-2</v>
      </c>
      <c r="K22" s="13">
        <v>-0.54850430041449005</v>
      </c>
    </row>
    <row r="23" spans="1:11" x14ac:dyDescent="0.25">
      <c r="A23" s="1">
        <v>41305</v>
      </c>
      <c r="B23" s="13">
        <v>1.0701296882236013</v>
      </c>
      <c r="C23" s="13">
        <v>-9.5238934967250666E-2</v>
      </c>
      <c r="D23" s="13">
        <v>-0.24814915061573084</v>
      </c>
      <c r="E23" s="13">
        <v>0.5961784609578189</v>
      </c>
      <c r="F23" s="13">
        <v>-0.25575720524930412</v>
      </c>
      <c r="G23" s="13">
        <v>0.18753673258108638</v>
      </c>
      <c r="H23" s="13">
        <v>-0.19229597969410517</v>
      </c>
      <c r="I23" s="13">
        <v>9.6380120825918292E-2</v>
      </c>
      <c r="J23" s="13">
        <v>0.8337143440069863</v>
      </c>
      <c r="K23" s="13">
        <v>-0.36675546394180714</v>
      </c>
    </row>
    <row r="24" spans="1:11" x14ac:dyDescent="0.25">
      <c r="A24" s="1">
        <v>41306</v>
      </c>
      <c r="B24" s="13">
        <v>0.17026042165817579</v>
      </c>
      <c r="C24" s="13">
        <v>-0.15206259225819097</v>
      </c>
      <c r="D24" s="13">
        <v>0.11078180330759912</v>
      </c>
      <c r="E24" s="13">
        <v>0.45924967876611644</v>
      </c>
      <c r="F24" s="13">
        <v>-0.13953343871061896</v>
      </c>
      <c r="G24" s="13">
        <v>-0.2259609086196076</v>
      </c>
      <c r="H24" s="13">
        <v>0.70188501343504162</v>
      </c>
      <c r="I24" s="13">
        <v>7.0583649213807664E-2</v>
      </c>
      <c r="J24" s="13">
        <v>-0.31911061789595541</v>
      </c>
      <c r="K24" s="13">
        <v>-0.42965962214102071</v>
      </c>
    </row>
    <row r="25" spans="1:11" x14ac:dyDescent="0.25">
      <c r="A25" s="1">
        <v>41309</v>
      </c>
      <c r="B25" s="13">
        <v>-0.30024756188595281</v>
      </c>
      <c r="C25" s="13">
        <v>-0.2035031971308936</v>
      </c>
      <c r="D25" s="13">
        <v>-7.8143012165440062E-2</v>
      </c>
      <c r="E25" s="13">
        <v>0.3934755832662431</v>
      </c>
      <c r="F25" s="13">
        <v>-2.856792492136162E-2</v>
      </c>
      <c r="G25" s="13">
        <v>-0.17461752593671287</v>
      </c>
      <c r="H25" s="13">
        <v>0.23652754416763044</v>
      </c>
      <c r="I25" s="13">
        <v>0.12973437975540403</v>
      </c>
      <c r="J25" s="13">
        <v>-5.4389728267395632E-2</v>
      </c>
      <c r="K25" s="13">
        <v>-0.13657080048296344</v>
      </c>
    </row>
    <row r="26" spans="1:11" x14ac:dyDescent="0.25">
      <c r="A26" s="1">
        <v>41310</v>
      </c>
      <c r="B26" s="13">
        <v>-9.8650526886260304E-2</v>
      </c>
      <c r="C26" s="13">
        <v>-0.30194401936811477</v>
      </c>
      <c r="D26" s="13">
        <v>0.16541397814460845</v>
      </c>
      <c r="E26" s="13">
        <v>0.16126428238582458</v>
      </c>
      <c r="F26" s="13">
        <v>0.53041025175472534</v>
      </c>
      <c r="G26" s="13">
        <v>0.13418738090678972</v>
      </c>
      <c r="H26" s="13">
        <v>-0.23185070477995762</v>
      </c>
      <c r="I26" s="13">
        <v>-1.1577703622103641E-2</v>
      </c>
      <c r="J26" s="13">
        <v>8.3425204606060621E-2</v>
      </c>
      <c r="K26" s="13">
        <v>-0.2856004788384513</v>
      </c>
    </row>
    <row r="27" spans="1:11" x14ac:dyDescent="0.25">
      <c r="A27" s="1">
        <v>41311</v>
      </c>
      <c r="B27" s="13">
        <v>9.2270771843740773E-2</v>
      </c>
      <c r="C27" s="13">
        <v>-0.24469146101104311</v>
      </c>
      <c r="D27" s="13">
        <v>8.9149434848654563E-2</v>
      </c>
      <c r="E27" s="13">
        <v>9.4090518831900338E-2</v>
      </c>
      <c r="F27" s="13">
        <v>0.24720165973097963</v>
      </c>
      <c r="G27" s="13">
        <v>-0.38614104708397978</v>
      </c>
      <c r="H27" s="13">
        <v>-4.7071514391655578E-3</v>
      </c>
      <c r="I27" s="13">
        <v>-3.5831850160574552E-2</v>
      </c>
      <c r="J27" s="13">
        <v>3.5761982211321097E-2</v>
      </c>
      <c r="K27" s="13">
        <v>-3.4777501966440472E-2</v>
      </c>
    </row>
    <row r="28" spans="1:11" x14ac:dyDescent="0.25">
      <c r="A28" s="1">
        <v>41312</v>
      </c>
      <c r="B28" s="13">
        <v>-0.20187465682914896</v>
      </c>
      <c r="C28" s="13">
        <v>4.0832795248677112E-2</v>
      </c>
      <c r="D28" s="13">
        <v>0.39869280283190989</v>
      </c>
      <c r="E28" s="13">
        <v>-2.9406361156893102E-2</v>
      </c>
      <c r="F28" s="13">
        <v>-3.7014032154362386E-2</v>
      </c>
      <c r="G28" s="13">
        <v>0.12717228257028124</v>
      </c>
      <c r="H28" s="13">
        <v>0.13698967393771899</v>
      </c>
      <c r="I28" s="13">
        <v>-0.18650340110452357</v>
      </c>
      <c r="J28" s="13">
        <v>-0.10585684427000996</v>
      </c>
      <c r="K28" s="13">
        <v>-7.5835751187171119E-2</v>
      </c>
    </row>
    <row r="29" spans="1:11" x14ac:dyDescent="0.25">
      <c r="A29" s="1">
        <v>41313</v>
      </c>
      <c r="B29" s="13">
        <v>-0.38209614058704622</v>
      </c>
      <c r="C29" s="13">
        <v>-0.28911827197877327</v>
      </c>
      <c r="D29" s="13">
        <v>0.21757418909766568</v>
      </c>
      <c r="E29" s="13">
        <v>5.2737033396900612E-2</v>
      </c>
      <c r="F29" s="13">
        <v>-0.27492314525038841</v>
      </c>
      <c r="G29" s="13">
        <v>-0.30504181401380115</v>
      </c>
      <c r="H29" s="13">
        <v>0.19189313956695431</v>
      </c>
      <c r="I29" s="13">
        <v>-0.15542121184873736</v>
      </c>
      <c r="J29" s="13">
        <v>-0.16711865496328449</v>
      </c>
      <c r="K29" s="13">
        <v>-0.19598091699251885</v>
      </c>
    </row>
    <row r="30" spans="1:11" x14ac:dyDescent="0.25">
      <c r="A30" s="1">
        <v>41316</v>
      </c>
      <c r="B30" s="13">
        <v>-0.49132727313182667</v>
      </c>
      <c r="C30" s="13">
        <v>-0.31813675480601744</v>
      </c>
      <c r="D30" s="13">
        <v>-3.6658518759894898E-2</v>
      </c>
      <c r="E30" s="13">
        <v>-0.65440253622347766</v>
      </c>
      <c r="F30" s="13">
        <v>-0.34198072195950124</v>
      </c>
      <c r="G30" s="13">
        <v>-0.50037468593935985</v>
      </c>
      <c r="H30" s="13">
        <v>-7.4584144977824729E-2</v>
      </c>
      <c r="I30" s="13">
        <v>-0.13847338658302644</v>
      </c>
      <c r="J30" s="13">
        <v>-0.3615404097619912</v>
      </c>
      <c r="K30" s="13">
        <v>-6.3751647115895538E-2</v>
      </c>
    </row>
    <row r="31" spans="1:11" x14ac:dyDescent="0.25">
      <c r="A31" s="1">
        <v>41317</v>
      </c>
      <c r="B31" s="13">
        <v>-0.44704147019446172</v>
      </c>
      <c r="C31" s="13">
        <v>-1.1951852537143259E-2</v>
      </c>
      <c r="D31" s="13">
        <v>8.2528647046329784E-2</v>
      </c>
      <c r="E31" s="13">
        <v>-0.57596669079924012</v>
      </c>
      <c r="F31" s="13">
        <v>0.42901724922884554</v>
      </c>
      <c r="G31" s="13">
        <v>-0.53794972157884313</v>
      </c>
      <c r="H31" s="13">
        <v>-0.25577051019483166</v>
      </c>
      <c r="I31" s="13">
        <v>-0.26174993078419351</v>
      </c>
      <c r="J31" s="13">
        <v>-0.20005007336794456</v>
      </c>
      <c r="K31" s="13">
        <v>-0.17228531710090078</v>
      </c>
    </row>
    <row r="32" spans="1:11" x14ac:dyDescent="0.25">
      <c r="A32" s="1">
        <v>41318</v>
      </c>
      <c r="B32" s="13">
        <v>-0.40952304993517752</v>
      </c>
      <c r="C32" s="13">
        <v>-0.51768125563221701</v>
      </c>
      <c r="D32" s="13">
        <v>-2.5761051143795011E-2</v>
      </c>
      <c r="E32" s="13">
        <v>-0.590793109535942</v>
      </c>
      <c r="F32" s="13">
        <v>0.67884504501003251</v>
      </c>
      <c r="G32" s="13">
        <v>-0.51265999083279379</v>
      </c>
      <c r="H32" s="13">
        <v>-0.42737623417355142</v>
      </c>
      <c r="I32" s="13">
        <v>-0.32194399887560488</v>
      </c>
      <c r="J32" s="13">
        <v>-0.33891964473795944</v>
      </c>
      <c r="K32" s="13">
        <v>0.52926577836975963</v>
      </c>
    </row>
    <row r="33" spans="1:11" x14ac:dyDescent="0.25">
      <c r="A33" s="1">
        <v>41319</v>
      </c>
      <c r="B33" s="13">
        <v>-0.32265976463161872</v>
      </c>
      <c r="C33" s="13">
        <v>-0.40957066390403296</v>
      </c>
      <c r="D33" s="13">
        <v>-0.35793915782846208</v>
      </c>
      <c r="E33" s="13">
        <v>-0.36866848532034324</v>
      </c>
      <c r="F33" s="13">
        <v>0.1306809670932827</v>
      </c>
      <c r="G33" s="13">
        <v>-0.55208110498188456</v>
      </c>
      <c r="H33" s="13">
        <v>-0.3006640658943861</v>
      </c>
      <c r="I33" s="13">
        <v>-0.31945990881134756</v>
      </c>
      <c r="J33" s="13">
        <v>-9.7497366779334405E-2</v>
      </c>
      <c r="K33" s="13">
        <v>4.5256444076284366</v>
      </c>
    </row>
    <row r="34" spans="1:11" x14ac:dyDescent="0.25">
      <c r="A34" s="1">
        <v>41320</v>
      </c>
      <c r="B34" s="13">
        <v>0.47634761942761128</v>
      </c>
      <c r="C34" s="13">
        <v>0.26412281873615218</v>
      </c>
      <c r="D34" s="13">
        <v>-3.1428163820065524E-2</v>
      </c>
      <c r="E34" s="13">
        <v>0.38334889646075432</v>
      </c>
      <c r="F34" s="13">
        <v>0.56994027526770874</v>
      </c>
      <c r="G34" s="13">
        <v>-0.14176736989692373</v>
      </c>
      <c r="H34" s="13">
        <v>0.441582838510161</v>
      </c>
      <c r="I34" s="13">
        <v>0.63445532939723903</v>
      </c>
      <c r="J34" s="13">
        <v>0.89516928419155173</v>
      </c>
      <c r="K34" s="13">
        <v>0.80522988450779454</v>
      </c>
    </row>
    <row r="35" spans="1:11" x14ac:dyDescent="0.25">
      <c r="A35" s="1">
        <v>41324</v>
      </c>
      <c r="B35" s="13">
        <v>-2.5232028629847192E-2</v>
      </c>
      <c r="C35" s="13">
        <v>5.7248008779706705E-2</v>
      </c>
      <c r="D35" s="13">
        <v>-0.15772781324511176</v>
      </c>
      <c r="E35" s="13">
        <v>-0.36586657345211271</v>
      </c>
      <c r="F35" s="13">
        <v>0.24816276469592724</v>
      </c>
      <c r="G35" s="13">
        <v>-0.31947984727806178</v>
      </c>
      <c r="H35" s="13">
        <v>0.19576768697779157</v>
      </c>
      <c r="I35" s="13">
        <v>-0.20163080943549105</v>
      </c>
      <c r="J35" s="13">
        <v>-0.14937724973392319</v>
      </c>
      <c r="K35" s="13">
        <v>0.46480527230971425</v>
      </c>
    </row>
    <row r="36" spans="1:11" x14ac:dyDescent="0.25">
      <c r="A36" s="1">
        <v>41325</v>
      </c>
      <c r="B36" s="13">
        <v>-4.1365507161148507E-3</v>
      </c>
      <c r="C36" s="13">
        <v>3.9454348506725356E-2</v>
      </c>
      <c r="D36" s="13">
        <v>-0.13716024466506105</v>
      </c>
      <c r="E36" s="13">
        <v>-8.4287223636913433E-2</v>
      </c>
      <c r="F36" s="13">
        <v>0.24378222172767772</v>
      </c>
      <c r="G36" s="13">
        <v>-0.19113259062872856</v>
      </c>
      <c r="H36" s="13">
        <v>0.11201736528690986</v>
      </c>
      <c r="I36" s="13">
        <v>0.38980549380316853</v>
      </c>
      <c r="J36" s="13">
        <v>-7.160570767486274E-2</v>
      </c>
      <c r="K36" s="13">
        <v>0.49455351718052554</v>
      </c>
    </row>
    <row r="37" spans="1:11" x14ac:dyDescent="0.25">
      <c r="A37" s="1">
        <v>41326</v>
      </c>
      <c r="B37" s="13">
        <v>-0.24408082025813738</v>
      </c>
      <c r="C37" s="13">
        <v>0.93833923957461529</v>
      </c>
      <c r="D37" s="13">
        <v>-0.1337053885852072</v>
      </c>
      <c r="E37" s="13">
        <v>-0.23294687604239106</v>
      </c>
      <c r="F37" s="13">
        <v>0.28853219507274352</v>
      </c>
      <c r="G37" s="13">
        <v>0.25637306087363809</v>
      </c>
      <c r="H37" s="13">
        <v>0.42617209248913257</v>
      </c>
      <c r="I37" s="13">
        <v>0.15546182147291421</v>
      </c>
      <c r="J37" s="13">
        <v>-0.17454183310647664</v>
      </c>
      <c r="K37" s="13">
        <v>0.54572558297122731</v>
      </c>
    </row>
    <row r="38" spans="1:11" x14ac:dyDescent="0.25">
      <c r="A38" s="1">
        <v>41327</v>
      </c>
      <c r="B38" s="13">
        <v>-0.37537944991404482</v>
      </c>
      <c r="C38" s="13">
        <v>3.2402145640845008</v>
      </c>
      <c r="D38" s="13">
        <v>-0.35477297638744532</v>
      </c>
      <c r="E38" s="13">
        <v>-0.36993318354363913</v>
      </c>
      <c r="F38" s="13">
        <v>0.4632693975962201</v>
      </c>
      <c r="G38" s="13">
        <v>-0.18068100556031907</v>
      </c>
      <c r="H38" s="13">
        <v>-0.10270442403218671</v>
      </c>
      <c r="I38" s="13">
        <v>-0.23344175714998561</v>
      </c>
      <c r="J38" s="13">
        <v>-7.5717283070333097E-2</v>
      </c>
      <c r="K38" s="13">
        <v>-0.11473141023897626</v>
      </c>
    </row>
    <row r="39" spans="1:11" x14ac:dyDescent="0.25">
      <c r="A39" s="1">
        <v>41330</v>
      </c>
      <c r="B39" s="13">
        <v>0.5409558472012499</v>
      </c>
      <c r="C39" s="13">
        <v>0.80786845269287433</v>
      </c>
      <c r="D39" s="13">
        <v>-0.25711080006551135</v>
      </c>
      <c r="E39" s="13">
        <v>0.1352369131525355</v>
      </c>
      <c r="F39" s="13">
        <v>0.11889552047819119</v>
      </c>
      <c r="G39" s="13">
        <v>-0.33489498904217729</v>
      </c>
      <c r="H39" s="13">
        <v>-3.6234551995958597E-2</v>
      </c>
      <c r="I39" s="13">
        <v>0.16476803740637846</v>
      </c>
      <c r="J39" s="13">
        <v>0.17366969297765245</v>
      </c>
      <c r="K39" s="13">
        <v>-3.1692510866383139E-2</v>
      </c>
    </row>
    <row r="40" spans="1:11" x14ac:dyDescent="0.25">
      <c r="A40" s="1">
        <v>41331</v>
      </c>
      <c r="B40" s="13">
        <v>8.2905423905348385E-2</v>
      </c>
      <c r="C40" s="13">
        <v>0.5723421340834145</v>
      </c>
      <c r="D40" s="13">
        <v>-4.8612295824334573E-2</v>
      </c>
      <c r="E40" s="13">
        <v>-0.2132811191754892</v>
      </c>
      <c r="F40" s="13">
        <v>-0.13759533463981688</v>
      </c>
      <c r="G40" s="13">
        <v>-0.44943527775877679</v>
      </c>
      <c r="H40" s="13">
        <v>-0.14853601131663818</v>
      </c>
      <c r="I40" s="13">
        <v>-0.18649255354965788</v>
      </c>
      <c r="J40" s="13">
        <v>0.25158702886837347</v>
      </c>
      <c r="K40" s="13">
        <v>0.31710867515858276</v>
      </c>
    </row>
    <row r="41" spans="1:11" x14ac:dyDescent="0.25">
      <c r="A41" s="1">
        <v>41332</v>
      </c>
      <c r="B41" s="13">
        <v>7.3512195364162203E-2</v>
      </c>
      <c r="C41" s="13">
        <v>0.132436429902274</v>
      </c>
      <c r="D41" s="13">
        <v>7.2981157888320825E-2</v>
      </c>
      <c r="E41" s="13">
        <v>-0.39427840969540651</v>
      </c>
      <c r="F41" s="13">
        <v>-4.0604106514854577E-2</v>
      </c>
      <c r="G41" s="13">
        <v>-0.13644541134830634</v>
      </c>
      <c r="H41" s="13">
        <v>-0.22054185958780081</v>
      </c>
      <c r="I41" s="13">
        <v>-0.21496245436550065</v>
      </c>
      <c r="J41" s="13">
        <v>0.32366125093435527</v>
      </c>
      <c r="K41" s="13">
        <v>-0.13989861444298302</v>
      </c>
    </row>
    <row r="42" spans="1:11" x14ac:dyDescent="0.25">
      <c r="A42" s="1">
        <v>41333</v>
      </c>
      <c r="B42" s="13">
        <v>0.51077762927744197</v>
      </c>
      <c r="C42" s="13">
        <v>3.1612569121146183E-2</v>
      </c>
      <c r="D42" s="13">
        <v>-0.29737167259709318</v>
      </c>
      <c r="E42" s="13">
        <v>0.71627619616315785</v>
      </c>
      <c r="F42" s="13">
        <v>0.440901082538389</v>
      </c>
      <c r="G42" s="13">
        <v>9.2770339197520757E-2</v>
      </c>
      <c r="H42" s="13">
        <v>7.9276883205919413E-2</v>
      </c>
      <c r="I42" s="13">
        <v>0.3357896012784789</v>
      </c>
      <c r="J42" s="13">
        <v>1.0821744878394144</v>
      </c>
      <c r="K42" s="13">
        <v>0.15553695163350123</v>
      </c>
    </row>
    <row r="43" spans="1:11" x14ac:dyDescent="0.25">
      <c r="A43" s="1">
        <v>41334</v>
      </c>
      <c r="B43" s="13">
        <v>0.10894590691456196</v>
      </c>
      <c r="C43" s="13">
        <v>-5.7908487093695005E-2</v>
      </c>
      <c r="D43" s="13">
        <v>1.2710338289251721E-2</v>
      </c>
      <c r="E43" s="13">
        <v>4.8250917839045337E-2</v>
      </c>
      <c r="F43" s="13">
        <v>0.22765233735330992</v>
      </c>
      <c r="G43" s="13">
        <v>-0.39919954218164666</v>
      </c>
      <c r="H43" s="13">
        <v>-0.18639274024542274</v>
      </c>
      <c r="I43" s="13">
        <v>-9.1921597947325795E-2</v>
      </c>
      <c r="J43" s="13">
        <v>0.23777827024108111</v>
      </c>
      <c r="K43" s="13">
        <v>-0.14321339093401131</v>
      </c>
    </row>
    <row r="44" spans="1:11" x14ac:dyDescent="0.25">
      <c r="A44" s="1">
        <v>41337</v>
      </c>
      <c r="B44" s="13">
        <v>0.10398569421755677</v>
      </c>
      <c r="C44" s="13">
        <v>-0.28033841486031841</v>
      </c>
      <c r="D44" s="13">
        <v>-1.2127916859477006E-2</v>
      </c>
      <c r="E44" s="13">
        <v>-0.36347163168425023</v>
      </c>
      <c r="F44" s="13">
        <v>-3.1227426765363719E-2</v>
      </c>
      <c r="G44" s="13">
        <v>-0.44608221214781196</v>
      </c>
      <c r="H44" s="13">
        <v>0.14256698715775085</v>
      </c>
      <c r="I44" s="13">
        <v>0.10038484085408372</v>
      </c>
      <c r="J44" s="13">
        <v>4.6956865713839502E-2</v>
      </c>
      <c r="K44" s="13">
        <v>5.0519658018639557E-3</v>
      </c>
    </row>
    <row r="45" spans="1:11" x14ac:dyDescent="0.25">
      <c r="A45" s="1">
        <v>41338</v>
      </c>
      <c r="B45" s="13">
        <v>-0.10823765234687466</v>
      </c>
      <c r="C45" s="13">
        <v>-4.9780009134498537E-2</v>
      </c>
      <c r="D45" s="13">
        <v>0.30550208678940227</v>
      </c>
      <c r="E45" s="13">
        <v>-0.22265774463143884</v>
      </c>
      <c r="F45" s="13">
        <v>-0.29626002867535917</v>
      </c>
      <c r="G45" s="13">
        <v>-0.11338178866279613</v>
      </c>
      <c r="H45" s="13">
        <v>0.56033922704216588</v>
      </c>
      <c r="I45" s="13">
        <v>2.7724959939219973E-2</v>
      </c>
      <c r="J45" s="13">
        <v>-0.22197216405583609</v>
      </c>
      <c r="K45" s="13">
        <v>-7.8368279538723717E-2</v>
      </c>
    </row>
    <row r="46" spans="1:11" x14ac:dyDescent="0.25">
      <c r="A46" s="1">
        <v>41339</v>
      </c>
      <c r="B46" s="13">
        <v>9.6284311345890883E-2</v>
      </c>
      <c r="C46" s="13">
        <v>-0.39765776477308867</v>
      </c>
      <c r="D46" s="13">
        <v>-5.4212733648901446E-2</v>
      </c>
      <c r="E46" s="13">
        <v>-0.26461189732850099</v>
      </c>
      <c r="F46" s="13">
        <v>4.4722627445076268E-2</v>
      </c>
      <c r="G46" s="13">
        <v>-0.48669593935917632</v>
      </c>
      <c r="H46" s="13">
        <v>0.17729323440744693</v>
      </c>
      <c r="I46" s="13">
        <v>-7.8079131797274326E-2</v>
      </c>
      <c r="J46" s="13">
        <v>-0.19993078750567672</v>
      </c>
      <c r="K46" s="13">
        <v>0.14314809672455486</v>
      </c>
    </row>
    <row r="47" spans="1:11" x14ac:dyDescent="0.25">
      <c r="A47" s="1">
        <v>41340</v>
      </c>
      <c r="B47" s="13">
        <v>-0.13391948942015264</v>
      </c>
      <c r="C47" s="13">
        <v>-9.8830356299210997E-3</v>
      </c>
      <c r="D47" s="13">
        <v>-0.15945911192249718</v>
      </c>
      <c r="E47" s="13">
        <v>-0.32796357628580353</v>
      </c>
      <c r="F47" s="13">
        <v>0.3542331577994835</v>
      </c>
      <c r="G47" s="13">
        <v>0.26622679457533782</v>
      </c>
      <c r="H47" s="13">
        <v>-0.31668214761953428</v>
      </c>
      <c r="I47" s="13">
        <v>-0.11596372409523881</v>
      </c>
      <c r="J47" s="13">
        <v>-5.722797441881633E-2</v>
      </c>
      <c r="K47" s="13">
        <v>-0.11462222143617451</v>
      </c>
    </row>
    <row r="48" spans="1:11" x14ac:dyDescent="0.25">
      <c r="A48" s="1">
        <v>41341</v>
      </c>
      <c r="B48" s="13">
        <v>-0.12651465477820034</v>
      </c>
      <c r="C48" s="13">
        <v>-0.37375627808776524</v>
      </c>
      <c r="D48" s="13">
        <v>-0.17077835416229581</v>
      </c>
      <c r="E48" s="13">
        <v>-0.21382735204016046</v>
      </c>
      <c r="F48" s="13">
        <v>0.10210267382645055</v>
      </c>
      <c r="G48" s="13">
        <v>-0.21085164429892478</v>
      </c>
      <c r="H48" s="13">
        <v>-1.2790121909701857E-2</v>
      </c>
      <c r="I48" s="13">
        <v>-0.18597088477475032</v>
      </c>
      <c r="J48" s="13">
        <v>-0.31377020877648765</v>
      </c>
      <c r="K48" s="13">
        <v>-0.19659530771873202</v>
      </c>
    </row>
    <row r="49" spans="1:11" x14ac:dyDescent="0.25">
      <c r="A49" s="1">
        <v>41344</v>
      </c>
      <c r="B49" s="13">
        <v>-0.38920315969915786</v>
      </c>
      <c r="C49" s="13">
        <v>-5.5091621908162081E-3</v>
      </c>
      <c r="D49" s="13">
        <v>-5.393479690752967E-2</v>
      </c>
      <c r="E49" s="13">
        <v>-0.42134226480456982</v>
      </c>
      <c r="F49" s="13">
        <v>-0.35439691087743641</v>
      </c>
      <c r="G49" s="13">
        <v>-0.15195247082900909</v>
      </c>
      <c r="H49" s="13">
        <v>-0.40384913011710033</v>
      </c>
      <c r="I49" s="13">
        <v>-0.35319974900924322</v>
      </c>
      <c r="J49" s="13">
        <v>-0.42987322129080996</v>
      </c>
      <c r="K49" s="13">
        <v>-0.22351279213481556</v>
      </c>
    </row>
    <row r="50" spans="1:11" x14ac:dyDescent="0.25">
      <c r="A50" s="1">
        <v>41345</v>
      </c>
      <c r="B50" s="13">
        <v>-0.33922717919164658</v>
      </c>
      <c r="C50" s="13">
        <v>-0.3626025567797595</v>
      </c>
      <c r="D50" s="13">
        <v>-3.2546677748765962E-3</v>
      </c>
      <c r="E50" s="13">
        <v>-0.33883843555007032</v>
      </c>
      <c r="F50" s="13">
        <v>-0.26765893418416453</v>
      </c>
      <c r="G50" s="13">
        <v>-5.4085592450646813E-2</v>
      </c>
      <c r="H50" s="13">
        <v>-7.7499992311216404E-2</v>
      </c>
      <c r="I50" s="13">
        <v>-0.31981393355651166</v>
      </c>
      <c r="J50" s="13">
        <v>-7.3769894033150818E-2</v>
      </c>
      <c r="K50" s="13">
        <v>-0.33637164245767193</v>
      </c>
    </row>
    <row r="51" spans="1:11" x14ac:dyDescent="0.25">
      <c r="A51" s="1">
        <v>41346</v>
      </c>
      <c r="B51" s="13">
        <v>-0.34047420251659621</v>
      </c>
      <c r="C51" s="13">
        <v>0.10103949570830095</v>
      </c>
      <c r="D51" s="13">
        <v>-0.17469344152188726</v>
      </c>
      <c r="E51" s="13">
        <v>-0.52059643389472643</v>
      </c>
      <c r="F51" s="13">
        <v>-0.52099815776194991</v>
      </c>
      <c r="G51" s="13">
        <v>0.26970499186770702</v>
      </c>
      <c r="H51" s="13">
        <v>-0.26419689561848281</v>
      </c>
      <c r="I51" s="13">
        <v>-0.29889195864452967</v>
      </c>
      <c r="J51" s="13">
        <v>-0.12941201521514001</v>
      </c>
      <c r="K51" s="13">
        <v>4.1219534467247465E-2</v>
      </c>
    </row>
    <row r="52" spans="1:11" x14ac:dyDescent="0.25">
      <c r="A52" s="1">
        <v>41347</v>
      </c>
      <c r="B52" s="13">
        <v>-0.21911247315634985</v>
      </c>
      <c r="C52" s="13">
        <v>8.2349042297044761E-2</v>
      </c>
      <c r="D52" s="13">
        <v>-0.43153770593044982</v>
      </c>
      <c r="E52" s="13">
        <v>-0.23626548539248138</v>
      </c>
      <c r="F52" s="13">
        <v>-0.21094130065307015</v>
      </c>
      <c r="G52" s="13">
        <v>0.3371841821094721</v>
      </c>
      <c r="H52" s="13">
        <v>-0.30678670934089192</v>
      </c>
      <c r="I52" s="13">
        <v>0.19556720409430373</v>
      </c>
      <c r="J52" s="13">
        <v>-6.8051746349834907E-2</v>
      </c>
      <c r="K52" s="13">
        <v>-0.28888429134062532</v>
      </c>
    </row>
    <row r="53" spans="1:11" x14ac:dyDescent="0.25">
      <c r="A53" s="1">
        <v>41348</v>
      </c>
      <c r="B53" s="13">
        <v>2.4443481250180361</v>
      </c>
      <c r="C53" s="13">
        <v>1.3678687489794004</v>
      </c>
      <c r="D53" s="13">
        <v>0.61180111142683447</v>
      </c>
      <c r="E53" s="13">
        <v>3.8915249193025616</v>
      </c>
      <c r="F53" s="13">
        <v>1.5506457770471331</v>
      </c>
      <c r="G53" s="13">
        <v>1.6461612114934856</v>
      </c>
      <c r="H53" s="13">
        <v>1.1132849980783255</v>
      </c>
      <c r="I53" s="13">
        <v>3.1734004924692911</v>
      </c>
      <c r="J53" s="13">
        <v>0.99434506482215057</v>
      </c>
      <c r="K53" s="13">
        <v>0.6806438308272984</v>
      </c>
    </row>
    <row r="54" spans="1:11" x14ac:dyDescent="0.25">
      <c r="A54" s="1">
        <v>41351</v>
      </c>
      <c r="B54" s="13">
        <v>-0.34662314273271</v>
      </c>
      <c r="C54" s="13">
        <v>-0.37413242661635104</v>
      </c>
      <c r="D54" s="13">
        <v>6.6498714160317496E-2</v>
      </c>
      <c r="E54" s="13">
        <v>-0.17417987839721005</v>
      </c>
      <c r="F54" s="13">
        <v>4.2766823972918866E-2</v>
      </c>
      <c r="G54" s="13">
        <v>1.3452301542888234E-2</v>
      </c>
      <c r="H54" s="13">
        <v>-8.6579820076211123E-2</v>
      </c>
      <c r="I54" s="13">
        <v>-0.14923218872714983</v>
      </c>
      <c r="J54" s="13">
        <v>-1.3655499729310017E-2</v>
      </c>
      <c r="K54" s="13">
        <v>-0.35230831861586542</v>
      </c>
    </row>
    <row r="55" spans="1:11" x14ac:dyDescent="0.25">
      <c r="A55" s="1">
        <v>41352</v>
      </c>
      <c r="B55" s="13">
        <v>3.040624884501697E-2</v>
      </c>
      <c r="C55" s="13">
        <v>-0.24609743081606217</v>
      </c>
      <c r="D55" s="13">
        <v>2.688261491375088E-2</v>
      </c>
      <c r="E55" s="13">
        <v>-0.43907001975047821</v>
      </c>
      <c r="F55" s="13">
        <v>0.33939560443759942</v>
      </c>
      <c r="G55" s="13">
        <v>-8.6224351709118685E-2</v>
      </c>
      <c r="H55" s="13">
        <v>-0.31070100385278421</v>
      </c>
      <c r="I55" s="13">
        <v>-0.38382042411255934</v>
      </c>
      <c r="J55" s="13">
        <v>-5.0767603592500432E-2</v>
      </c>
      <c r="K55" s="13">
        <v>-0.14077538423264535</v>
      </c>
    </row>
    <row r="56" spans="1:11" x14ac:dyDescent="0.25">
      <c r="A56" s="1">
        <v>41353</v>
      </c>
      <c r="B56" s="13">
        <v>-0.27801024655781026</v>
      </c>
      <c r="C56" s="13">
        <v>-0.36955671738141971</v>
      </c>
      <c r="D56" s="13">
        <v>-0.38941118614389236</v>
      </c>
      <c r="E56" s="13">
        <v>-0.12908398521224296</v>
      </c>
      <c r="F56" s="13">
        <v>0.22264560447813087</v>
      </c>
      <c r="G56" s="13">
        <v>-0.26116075956576745</v>
      </c>
      <c r="H56" s="13">
        <v>-0.35572016039167231</v>
      </c>
      <c r="I56" s="13">
        <v>-0.39376270121769708</v>
      </c>
      <c r="J56" s="13">
        <v>-1.6045003827437343E-2</v>
      </c>
      <c r="K56" s="13">
        <v>-7.8474208974277704E-2</v>
      </c>
    </row>
    <row r="57" spans="1:11" x14ac:dyDescent="0.25">
      <c r="A57" s="1">
        <v>41354</v>
      </c>
      <c r="B57" s="13">
        <v>-0.19551661209208326</v>
      </c>
      <c r="C57" s="13">
        <v>-0.22584045639856132</v>
      </c>
      <c r="D57" s="13">
        <v>-0.3497736111023948</v>
      </c>
      <c r="E57" s="13">
        <v>-0.41362082280745904</v>
      </c>
      <c r="F57" s="13">
        <v>-0.23968885670936013</v>
      </c>
      <c r="G57" s="13">
        <v>-0.11169791788834238</v>
      </c>
      <c r="H57" s="13">
        <v>-0.46805182750915364</v>
      </c>
      <c r="I57" s="13">
        <v>0.76644936314506529</v>
      </c>
      <c r="J57" s="13">
        <v>-3.5958169120627548E-2</v>
      </c>
      <c r="K57" s="13">
        <v>-0.17321749613377602</v>
      </c>
    </row>
    <row r="58" spans="1:11" x14ac:dyDescent="0.25">
      <c r="A58" s="1">
        <v>41355</v>
      </c>
      <c r="B58" s="13">
        <v>9.5297084546972277E-2</v>
      </c>
      <c r="C58" s="13">
        <v>0.16558566577819556</v>
      </c>
      <c r="D58" s="13">
        <v>-0.32007333586875431</v>
      </c>
      <c r="E58" s="13">
        <v>-8.1819130281389874E-2</v>
      </c>
      <c r="F58" s="13">
        <v>-0.48084053152951189</v>
      </c>
      <c r="G58" s="13">
        <v>-0.20361640689327909</v>
      </c>
      <c r="H58" s="13">
        <v>-0.31858046916591909</v>
      </c>
      <c r="I58" s="13">
        <v>-8.3458532869336022E-2</v>
      </c>
      <c r="J58" s="13">
        <v>0.3377294089764209</v>
      </c>
      <c r="K58" s="13">
        <v>-9.0535497474818594E-2</v>
      </c>
    </row>
    <row r="59" spans="1:11" x14ac:dyDescent="0.25">
      <c r="A59" s="1">
        <v>41358</v>
      </c>
      <c r="B59" s="13">
        <v>0.11207106902769803</v>
      </c>
      <c r="C59" s="13">
        <v>-0.14591348125124803</v>
      </c>
      <c r="D59" s="13">
        <v>-0.18310346270420153</v>
      </c>
      <c r="E59" s="13">
        <v>8.9621617233814899E-3</v>
      </c>
      <c r="F59" s="13">
        <v>-0.17428795966502075</v>
      </c>
      <c r="G59" s="13">
        <v>-0.30124692542898879</v>
      </c>
      <c r="H59" s="13">
        <v>-0.22665496373005345</v>
      </c>
      <c r="I59" s="13">
        <v>-0.20906335680123422</v>
      </c>
      <c r="J59" s="13">
        <v>0.24572403406658938</v>
      </c>
      <c r="K59" s="13">
        <v>4.4170891510144417E-2</v>
      </c>
    </row>
    <row r="60" spans="1:11" x14ac:dyDescent="0.25">
      <c r="A60" s="1">
        <v>41359</v>
      </c>
      <c r="B60" s="13">
        <v>-0.48308855500632053</v>
      </c>
      <c r="C60" s="13">
        <v>-0.33228131563399843</v>
      </c>
      <c r="D60" s="13">
        <v>-0.47658368523486572</v>
      </c>
      <c r="E60" s="13">
        <v>-0.45398126685409224</v>
      </c>
      <c r="F60" s="13">
        <v>-0.19849481475543151</v>
      </c>
      <c r="G60" s="13">
        <v>-0.1858824669342507</v>
      </c>
      <c r="H60" s="13">
        <v>-0.53151045916945816</v>
      </c>
      <c r="I60" s="13">
        <v>-0.39036938882741945</v>
      </c>
      <c r="J60" s="13">
        <v>8.8383141595717252E-2</v>
      </c>
      <c r="K60" s="13">
        <v>-0.53270940673157652</v>
      </c>
    </row>
    <row r="61" spans="1:11" x14ac:dyDescent="0.25">
      <c r="A61" s="1">
        <v>41360</v>
      </c>
      <c r="B61" s="13">
        <v>-0.30666643702911356</v>
      </c>
      <c r="C61" s="13">
        <v>0.60403264761677167</v>
      </c>
      <c r="D61" s="13">
        <v>-0.37940920923269716</v>
      </c>
      <c r="E61" s="13">
        <v>-0.41571268346681955</v>
      </c>
      <c r="F61" s="13">
        <v>-0.34839493006795452</v>
      </c>
      <c r="G61" s="13">
        <v>-0.41262339089230282</v>
      </c>
      <c r="H61" s="13">
        <v>-0.15660149306271032</v>
      </c>
      <c r="I61" s="13">
        <v>-0.2693619558758974</v>
      </c>
      <c r="J61" s="13">
        <v>-0.26147377201715394</v>
      </c>
      <c r="K61" s="13">
        <v>-0.51332757939244222</v>
      </c>
    </row>
    <row r="62" spans="1:11" x14ac:dyDescent="0.25">
      <c r="A62" s="1">
        <v>41361</v>
      </c>
      <c r="B62" s="13">
        <v>0.20751017429054008</v>
      </c>
      <c r="C62" s="13">
        <v>-0.32398081853063165</v>
      </c>
      <c r="D62" s="13">
        <v>-6.6828514578009868E-2</v>
      </c>
      <c r="E62" s="13">
        <v>1.4707939541600612</v>
      </c>
      <c r="F62" s="13">
        <v>-0.32250019570284238</v>
      </c>
      <c r="G62" s="13">
        <v>4.4260184955312365E-2</v>
      </c>
      <c r="H62" s="13">
        <v>5.6975579746003424E-2</v>
      </c>
      <c r="I62" s="13">
        <v>0.45251718076478586</v>
      </c>
      <c r="J62" s="13">
        <v>0.83848293835812249</v>
      </c>
      <c r="K62" s="13">
        <v>-2.8512998116139165E-2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2"/>
  <sheetViews>
    <sheetView workbookViewId="0">
      <selection activeCell="O38" sqref="O38"/>
    </sheetView>
  </sheetViews>
  <sheetFormatPr defaultRowHeight="15" x14ac:dyDescent="0.25"/>
  <cols>
    <col min="1" max="1" width="15.42578125" bestFit="1" customWidth="1"/>
    <col min="2" max="2" width="8.42578125" hidden="1" customWidth="1"/>
    <col min="4" max="4" width="9.140625" hidden="1" customWidth="1"/>
    <col min="5" max="5" width="9.85546875" hidden="1" customWidth="1"/>
    <col min="7" max="8" width="9.140625" hidden="1" customWidth="1"/>
    <col min="10" max="11" width="9.140625" hidden="1" customWidth="1"/>
    <col min="13" max="14" width="9.140625" hidden="1" customWidth="1"/>
    <col min="16" max="17" width="9.140625" hidden="1" customWidth="1"/>
    <col min="19" max="20" width="9.140625" hidden="1" customWidth="1"/>
    <col min="22" max="23" width="9.140625" hidden="1" customWidth="1"/>
    <col min="25" max="26" width="9.140625" hidden="1" customWidth="1"/>
    <col min="28" max="29" width="9.140625" hidden="1" customWidth="1"/>
    <col min="34" max="34" width="12.85546875" bestFit="1" customWidth="1"/>
    <col min="38" max="38" width="12.42578125" bestFit="1" customWidth="1"/>
  </cols>
  <sheetData>
    <row r="1" spans="1:40" x14ac:dyDescent="0.25">
      <c r="A1" s="3" t="s">
        <v>22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H1" s="3" t="s">
        <v>25</v>
      </c>
      <c r="AI1" s="4"/>
      <c r="AJ1" s="4"/>
      <c r="AL1" s="3" t="s">
        <v>27</v>
      </c>
      <c r="AM1" s="4"/>
      <c r="AN1" s="4"/>
    </row>
    <row r="2" spans="1:40" x14ac:dyDescent="0.25">
      <c r="A2" t="s">
        <v>0</v>
      </c>
      <c r="C2" t="s">
        <v>29</v>
      </c>
      <c r="D2" t="s">
        <v>2</v>
      </c>
      <c r="F2" t="s">
        <v>30</v>
      </c>
      <c r="G2" t="s">
        <v>4</v>
      </c>
      <c r="I2" t="s">
        <v>31</v>
      </c>
      <c r="J2" t="s">
        <v>6</v>
      </c>
      <c r="L2" t="s">
        <v>32</v>
      </c>
      <c r="M2" t="s">
        <v>8</v>
      </c>
      <c r="O2" t="s">
        <v>33</v>
      </c>
      <c r="P2" t="s">
        <v>10</v>
      </c>
      <c r="R2" t="s">
        <v>35</v>
      </c>
      <c r="S2" t="s">
        <v>12</v>
      </c>
      <c r="U2" t="s">
        <v>34</v>
      </c>
      <c r="V2" t="s">
        <v>14</v>
      </c>
      <c r="X2" t="s">
        <v>36</v>
      </c>
      <c r="Y2" t="s">
        <v>16</v>
      </c>
      <c r="AA2" t="s">
        <v>37</v>
      </c>
      <c r="AB2" t="s">
        <v>18</v>
      </c>
      <c r="AD2" t="s">
        <v>38</v>
      </c>
      <c r="AH2" t="s">
        <v>26</v>
      </c>
      <c r="AJ2" t="s">
        <v>39</v>
      </c>
      <c r="AL2" t="s">
        <v>28</v>
      </c>
      <c r="AN2" t="s">
        <v>40</v>
      </c>
    </row>
    <row r="3" spans="1:40" x14ac:dyDescent="0.25">
      <c r="A3" t="s">
        <v>20</v>
      </c>
      <c r="B3" t="s">
        <v>24</v>
      </c>
      <c r="C3" t="str">
        <f>_xll.BDP(A2,"name")</f>
        <v>3M CO</v>
      </c>
      <c r="D3" t="s">
        <v>20</v>
      </c>
      <c r="E3" t="s">
        <v>24</v>
      </c>
      <c r="F3" t="str">
        <f>_xll.BDP(D2,"name")</f>
        <v>ABERCROMBIE &amp; FITCH CO-CL A</v>
      </c>
      <c r="G3" t="s">
        <v>20</v>
      </c>
      <c r="H3" t="s">
        <v>24</v>
      </c>
      <c r="I3" t="str">
        <f>_xll.BDP(G2,"name")</f>
        <v>APPLE INC</v>
      </c>
      <c r="J3" t="s">
        <v>20</v>
      </c>
      <c r="K3" t="s">
        <v>24</v>
      </c>
      <c r="L3" t="str">
        <f>_xll.BDP(J2,"name")</f>
        <v>AT&amp;T INC</v>
      </c>
      <c r="M3" t="s">
        <v>20</v>
      </c>
      <c r="N3" t="s">
        <v>24</v>
      </c>
      <c r="O3" t="str">
        <f>_xll.BDP(M2,"name")</f>
        <v>BANK OF AMERICA CORP</v>
      </c>
      <c r="P3" t="s">
        <v>20</v>
      </c>
      <c r="Q3" t="s">
        <v>24</v>
      </c>
      <c r="R3" t="str">
        <f>_xll.BDP(P2,"name")</f>
        <v>BOEING CO/THE</v>
      </c>
      <c r="S3" t="s">
        <v>20</v>
      </c>
      <c r="T3" t="s">
        <v>24</v>
      </c>
      <c r="U3" t="str">
        <f>_xll.BDP(S2,"name")</f>
        <v>GOOGLE INC-CL A</v>
      </c>
      <c r="V3" t="s">
        <v>20</v>
      </c>
      <c r="W3" t="s">
        <v>24</v>
      </c>
      <c r="X3" t="str">
        <f>_xll.BDP(V2,"name")</f>
        <v>INTL BUSINESS MACHINES CORP</v>
      </c>
      <c r="Y3" t="s">
        <v>20</v>
      </c>
      <c r="Z3" t="s">
        <v>24</v>
      </c>
      <c r="AA3" t="str">
        <f>_xll.BDP(Y2,"name")</f>
        <v>TJX COMPANIES INC</v>
      </c>
      <c r="AB3" t="s">
        <v>20</v>
      </c>
      <c r="AC3" t="s">
        <v>24</v>
      </c>
      <c r="AD3" t="str">
        <f>_xll.BDP(AB2,"name")</f>
        <v>WHOLE FOODS MARKET INC</v>
      </c>
      <c r="AH3" t="s">
        <v>20</v>
      </c>
      <c r="AI3" t="s">
        <v>24</v>
      </c>
      <c r="AJ3" t="str">
        <f>_xll.BDP(AH2,"name")</f>
        <v>S&amp;P 500 INDEX</v>
      </c>
      <c r="AL3" t="s">
        <v>20</v>
      </c>
      <c r="AM3" t="s">
        <v>24</v>
      </c>
      <c r="AN3" t="str">
        <f>_xll.BDP(AL2,"name")</f>
        <v>S&amp;P 500 INFO TECH INDEX</v>
      </c>
    </row>
    <row r="4" spans="1:40" x14ac:dyDescent="0.25">
      <c r="A4" s="1" t="e">
        <f>_xll.BDH($A$2,$B$3:$B$3,"12/31/2012","3/28/2013","Dir=V","Dts=S","Sort=A","Quote=C","QtTyp=Y","Days=T","Per=cd","DtFmt=D","UseDPDF=Y","CshAdjNormal=N","CshAdjAbnormal=N","CapChg=N","cols=2;rows=61")</f>
        <v>#N/A</v>
      </c>
      <c r="B4">
        <v>92.85</v>
      </c>
      <c r="C4">
        <v>0</v>
      </c>
      <c r="D4" s="1" t="e">
        <f>_xll.BDH($D$2,$E$3:$E$3,"12/31/2012","3/28/2013","Dir=V","Dts=S","Sort=A","Quote=C","QtTyp=Y","Days=T","Per=cd","DtFmt=D","UseDPDF=Y","CshAdjNormal=N","CshAdjAbnormal=N","CapChg=N","cols=2;rows=61")</f>
        <v>#N/A</v>
      </c>
      <c r="E4">
        <v>47.97</v>
      </c>
      <c r="F4">
        <v>0</v>
      </c>
      <c r="G4" s="1">
        <f>_xll.BDH($G$2,$H$3:$H$3,"12/31/2012","3/28/2013","Dir=V","Dts=S","Sort=A","Quote=C","QtTyp=Y","Days=T","Per=cd","DtFmt=D","UseDPDF=Y","CshAdjNormal=N","CshAdjAbnormal=N","CapChg=N","cols=2;rows=61")</f>
        <v>41274</v>
      </c>
      <c r="H4">
        <v>533.03</v>
      </c>
      <c r="I4">
        <v>0</v>
      </c>
      <c r="J4" s="1">
        <f>_xll.BDH($J$2,$K$3:$K$3,"12/31/2012","3/28/2013","Dir=V","Dts=S","Sort=A","Quote=C","QtTyp=Y","Days=T","Per=cd","DtFmt=D","UseDPDF=Y","CshAdjNormal=N","CshAdjAbnormal=N","CapChg=N","cols=2;rows=61")</f>
        <v>41274</v>
      </c>
      <c r="K4">
        <v>33.71</v>
      </c>
      <c r="L4">
        <v>0</v>
      </c>
      <c r="M4" s="1">
        <f>_xll.BDH($M$2,$N$3:$N$3,"12/31/2012","3/28/2013","Dir=V","Dts=S","Sort=A","Quote=C","QtTyp=Y","Days=T","Per=cd","DtFmt=D","UseDPDF=Y","CshAdjNormal=N","CshAdjAbnormal=N","CapChg=N","cols=2;rows=61")</f>
        <v>41274</v>
      </c>
      <c r="N4">
        <v>11.6</v>
      </c>
      <c r="O4">
        <v>0</v>
      </c>
      <c r="P4" s="1">
        <f>_xll.BDH($P$2,$Q$3:$Q$3,"12/31/2012","3/28/2013","Dir=V","Dts=S","Sort=A","Quote=C","QtTyp=Y","Days=T","Per=cd","DtFmt=D","UseDPDF=Y","CshAdjNormal=N","CshAdjAbnormal=N","CapChg=N","cols=2;rows=61")</f>
        <v>41274</v>
      </c>
      <c r="Q4">
        <v>75.36</v>
      </c>
      <c r="R4">
        <v>0</v>
      </c>
      <c r="S4" s="1">
        <f>_xll.BDH($S$2,$T$3:$T$3,"12/31/2012","3/28/2013","Dir=V","Dts=S","Sort=A","Quote=C","QtTyp=Y","Days=T","Per=cd","DtFmt=D","UseDPDF=Y","CshAdjNormal=N","CshAdjAbnormal=N","CapChg=N","cols=2;rows=61")</f>
        <v>41274</v>
      </c>
      <c r="T4">
        <v>709.37</v>
      </c>
      <c r="U4">
        <v>0</v>
      </c>
      <c r="V4" s="1">
        <f>_xll.BDH($V$2,$W$3:$W$3,"12/31/2012","3/28/2013","Dir=V","Dts=S","Sort=A","Quote=C","QtTyp=Y","Days=T","Per=cd","DtFmt=D","UseDPDF=Y","CshAdjNormal=N","CshAdjAbnormal=N","CapChg=N","cols=2;rows=61")</f>
        <v>41274</v>
      </c>
      <c r="W4">
        <v>191.55</v>
      </c>
      <c r="X4">
        <v>0</v>
      </c>
      <c r="Y4" s="1">
        <f>_xll.BDH($Y$2,$Z$3:$Z$3,"12/31/2012","3/28/2013","Dir=V","Dts=S","Sort=A","Quote=C","QtTyp=Y","Days=T","Per=cd","DtFmt=D","UseDPDF=Y","CshAdjNormal=N","CshAdjAbnormal=N","CapChg=N","cols=2;rows=61")</f>
        <v>41274</v>
      </c>
      <c r="Z4">
        <v>42.45</v>
      </c>
      <c r="AA4">
        <v>0</v>
      </c>
      <c r="AB4" s="1">
        <f>_xll.BDH($AB$2,$AC$3:$AC$3,"12/31/2012","3/28/2013","Dir=V","Dts=S","Sort=A","Quote=C","QtTyp=Y","Days=T","Per=cd","DtFmt=D","UseDPDF=Y","CshAdjNormal=N","CshAdjAbnormal=N","CapChg=N","cols=2;rows=61")</f>
        <v>41274</v>
      </c>
      <c r="AC4">
        <v>91.33</v>
      </c>
      <c r="AD4">
        <v>0</v>
      </c>
      <c r="AH4" s="1">
        <f>_xll.BDH($AH$2,$AI$3:$AI$3,"12/31/2012","3/28/2013","Dir=V","Dts=S","Sort=A","Quote=C","QtTyp=Y","Days=T","Per=cd","DtFmt=D","UseDPDF=Y","CshAdjNormal=N","CshAdjAbnormal=N","CapChg=N","cols=2;rows=61")</f>
        <v>41274</v>
      </c>
      <c r="AI4">
        <v>1426.19</v>
      </c>
      <c r="AJ4">
        <v>0</v>
      </c>
      <c r="AL4" s="1">
        <f>_xll.BDH($AL$2,$AM$3:$AM$3,"12/31/2012","3/28/2013","Dir=V","Dts=S","Sort=A","Quote=C","QtTyp=Y","Days=T","Per=cd","DtFmt=D","UseDPDF=Y","CshAdjNormal=N","CshAdjAbnormal=N","CapChg=N","cols=2;rows=61")</f>
        <v>41274</v>
      </c>
      <c r="AM4">
        <v>463.82</v>
      </c>
      <c r="AN4">
        <v>0</v>
      </c>
    </row>
    <row r="5" spans="1:40" x14ac:dyDescent="0.25">
      <c r="A5" s="1">
        <v>41276</v>
      </c>
      <c r="B5">
        <v>94.78</v>
      </c>
      <c r="C5" s="2">
        <f>((B5-$B$4)/$B$4)*100</f>
        <v>2.078621432417886</v>
      </c>
      <c r="D5" s="1">
        <v>41276</v>
      </c>
      <c r="E5">
        <v>47.56</v>
      </c>
      <c r="F5" s="2">
        <f>((E5-$E$4)/$E$4)*100</f>
        <v>-0.85470085470084767</v>
      </c>
      <c r="G5" s="1">
        <v>41276</v>
      </c>
      <c r="H5">
        <v>549.03</v>
      </c>
      <c r="I5" s="2">
        <f>((H5-$H$4)/$H$4)*100</f>
        <v>3.0017072209819338</v>
      </c>
      <c r="J5" s="1">
        <v>41276</v>
      </c>
      <c r="K5">
        <v>35</v>
      </c>
      <c r="L5" s="2">
        <f>((K5-$K$4)/$K$4)*100</f>
        <v>3.826757638682881</v>
      </c>
      <c r="M5" s="1">
        <v>41276</v>
      </c>
      <c r="N5">
        <v>12.03</v>
      </c>
      <c r="O5" s="2">
        <f>((N5-$N$4)/$N$4)*100</f>
        <v>3.7068965517241357</v>
      </c>
      <c r="P5" s="1">
        <v>41276</v>
      </c>
      <c r="Q5">
        <v>77.069999999999993</v>
      </c>
      <c r="R5" s="2">
        <f>((Q5-$Q$4)/$Q$4)*100</f>
        <v>2.2691082802547689</v>
      </c>
      <c r="S5" s="1">
        <v>41276</v>
      </c>
      <c r="T5">
        <v>723.25</v>
      </c>
      <c r="U5" s="2">
        <f>((T5-$T$4)/$T$4)*100</f>
        <v>1.9566657738556741</v>
      </c>
      <c r="V5" s="1">
        <v>41276</v>
      </c>
      <c r="W5">
        <v>196.35</v>
      </c>
      <c r="X5" s="2">
        <f>((W5-$W$4)/$W$4)*100</f>
        <v>2.5058731401722696</v>
      </c>
      <c r="Y5" s="1">
        <v>41276</v>
      </c>
      <c r="Z5">
        <v>43.17</v>
      </c>
      <c r="AA5" s="2">
        <f>((Z5-$Z$4)/$Z$4)*100</f>
        <v>1.6961130742049439</v>
      </c>
      <c r="AB5" s="1">
        <v>41276</v>
      </c>
      <c r="AC5">
        <v>92.12</v>
      </c>
      <c r="AD5" s="2">
        <f>((AC5-$AC$4)/$AC$4)*100</f>
        <v>0.86499507281288335</v>
      </c>
      <c r="AH5" s="1">
        <v>41276</v>
      </c>
      <c r="AI5">
        <v>1462.42</v>
      </c>
      <c r="AJ5" s="2">
        <f>((AI5-$AI$4)/$AI$4)*100</f>
        <v>2.5403347380082613</v>
      </c>
      <c r="AL5" s="1">
        <v>41276</v>
      </c>
      <c r="AM5">
        <v>478.41</v>
      </c>
      <c r="AN5" s="2">
        <f>((AM5-$AM$4)/$AM$4)*100</f>
        <v>3.1456168341166899</v>
      </c>
    </row>
    <row r="6" spans="1:40" x14ac:dyDescent="0.25">
      <c r="A6" s="1">
        <v>41277</v>
      </c>
      <c r="B6">
        <v>94.67</v>
      </c>
      <c r="C6" s="2">
        <f t="shared" ref="C6:C64" si="0">((B6-$B$4)/$B$4)*100</f>
        <v>1.9601507808293026</v>
      </c>
      <c r="D6" s="1">
        <v>41277</v>
      </c>
      <c r="E6">
        <v>47.11</v>
      </c>
      <c r="F6" s="2">
        <f t="shared" ref="F6:F64" si="1">((E6-$E$4)/$E$4)*100</f>
        <v>-1.7927871586408159</v>
      </c>
      <c r="G6" s="1">
        <v>41277</v>
      </c>
      <c r="H6">
        <v>542.44000000000005</v>
      </c>
      <c r="I6" s="2">
        <f t="shared" ref="I6:I64" si="2">((H6-$H$4)/$H$4)*100</f>
        <v>1.7653790593400152</v>
      </c>
      <c r="J6" s="1">
        <v>41277</v>
      </c>
      <c r="K6">
        <v>35.03</v>
      </c>
      <c r="L6" s="2">
        <f t="shared" ref="L6:L64" si="3">((K6-$K$4)/$K$4)*100</f>
        <v>3.9157520023731838</v>
      </c>
      <c r="M6" s="1">
        <v>41277</v>
      </c>
      <c r="N6">
        <v>11.97</v>
      </c>
      <c r="O6" s="2">
        <f t="shared" ref="O6:O64" si="4">((N6-$N$4)/$N$4)*100</f>
        <v>3.1896551724138016</v>
      </c>
      <c r="P6" s="1">
        <v>41277</v>
      </c>
      <c r="Q6">
        <v>77.47</v>
      </c>
      <c r="R6" s="2">
        <f t="shared" ref="R6:R64" si="5">((Q6-$Q$4)/$Q$4)*100</f>
        <v>2.7998938428874727</v>
      </c>
      <c r="S6" s="1">
        <v>41277</v>
      </c>
      <c r="T6">
        <v>723.72</v>
      </c>
      <c r="U6" s="2">
        <f t="shared" ref="U6:U64" si="6">((T6-$T$4)/$T$4)*100</f>
        <v>2.0229217474660643</v>
      </c>
      <c r="V6" s="1">
        <v>41277</v>
      </c>
      <c r="W6">
        <v>195.27</v>
      </c>
      <c r="X6" s="2">
        <f t="shared" ref="X6:X64" si="7">((W6-$W$4)/$W$4)*100</f>
        <v>1.9420516836335153</v>
      </c>
      <c r="Y6" s="1">
        <v>41277</v>
      </c>
      <c r="Z6">
        <v>44.58</v>
      </c>
      <c r="AA6" s="2">
        <f t="shared" ref="AA6:AA64" si="8">((Z6-$Z$4)/$Z$4)*100</f>
        <v>5.0176678445229568</v>
      </c>
      <c r="AB6" s="1">
        <v>41277</v>
      </c>
      <c r="AC6">
        <v>91.78</v>
      </c>
      <c r="AD6" s="2">
        <f t="shared" ref="AD6:AD64" si="9">((AC6-$AC$4)/$AC$4)*100</f>
        <v>0.49271871236176817</v>
      </c>
      <c r="AH6" s="1">
        <v>41277</v>
      </c>
      <c r="AI6">
        <v>1459.37</v>
      </c>
      <c r="AJ6" s="2">
        <f t="shared" ref="AJ6:AJ64" si="10">((AI6-$AI$4)/$AI$4)*100</f>
        <v>2.3264782392247763</v>
      </c>
      <c r="AL6" s="1">
        <v>41277</v>
      </c>
      <c r="AM6">
        <v>474.9</v>
      </c>
      <c r="AN6" s="2">
        <f t="shared" ref="AN6:AN64" si="11">((AM6-$AM$4)/$AM$4)*100</f>
        <v>2.3888577465396024</v>
      </c>
    </row>
    <row r="7" spans="1:40" x14ac:dyDescent="0.25">
      <c r="A7" s="1">
        <v>41278</v>
      </c>
      <c r="B7">
        <v>95.41</v>
      </c>
      <c r="C7" s="2">
        <f t="shared" si="0"/>
        <v>2.7571351642434059</v>
      </c>
      <c r="D7" s="1">
        <v>41278</v>
      </c>
      <c r="E7">
        <v>47.41</v>
      </c>
      <c r="F7" s="2">
        <f t="shared" si="1"/>
        <v>-1.1673962893475136</v>
      </c>
      <c r="G7" s="1">
        <v>41278</v>
      </c>
      <c r="H7">
        <v>527.02</v>
      </c>
      <c r="I7" s="2">
        <f t="shared" si="2"/>
        <v>-1.127516274881337</v>
      </c>
      <c r="J7" s="1">
        <v>41278</v>
      </c>
      <c r="K7">
        <v>35.229999999999997</v>
      </c>
      <c r="L7" s="2">
        <f t="shared" si="3"/>
        <v>4.5090477603085013</v>
      </c>
      <c r="M7" s="1">
        <v>41278</v>
      </c>
      <c r="N7">
        <v>12.11</v>
      </c>
      <c r="O7" s="2">
        <f t="shared" si="4"/>
        <v>4.3965517241379297</v>
      </c>
      <c r="P7" s="1">
        <v>41278</v>
      </c>
      <c r="Q7">
        <v>77.69</v>
      </c>
      <c r="R7" s="2">
        <f t="shared" si="5"/>
        <v>3.0918259023354544</v>
      </c>
      <c r="S7" s="1">
        <v>41278</v>
      </c>
      <c r="T7">
        <v>737.97</v>
      </c>
      <c r="U7" s="2">
        <f t="shared" si="6"/>
        <v>4.0317464792703417</v>
      </c>
      <c r="V7" s="1">
        <v>41278</v>
      </c>
      <c r="W7">
        <v>193.99</v>
      </c>
      <c r="X7" s="2">
        <f t="shared" si="7"/>
        <v>1.2738188462542404</v>
      </c>
      <c r="Y7" s="1">
        <v>41278</v>
      </c>
      <c r="Z7">
        <v>44.56</v>
      </c>
      <c r="AA7" s="2">
        <f t="shared" si="8"/>
        <v>4.9705535924617177</v>
      </c>
      <c r="AB7" s="1">
        <v>41278</v>
      </c>
      <c r="AC7">
        <v>91.23</v>
      </c>
      <c r="AD7" s="2">
        <f t="shared" si="9"/>
        <v>-0.10949304719149711</v>
      </c>
      <c r="AH7" s="1">
        <v>41278</v>
      </c>
      <c r="AI7">
        <v>1466.47</v>
      </c>
      <c r="AJ7" s="2">
        <f t="shared" si="10"/>
        <v>2.82430812163877</v>
      </c>
      <c r="AL7" s="1">
        <v>41278</v>
      </c>
      <c r="AM7">
        <v>472.26</v>
      </c>
      <c r="AN7" s="2">
        <f t="shared" si="11"/>
        <v>1.8196714242594103</v>
      </c>
    </row>
    <row r="8" spans="1:40" x14ac:dyDescent="0.25">
      <c r="A8" s="1">
        <v>41281</v>
      </c>
      <c r="B8">
        <v>95.49</v>
      </c>
      <c r="C8" s="2">
        <f t="shared" si="0"/>
        <v>2.8432956381260106</v>
      </c>
      <c r="D8" s="1">
        <v>41281</v>
      </c>
      <c r="E8">
        <v>47.39</v>
      </c>
      <c r="F8" s="2">
        <f t="shared" si="1"/>
        <v>-1.2090890139670594</v>
      </c>
      <c r="G8" s="1">
        <v>41281</v>
      </c>
      <c r="H8">
        <v>524.16</v>
      </c>
      <c r="I8" s="2">
        <f t="shared" si="2"/>
        <v>-1.6640714406318604</v>
      </c>
      <c r="J8" s="1">
        <v>41281</v>
      </c>
      <c r="K8">
        <v>35.39</v>
      </c>
      <c r="L8" s="2">
        <f t="shared" si="3"/>
        <v>4.9836843666567772</v>
      </c>
      <c r="M8" s="1">
        <v>41281</v>
      </c>
      <c r="N8">
        <v>12.09</v>
      </c>
      <c r="O8" s="2">
        <f t="shared" si="4"/>
        <v>4.2241379310344849</v>
      </c>
      <c r="P8" s="1">
        <v>41281</v>
      </c>
      <c r="Q8">
        <v>76.13</v>
      </c>
      <c r="R8" s="2">
        <f t="shared" si="5"/>
        <v>1.0217622080679354</v>
      </c>
      <c r="S8" s="1">
        <v>41281</v>
      </c>
      <c r="T8">
        <v>734.75</v>
      </c>
      <c r="U8" s="2">
        <f t="shared" si="6"/>
        <v>3.5778225749608801</v>
      </c>
      <c r="V8" s="1">
        <v>41281</v>
      </c>
      <c r="W8">
        <v>193.14</v>
      </c>
      <c r="X8" s="2">
        <f t="shared" si="7"/>
        <v>0.83007047768205422</v>
      </c>
      <c r="Y8" s="1">
        <v>41281</v>
      </c>
      <c r="Z8">
        <v>44.26</v>
      </c>
      <c r="AA8" s="2">
        <f t="shared" si="8"/>
        <v>4.2638398115429794</v>
      </c>
      <c r="AB8" s="1">
        <v>41281</v>
      </c>
      <c r="AC8">
        <v>88.41</v>
      </c>
      <c r="AD8" s="2">
        <f t="shared" si="9"/>
        <v>-3.1971969779918994</v>
      </c>
      <c r="AH8" s="1">
        <v>41281</v>
      </c>
      <c r="AI8">
        <v>1461.89</v>
      </c>
      <c r="AJ8" s="2">
        <f t="shared" si="10"/>
        <v>2.5031727890393318</v>
      </c>
      <c r="AL8" s="1">
        <v>41281</v>
      </c>
      <c r="AM8">
        <v>471.2</v>
      </c>
      <c r="AN8" s="2">
        <f t="shared" si="11"/>
        <v>1.5911344918287256</v>
      </c>
    </row>
    <row r="9" spans="1:40" x14ac:dyDescent="0.25">
      <c r="A9" s="1">
        <v>41282</v>
      </c>
      <c r="B9">
        <v>95.5</v>
      </c>
      <c r="C9" s="2">
        <f t="shared" si="0"/>
        <v>2.8540656973613419</v>
      </c>
      <c r="D9" s="1">
        <v>41282</v>
      </c>
      <c r="E9">
        <v>47.67</v>
      </c>
      <c r="F9" s="2">
        <f t="shared" si="1"/>
        <v>-0.62539086929330245</v>
      </c>
      <c r="G9" s="1">
        <v>41282</v>
      </c>
      <c r="H9">
        <v>525.21</v>
      </c>
      <c r="I9" s="2">
        <f t="shared" si="2"/>
        <v>-1.467084404254908</v>
      </c>
      <c r="J9" s="1">
        <v>41282</v>
      </c>
      <c r="K9">
        <v>34.35</v>
      </c>
      <c r="L9" s="2">
        <f t="shared" si="3"/>
        <v>1.89854642539306</v>
      </c>
      <c r="M9" s="1">
        <v>41282</v>
      </c>
      <c r="N9">
        <v>11.98</v>
      </c>
      <c r="O9" s="2">
        <f t="shared" si="4"/>
        <v>3.275862068965524</v>
      </c>
      <c r="P9" s="1">
        <v>41282</v>
      </c>
      <c r="Q9">
        <v>74.13</v>
      </c>
      <c r="R9" s="2">
        <f t="shared" si="5"/>
        <v>-1.6321656050955466</v>
      </c>
      <c r="S9" s="1">
        <v>41282</v>
      </c>
      <c r="T9">
        <v>733.3</v>
      </c>
      <c r="U9" s="2">
        <f t="shared" si="6"/>
        <v>3.373415847865</v>
      </c>
      <c r="V9" s="1">
        <v>41282</v>
      </c>
      <c r="W9">
        <v>192.87</v>
      </c>
      <c r="X9" s="2">
        <f t="shared" si="7"/>
        <v>0.68911511354737298</v>
      </c>
      <c r="Y9" s="1">
        <v>41282</v>
      </c>
      <c r="Z9">
        <v>43.5</v>
      </c>
      <c r="AA9" s="2">
        <f t="shared" si="8"/>
        <v>2.4734982332155409</v>
      </c>
      <c r="AB9" s="1">
        <v>41282</v>
      </c>
      <c r="AC9">
        <v>87.87</v>
      </c>
      <c r="AD9" s="2">
        <f t="shared" si="9"/>
        <v>-3.7884594328260088</v>
      </c>
      <c r="AH9" s="1">
        <v>41282</v>
      </c>
      <c r="AI9">
        <v>1457.15</v>
      </c>
      <c r="AJ9" s="2">
        <f t="shared" si="10"/>
        <v>2.1708187548643614</v>
      </c>
      <c r="AL9" s="1">
        <v>41282</v>
      </c>
      <c r="AM9">
        <v>470.01</v>
      </c>
      <c r="AN9" s="2">
        <f t="shared" si="11"/>
        <v>1.3345694450433354</v>
      </c>
    </row>
    <row r="10" spans="1:40" x14ac:dyDescent="0.25">
      <c r="A10" s="1">
        <v>41283</v>
      </c>
      <c r="B10">
        <v>96.41</v>
      </c>
      <c r="C10" s="2">
        <f t="shared" si="0"/>
        <v>3.8341410877759858</v>
      </c>
      <c r="D10" s="1">
        <v>41283</v>
      </c>
      <c r="E10">
        <v>47.38</v>
      </c>
      <c r="F10" s="2">
        <f t="shared" si="1"/>
        <v>-1.2299353762768319</v>
      </c>
      <c r="G10" s="1">
        <v>41283</v>
      </c>
      <c r="H10">
        <v>517.1</v>
      </c>
      <c r="I10" s="2">
        <f t="shared" si="2"/>
        <v>-2.9885747518901282</v>
      </c>
      <c r="J10" s="1">
        <v>41283</v>
      </c>
      <c r="K10">
        <v>34.24</v>
      </c>
      <c r="L10" s="2">
        <f t="shared" si="3"/>
        <v>1.5722337585286299</v>
      </c>
      <c r="M10" s="1">
        <v>41283</v>
      </c>
      <c r="N10">
        <v>11.43</v>
      </c>
      <c r="O10" s="2">
        <f t="shared" si="4"/>
        <v>-1.4655172413793098</v>
      </c>
      <c r="P10" s="1">
        <v>41283</v>
      </c>
      <c r="Q10">
        <v>76.760000000000005</v>
      </c>
      <c r="R10" s="2">
        <f t="shared" si="5"/>
        <v>1.8577494692144449</v>
      </c>
      <c r="S10" s="1">
        <v>41283</v>
      </c>
      <c r="T10">
        <v>737.72</v>
      </c>
      <c r="U10" s="2">
        <f t="shared" si="6"/>
        <v>3.9965039401158808</v>
      </c>
      <c r="V10" s="1">
        <v>41283</v>
      </c>
      <c r="W10">
        <v>192.32</v>
      </c>
      <c r="X10" s="2">
        <f t="shared" si="7"/>
        <v>0.40198381623596019</v>
      </c>
      <c r="Y10" s="1">
        <v>41283</v>
      </c>
      <c r="Z10">
        <v>43.67</v>
      </c>
      <c r="AA10" s="2">
        <f t="shared" si="8"/>
        <v>2.8739693757361575</v>
      </c>
      <c r="AB10" s="1">
        <v>41283</v>
      </c>
      <c r="AC10">
        <v>88.96</v>
      </c>
      <c r="AD10" s="2">
        <f t="shared" si="9"/>
        <v>-2.5949852184386342</v>
      </c>
      <c r="AH10" s="1">
        <v>41283</v>
      </c>
      <c r="AI10">
        <v>1461.02</v>
      </c>
      <c r="AJ10" s="2">
        <f t="shared" si="10"/>
        <v>2.4421710992223988</v>
      </c>
      <c r="AL10" s="1">
        <v>41283</v>
      </c>
      <c r="AM10">
        <v>471.09</v>
      </c>
      <c r="AN10" s="2">
        <f t="shared" si="11"/>
        <v>1.5674183950670482</v>
      </c>
    </row>
    <row r="11" spans="1:40" x14ac:dyDescent="0.25">
      <c r="A11" s="1">
        <v>41284</v>
      </c>
      <c r="B11">
        <v>96.89</v>
      </c>
      <c r="C11" s="2">
        <f t="shared" si="0"/>
        <v>4.351103931071628</v>
      </c>
      <c r="D11" s="1">
        <v>41284</v>
      </c>
      <c r="E11">
        <v>48.48</v>
      </c>
      <c r="F11" s="2">
        <f t="shared" si="1"/>
        <v>1.06316447779862</v>
      </c>
      <c r="G11" s="1">
        <v>41284</v>
      </c>
      <c r="H11">
        <v>523.67999999999995</v>
      </c>
      <c r="I11" s="2">
        <f t="shared" si="2"/>
        <v>-1.7541226572613218</v>
      </c>
      <c r="J11" s="1">
        <v>41284</v>
      </c>
      <c r="K11">
        <v>34.369999999999997</v>
      </c>
      <c r="L11" s="2">
        <f t="shared" si="3"/>
        <v>1.9578760011865814</v>
      </c>
      <c r="M11" s="1">
        <v>41284</v>
      </c>
      <c r="N11">
        <v>11.78</v>
      </c>
      <c r="O11" s="2">
        <f t="shared" si="4"/>
        <v>1.551724137931032</v>
      </c>
      <c r="P11" s="1">
        <v>41284</v>
      </c>
      <c r="Q11">
        <v>77.09</v>
      </c>
      <c r="R11" s="2">
        <f t="shared" si="5"/>
        <v>2.2956475583864173</v>
      </c>
      <c r="S11" s="1">
        <v>41284</v>
      </c>
      <c r="T11">
        <v>741.48</v>
      </c>
      <c r="U11" s="2">
        <f t="shared" si="6"/>
        <v>4.5265517289989727</v>
      </c>
      <c r="V11" s="1">
        <v>41284</v>
      </c>
      <c r="W11">
        <v>192.88</v>
      </c>
      <c r="X11" s="2">
        <f t="shared" si="7"/>
        <v>0.69433568258939382</v>
      </c>
      <c r="Y11" s="1">
        <v>41284</v>
      </c>
      <c r="Z11">
        <v>43.73</v>
      </c>
      <c r="AA11" s="2">
        <f t="shared" si="8"/>
        <v>3.0153121319198917</v>
      </c>
      <c r="AB11" s="1">
        <v>41284</v>
      </c>
      <c r="AC11">
        <v>88.44</v>
      </c>
      <c r="AD11" s="2">
        <f t="shared" si="9"/>
        <v>-3.1643490638344471</v>
      </c>
      <c r="AH11" s="1">
        <v>41284</v>
      </c>
      <c r="AI11">
        <v>1472.12</v>
      </c>
      <c r="AJ11" s="2">
        <f t="shared" si="10"/>
        <v>3.2204685210245367</v>
      </c>
      <c r="AL11" s="1">
        <v>41284</v>
      </c>
      <c r="AM11">
        <v>473.62</v>
      </c>
      <c r="AN11" s="2">
        <f t="shared" si="11"/>
        <v>2.1128886205855744</v>
      </c>
    </row>
    <row r="12" spans="1:40" x14ac:dyDescent="0.25">
      <c r="A12" s="1">
        <v>41285</v>
      </c>
      <c r="B12">
        <v>96.28</v>
      </c>
      <c r="C12" s="2">
        <f t="shared" si="0"/>
        <v>3.6941303177167555</v>
      </c>
      <c r="D12" s="1">
        <v>41285</v>
      </c>
      <c r="E12">
        <v>48.08</v>
      </c>
      <c r="F12" s="2">
        <f t="shared" si="1"/>
        <v>0.22930998540754521</v>
      </c>
      <c r="G12" s="1">
        <v>41285</v>
      </c>
      <c r="H12">
        <v>520.29999999999995</v>
      </c>
      <c r="I12" s="2">
        <f t="shared" si="2"/>
        <v>-2.3882333076937545</v>
      </c>
      <c r="J12" s="1">
        <v>41285</v>
      </c>
      <c r="K12">
        <v>34.270000000000003</v>
      </c>
      <c r="L12" s="2">
        <f t="shared" si="3"/>
        <v>1.6612281222189329</v>
      </c>
      <c r="M12" s="1">
        <v>41285</v>
      </c>
      <c r="N12">
        <v>11.63</v>
      </c>
      <c r="O12" s="2">
        <f t="shared" si="4"/>
        <v>0.2586206896551822</v>
      </c>
      <c r="P12" s="1">
        <v>41285</v>
      </c>
      <c r="Q12">
        <v>75.16</v>
      </c>
      <c r="R12" s="2">
        <f t="shared" si="5"/>
        <v>-0.26539278131635197</v>
      </c>
      <c r="S12" s="1">
        <v>41285</v>
      </c>
      <c r="T12">
        <v>739.99</v>
      </c>
      <c r="U12" s="2">
        <f t="shared" si="6"/>
        <v>4.3165061956383841</v>
      </c>
      <c r="V12" s="1">
        <v>41285</v>
      </c>
      <c r="W12">
        <v>194.45</v>
      </c>
      <c r="X12" s="2">
        <f t="shared" si="7"/>
        <v>1.5139650221874066</v>
      </c>
      <c r="Y12" s="1">
        <v>41285</v>
      </c>
      <c r="Z12">
        <v>43.96</v>
      </c>
      <c r="AA12" s="2">
        <f t="shared" si="8"/>
        <v>3.5571260306242589</v>
      </c>
      <c r="AB12" s="1">
        <v>41285</v>
      </c>
      <c r="AC12">
        <v>88.66</v>
      </c>
      <c r="AD12" s="2">
        <f t="shared" si="9"/>
        <v>-2.9234643600131411</v>
      </c>
      <c r="AH12" s="1">
        <v>41285</v>
      </c>
      <c r="AI12">
        <v>1472.05</v>
      </c>
      <c r="AJ12" s="2">
        <f t="shared" si="10"/>
        <v>3.2155603390852479</v>
      </c>
      <c r="AL12" s="1">
        <v>41285</v>
      </c>
      <c r="AM12">
        <v>474.95</v>
      </c>
      <c r="AN12" s="2">
        <f t="shared" si="11"/>
        <v>2.3996377905221844</v>
      </c>
    </row>
    <row r="13" spans="1:40" x14ac:dyDescent="0.25">
      <c r="A13" s="1">
        <v>41288</v>
      </c>
      <c r="B13">
        <v>97.08</v>
      </c>
      <c r="C13" s="2">
        <f t="shared" si="0"/>
        <v>4.5557350565428152</v>
      </c>
      <c r="D13" s="1">
        <v>41288</v>
      </c>
      <c r="E13">
        <v>48.83</v>
      </c>
      <c r="F13" s="2">
        <f t="shared" si="1"/>
        <v>1.7927871586408159</v>
      </c>
      <c r="G13" s="1">
        <v>41288</v>
      </c>
      <c r="H13">
        <v>501.75</v>
      </c>
      <c r="I13" s="2">
        <f t="shared" si="2"/>
        <v>-5.8683376170196748</v>
      </c>
      <c r="J13" s="1">
        <v>41288</v>
      </c>
      <c r="K13">
        <v>34.020000000000003</v>
      </c>
      <c r="L13" s="2">
        <f t="shared" si="3"/>
        <v>0.91960842479976934</v>
      </c>
      <c r="M13" s="1">
        <v>41288</v>
      </c>
      <c r="N13">
        <v>11.47</v>
      </c>
      <c r="O13" s="2">
        <f t="shared" si="4"/>
        <v>-1.1206896551724053</v>
      </c>
      <c r="P13" s="1">
        <v>41288</v>
      </c>
      <c r="Q13">
        <v>76.55</v>
      </c>
      <c r="R13" s="2">
        <f t="shared" si="5"/>
        <v>1.5790870488322686</v>
      </c>
      <c r="S13" s="1">
        <v>41288</v>
      </c>
      <c r="T13">
        <v>723.25</v>
      </c>
      <c r="U13" s="2">
        <f t="shared" si="6"/>
        <v>1.9566657738556741</v>
      </c>
      <c r="V13" s="1">
        <v>41288</v>
      </c>
      <c r="W13">
        <v>192.62</v>
      </c>
      <c r="X13" s="2">
        <f t="shared" si="7"/>
        <v>0.55860088749673353</v>
      </c>
      <c r="Y13" s="1">
        <v>41288</v>
      </c>
      <c r="Z13">
        <v>43.93</v>
      </c>
      <c r="AA13" s="2">
        <f t="shared" si="8"/>
        <v>3.4864546525323838</v>
      </c>
      <c r="AB13" s="1">
        <v>41288</v>
      </c>
      <c r="AC13">
        <v>89.16</v>
      </c>
      <c r="AD13" s="2">
        <f t="shared" si="9"/>
        <v>-2.3759991240556242</v>
      </c>
      <c r="AH13" s="1">
        <v>41288</v>
      </c>
      <c r="AI13">
        <v>1470.68</v>
      </c>
      <c r="AJ13" s="2">
        <f t="shared" si="10"/>
        <v>3.119500206844811</v>
      </c>
      <c r="AL13" s="1">
        <v>41288</v>
      </c>
      <c r="AM13">
        <v>471.46</v>
      </c>
      <c r="AN13" s="2">
        <f t="shared" si="11"/>
        <v>1.6471907205381369</v>
      </c>
    </row>
    <row r="14" spans="1:40" x14ac:dyDescent="0.25">
      <c r="A14" s="1">
        <v>41289</v>
      </c>
      <c r="B14">
        <v>97.29</v>
      </c>
      <c r="C14" s="2">
        <f t="shared" si="0"/>
        <v>4.7819063004846658</v>
      </c>
      <c r="D14" s="1">
        <v>41289</v>
      </c>
      <c r="E14">
        <v>50.2</v>
      </c>
      <c r="F14" s="2">
        <f t="shared" si="1"/>
        <v>4.6487387950802672</v>
      </c>
      <c r="G14" s="1">
        <v>41289</v>
      </c>
      <c r="H14">
        <v>485.92</v>
      </c>
      <c r="I14" s="2">
        <f t="shared" si="2"/>
        <v>-8.8381516987786721</v>
      </c>
      <c r="J14" s="1">
        <v>41289</v>
      </c>
      <c r="K14">
        <v>33.76</v>
      </c>
      <c r="L14" s="2">
        <f t="shared" si="3"/>
        <v>0.14832393948382425</v>
      </c>
      <c r="M14" s="1">
        <v>41289</v>
      </c>
      <c r="N14">
        <v>11.55</v>
      </c>
      <c r="O14" s="2">
        <f t="shared" si="4"/>
        <v>-0.4310344827586115</v>
      </c>
      <c r="P14" s="1">
        <v>41289</v>
      </c>
      <c r="Q14">
        <v>76.94</v>
      </c>
      <c r="R14" s="2">
        <f t="shared" si="5"/>
        <v>2.0966029723991486</v>
      </c>
      <c r="S14" s="1">
        <v>41289</v>
      </c>
      <c r="T14">
        <v>724.93</v>
      </c>
      <c r="U14" s="2">
        <f t="shared" si="6"/>
        <v>2.1934956369736449</v>
      </c>
      <c r="V14" s="1">
        <v>41289</v>
      </c>
      <c r="W14">
        <v>192.5</v>
      </c>
      <c r="X14" s="2">
        <f t="shared" si="7"/>
        <v>0.49595405899242423</v>
      </c>
      <c r="Y14" s="1">
        <v>41289</v>
      </c>
      <c r="Z14">
        <v>44.35</v>
      </c>
      <c r="AA14" s="2">
        <f t="shared" si="8"/>
        <v>4.4758539458186064</v>
      </c>
      <c r="AB14" s="1">
        <v>41289</v>
      </c>
      <c r="AC14">
        <v>89.3</v>
      </c>
      <c r="AD14" s="2">
        <f t="shared" si="9"/>
        <v>-2.2227088579875192</v>
      </c>
      <c r="AH14" s="1">
        <v>41289</v>
      </c>
      <c r="AI14">
        <v>1472.34</v>
      </c>
      <c r="AJ14" s="2">
        <f t="shared" si="10"/>
        <v>3.2358942356908873</v>
      </c>
      <c r="AL14" s="1">
        <v>41289</v>
      </c>
      <c r="AM14">
        <v>468.94</v>
      </c>
      <c r="AN14" s="2">
        <f t="shared" si="11"/>
        <v>1.1038765038161364</v>
      </c>
    </row>
    <row r="15" spans="1:40" x14ac:dyDescent="0.25">
      <c r="A15" s="1">
        <v>41290</v>
      </c>
      <c r="B15">
        <v>97.6</v>
      </c>
      <c r="C15" s="2">
        <f t="shared" si="0"/>
        <v>5.1157781367797526</v>
      </c>
      <c r="D15" s="1">
        <v>41290</v>
      </c>
      <c r="E15">
        <v>50.01</v>
      </c>
      <c r="F15" s="2">
        <f t="shared" si="1"/>
        <v>4.2526579111944951</v>
      </c>
      <c r="G15" s="1">
        <v>41290</v>
      </c>
      <c r="H15">
        <v>506.09</v>
      </c>
      <c r="I15" s="2">
        <f t="shared" si="2"/>
        <v>-5.0541245333283307</v>
      </c>
      <c r="J15" s="1">
        <v>41290</v>
      </c>
      <c r="K15">
        <v>33.26</v>
      </c>
      <c r="L15" s="2">
        <f t="shared" si="3"/>
        <v>-1.3349154553545026</v>
      </c>
      <c r="M15" s="1">
        <v>41290</v>
      </c>
      <c r="N15">
        <v>11.78</v>
      </c>
      <c r="O15" s="2">
        <f t="shared" si="4"/>
        <v>1.551724137931032</v>
      </c>
      <c r="P15" s="1">
        <v>41290</v>
      </c>
      <c r="Q15">
        <v>74.34</v>
      </c>
      <c r="R15" s="2">
        <f t="shared" si="5"/>
        <v>-1.3535031847133705</v>
      </c>
      <c r="S15" s="1">
        <v>41290</v>
      </c>
      <c r="T15">
        <v>715.19</v>
      </c>
      <c r="U15" s="2">
        <f t="shared" si="6"/>
        <v>0.82044631151585912</v>
      </c>
      <c r="V15" s="1">
        <v>41290</v>
      </c>
      <c r="W15">
        <v>192.59</v>
      </c>
      <c r="X15" s="2">
        <f t="shared" si="7"/>
        <v>0.54293918037065614</v>
      </c>
      <c r="Y15" s="1">
        <v>41290</v>
      </c>
      <c r="Z15">
        <v>44.32</v>
      </c>
      <c r="AA15" s="2">
        <f t="shared" si="8"/>
        <v>4.4051825677267304</v>
      </c>
      <c r="AB15" s="1">
        <v>41290</v>
      </c>
      <c r="AC15">
        <v>89.48</v>
      </c>
      <c r="AD15" s="2">
        <f t="shared" si="9"/>
        <v>-2.0256213730428057</v>
      </c>
      <c r="AH15" s="1">
        <v>41290</v>
      </c>
      <c r="AI15">
        <v>1472.63</v>
      </c>
      <c r="AJ15" s="2">
        <f t="shared" si="10"/>
        <v>3.2562281322965423</v>
      </c>
      <c r="AL15" s="1">
        <v>41290</v>
      </c>
      <c r="AM15">
        <v>472.41</v>
      </c>
      <c r="AN15" s="2">
        <f t="shared" si="11"/>
        <v>1.8520115562071564</v>
      </c>
    </row>
    <row r="16" spans="1:40" x14ac:dyDescent="0.25">
      <c r="A16" s="1">
        <v>41291</v>
      </c>
      <c r="B16">
        <v>98.08</v>
      </c>
      <c r="C16" s="2">
        <f t="shared" si="0"/>
        <v>5.6327409800753951</v>
      </c>
      <c r="D16" s="1">
        <v>41291</v>
      </c>
      <c r="E16">
        <v>50.37</v>
      </c>
      <c r="F16" s="2">
        <f t="shared" si="1"/>
        <v>5.003126954346464</v>
      </c>
      <c r="G16" s="1">
        <v>41291</v>
      </c>
      <c r="H16">
        <v>502.68</v>
      </c>
      <c r="I16" s="2">
        <f t="shared" si="2"/>
        <v>-5.6938633848000988</v>
      </c>
      <c r="J16" s="1">
        <v>41291</v>
      </c>
      <c r="K16">
        <v>33.200000000000003</v>
      </c>
      <c r="L16" s="2">
        <f t="shared" si="3"/>
        <v>-1.5129041827350875</v>
      </c>
      <c r="M16" s="1">
        <v>41291</v>
      </c>
      <c r="N16">
        <v>11.28</v>
      </c>
      <c r="O16" s="2">
        <f t="shared" si="4"/>
        <v>-2.7586206896551748</v>
      </c>
      <c r="P16" s="1">
        <v>41291</v>
      </c>
      <c r="Q16">
        <v>75.260000000000005</v>
      </c>
      <c r="R16" s="2">
        <f t="shared" si="5"/>
        <v>-0.13269639065816657</v>
      </c>
      <c r="S16" s="1">
        <v>41291</v>
      </c>
      <c r="T16">
        <v>711.32</v>
      </c>
      <c r="U16" s="2">
        <f t="shared" si="6"/>
        <v>0.27489180540480218</v>
      </c>
      <c r="V16" s="1">
        <v>41291</v>
      </c>
      <c r="W16">
        <v>193.65</v>
      </c>
      <c r="X16" s="2">
        <f t="shared" si="7"/>
        <v>1.0963194988253691</v>
      </c>
      <c r="Y16" s="1">
        <v>41291</v>
      </c>
      <c r="Z16">
        <v>44.61</v>
      </c>
      <c r="AA16" s="2">
        <f t="shared" si="8"/>
        <v>5.0883392226148327</v>
      </c>
      <c r="AB16" s="1">
        <v>41291</v>
      </c>
      <c r="AC16">
        <v>90.24</v>
      </c>
      <c r="AD16" s="2">
        <f t="shared" si="9"/>
        <v>-1.1934742143873902</v>
      </c>
      <c r="AH16" s="1">
        <v>41291</v>
      </c>
      <c r="AI16">
        <v>1480.94</v>
      </c>
      <c r="AJ16" s="2">
        <f t="shared" si="10"/>
        <v>3.8388994453754406</v>
      </c>
      <c r="AL16" s="1">
        <v>41291</v>
      </c>
      <c r="AM16">
        <v>473.96</v>
      </c>
      <c r="AN16" s="2">
        <f t="shared" si="11"/>
        <v>2.1861929196671093</v>
      </c>
    </row>
    <row r="17" spans="1:40" x14ac:dyDescent="0.25">
      <c r="A17" s="1">
        <v>41292</v>
      </c>
      <c r="B17">
        <v>98.74</v>
      </c>
      <c r="C17" s="2">
        <f t="shared" si="0"/>
        <v>6.3435648896068937</v>
      </c>
      <c r="D17" s="1">
        <v>41292</v>
      </c>
      <c r="E17">
        <v>49.75</v>
      </c>
      <c r="F17" s="2">
        <f t="shared" si="1"/>
        <v>3.7106524911402983</v>
      </c>
      <c r="G17" s="1">
        <v>41292</v>
      </c>
      <c r="H17">
        <v>500</v>
      </c>
      <c r="I17" s="2">
        <f t="shared" si="2"/>
        <v>-6.196649344314574</v>
      </c>
      <c r="J17" s="1">
        <v>41292</v>
      </c>
      <c r="K17">
        <v>33.44</v>
      </c>
      <c r="L17" s="2">
        <f t="shared" si="3"/>
        <v>-0.80094927321270581</v>
      </c>
      <c r="M17" s="1">
        <v>41292</v>
      </c>
      <c r="N17">
        <v>11.14</v>
      </c>
      <c r="O17" s="2">
        <f t="shared" si="4"/>
        <v>-3.9655172413793025</v>
      </c>
      <c r="P17" s="1">
        <v>41292</v>
      </c>
      <c r="Q17">
        <v>75.040000000000006</v>
      </c>
      <c r="R17" s="2">
        <f t="shared" si="5"/>
        <v>-0.42462845010614808</v>
      </c>
      <c r="S17" s="1">
        <v>41292</v>
      </c>
      <c r="T17">
        <v>704.95</v>
      </c>
      <c r="U17" s="2">
        <f t="shared" si="6"/>
        <v>-0.6230880922508647</v>
      </c>
      <c r="V17" s="1">
        <v>41292</v>
      </c>
      <c r="W17">
        <v>194.47</v>
      </c>
      <c r="X17" s="2">
        <f t="shared" si="7"/>
        <v>1.5244061602714629</v>
      </c>
      <c r="Y17" s="1">
        <v>41292</v>
      </c>
      <c r="Z17">
        <v>44.75</v>
      </c>
      <c r="AA17" s="2">
        <f t="shared" si="8"/>
        <v>5.418138987043573</v>
      </c>
      <c r="AB17" s="1">
        <v>41292</v>
      </c>
      <c r="AC17">
        <v>90.54</v>
      </c>
      <c r="AD17" s="2">
        <f t="shared" si="9"/>
        <v>-0.86499507281286769</v>
      </c>
      <c r="AH17" s="1">
        <v>41292</v>
      </c>
      <c r="AI17">
        <v>1485.98</v>
      </c>
      <c r="AJ17" s="2">
        <f t="shared" si="10"/>
        <v>4.1922885450045193</v>
      </c>
      <c r="AL17" s="1">
        <v>41292</v>
      </c>
      <c r="AM17">
        <v>472.39</v>
      </c>
      <c r="AN17" s="2">
        <f t="shared" si="11"/>
        <v>1.847699538614116</v>
      </c>
    </row>
    <row r="18" spans="1:40" x14ac:dyDescent="0.25">
      <c r="A18" s="1">
        <v>41296</v>
      </c>
      <c r="B18">
        <v>99.33</v>
      </c>
      <c r="C18" s="2">
        <f t="shared" si="0"/>
        <v>6.9789983844911196</v>
      </c>
      <c r="D18" s="1">
        <v>41296</v>
      </c>
      <c r="E18">
        <v>49.57</v>
      </c>
      <c r="F18" s="2">
        <f t="shared" si="1"/>
        <v>3.3354179695643138</v>
      </c>
      <c r="G18" s="1">
        <v>41296</v>
      </c>
      <c r="H18">
        <v>504.77</v>
      </c>
      <c r="I18" s="2">
        <f t="shared" si="2"/>
        <v>-5.3017653790593391</v>
      </c>
      <c r="J18" s="1">
        <v>41296</v>
      </c>
      <c r="K18">
        <v>33.61</v>
      </c>
      <c r="L18" s="2">
        <f t="shared" si="3"/>
        <v>-0.29664787896766959</v>
      </c>
      <c r="M18" s="1">
        <v>41296</v>
      </c>
      <c r="N18">
        <v>11.35</v>
      </c>
      <c r="O18" s="2">
        <f t="shared" si="4"/>
        <v>-2.1551724137931036</v>
      </c>
      <c r="P18" s="1">
        <v>41296</v>
      </c>
      <c r="Q18">
        <v>74.16</v>
      </c>
      <c r="R18" s="2">
        <f t="shared" si="5"/>
        <v>-1.592356687898093</v>
      </c>
      <c r="S18" s="1">
        <v>41296</v>
      </c>
      <c r="T18">
        <v>702.87</v>
      </c>
      <c r="U18" s="2">
        <f t="shared" si="6"/>
        <v>-0.91630601801598599</v>
      </c>
      <c r="V18" s="1">
        <v>41296</v>
      </c>
      <c r="W18">
        <v>196.08</v>
      </c>
      <c r="X18" s="2">
        <f t="shared" si="7"/>
        <v>2.3649177760375886</v>
      </c>
      <c r="Y18" s="1">
        <v>41296</v>
      </c>
      <c r="Z18">
        <v>44.67</v>
      </c>
      <c r="AA18" s="2">
        <f t="shared" si="8"/>
        <v>5.2296819787985838</v>
      </c>
      <c r="AB18" s="1">
        <v>41296</v>
      </c>
      <c r="AC18">
        <v>92.42</v>
      </c>
      <c r="AD18" s="2">
        <f t="shared" si="9"/>
        <v>1.1934742143873902</v>
      </c>
      <c r="AH18" s="1">
        <v>41296</v>
      </c>
      <c r="AI18">
        <v>1492.56</v>
      </c>
      <c r="AJ18" s="2">
        <f t="shared" si="10"/>
        <v>4.6536576472980382</v>
      </c>
      <c r="AL18" s="1">
        <v>41296</v>
      </c>
      <c r="AM18">
        <v>473.15</v>
      </c>
      <c r="AN18" s="2">
        <f t="shared" si="11"/>
        <v>2.0115562071493218</v>
      </c>
    </row>
    <row r="19" spans="1:40" x14ac:dyDescent="0.25">
      <c r="A19" s="1">
        <v>41297</v>
      </c>
      <c r="B19">
        <v>99.49</v>
      </c>
      <c r="C19" s="2">
        <f t="shared" si="0"/>
        <v>7.1513193322563282</v>
      </c>
      <c r="D19" s="1">
        <v>41297</v>
      </c>
      <c r="E19">
        <v>49.3</v>
      </c>
      <c r="F19" s="2">
        <f t="shared" si="1"/>
        <v>2.7725661872003302</v>
      </c>
      <c r="G19" s="1">
        <v>41297</v>
      </c>
      <c r="H19">
        <v>514.16999999999996</v>
      </c>
      <c r="I19" s="2">
        <f t="shared" si="2"/>
        <v>-3.5382623867324567</v>
      </c>
      <c r="J19" s="1">
        <v>41297</v>
      </c>
      <c r="K19">
        <v>33.78</v>
      </c>
      <c r="L19" s="2">
        <f t="shared" si="3"/>
        <v>0.20765351527736661</v>
      </c>
      <c r="M19" s="1">
        <v>41297</v>
      </c>
      <c r="N19">
        <v>11.42</v>
      </c>
      <c r="O19" s="2">
        <f t="shared" si="4"/>
        <v>-1.551724137931032</v>
      </c>
      <c r="P19" s="1">
        <v>41297</v>
      </c>
      <c r="Q19">
        <v>74.290000000000006</v>
      </c>
      <c r="R19" s="2">
        <f t="shared" si="5"/>
        <v>-1.4198513800424539</v>
      </c>
      <c r="S19" s="1">
        <v>41297</v>
      </c>
      <c r="T19">
        <v>741.5</v>
      </c>
      <c r="U19" s="2">
        <f t="shared" si="6"/>
        <v>4.5293711321313266</v>
      </c>
      <c r="V19" s="1">
        <v>41297</v>
      </c>
      <c r="W19">
        <v>204.72</v>
      </c>
      <c r="X19" s="2">
        <f t="shared" si="7"/>
        <v>6.8754894283476835</v>
      </c>
      <c r="Y19" s="1">
        <v>41297</v>
      </c>
      <c r="Z19">
        <v>44.42</v>
      </c>
      <c r="AA19" s="2">
        <f t="shared" si="8"/>
        <v>4.6407538280329774</v>
      </c>
      <c r="AB19" s="1">
        <v>41297</v>
      </c>
      <c r="AC19">
        <v>93.13</v>
      </c>
      <c r="AD19" s="2">
        <f t="shared" si="9"/>
        <v>1.9708748494470569</v>
      </c>
      <c r="AH19" s="1">
        <v>41297</v>
      </c>
      <c r="AI19">
        <v>1494.81</v>
      </c>
      <c r="AJ19" s="2">
        <f t="shared" si="10"/>
        <v>4.8114206382038782</v>
      </c>
      <c r="AL19" s="1">
        <v>41297</v>
      </c>
      <c r="AM19">
        <v>478.98</v>
      </c>
      <c r="AN19" s="2">
        <f t="shared" si="11"/>
        <v>3.2685093355180945</v>
      </c>
    </row>
    <row r="20" spans="1:40" x14ac:dyDescent="0.25">
      <c r="A20" s="1">
        <v>41298</v>
      </c>
      <c r="B20">
        <v>99.67</v>
      </c>
      <c r="C20" s="2">
        <f t="shared" si="0"/>
        <v>7.3451803984922002</v>
      </c>
      <c r="D20" s="1">
        <v>41298</v>
      </c>
      <c r="E20">
        <v>49.44</v>
      </c>
      <c r="F20" s="2">
        <f t="shared" si="1"/>
        <v>3.0644152595372085</v>
      </c>
      <c r="G20" s="1">
        <v>41298</v>
      </c>
      <c r="H20">
        <v>450.47</v>
      </c>
      <c r="I20" s="2">
        <f t="shared" si="2"/>
        <v>-15.488809260266766</v>
      </c>
      <c r="J20" s="1">
        <v>41298</v>
      </c>
      <c r="K20">
        <v>33.75</v>
      </c>
      <c r="L20" s="2">
        <f t="shared" si="3"/>
        <v>0.11865915158706362</v>
      </c>
      <c r="M20" s="1">
        <v>41298</v>
      </c>
      <c r="N20">
        <v>11.53</v>
      </c>
      <c r="O20" s="2">
        <f t="shared" si="4"/>
        <v>-0.6034482758620715</v>
      </c>
      <c r="P20" s="1">
        <v>41298</v>
      </c>
      <c r="Q20">
        <v>75.319999999999993</v>
      </c>
      <c r="R20" s="2">
        <f t="shared" si="5"/>
        <v>-5.3078556263277933E-2</v>
      </c>
      <c r="S20" s="1">
        <v>41298</v>
      </c>
      <c r="T20">
        <v>753.83</v>
      </c>
      <c r="U20" s="2">
        <f t="shared" si="6"/>
        <v>6.2675331632293494</v>
      </c>
      <c r="V20" s="1">
        <v>41298</v>
      </c>
      <c r="W20">
        <v>204.42</v>
      </c>
      <c r="X20" s="2">
        <f t="shared" si="7"/>
        <v>6.7188723570869096</v>
      </c>
      <c r="Y20" s="1">
        <v>41298</v>
      </c>
      <c r="Z20">
        <v>44.87</v>
      </c>
      <c r="AA20" s="2">
        <f t="shared" si="8"/>
        <v>5.7008244994110582</v>
      </c>
      <c r="AB20" s="1">
        <v>41298</v>
      </c>
      <c r="AC20">
        <v>93.55</v>
      </c>
      <c r="AD20" s="2">
        <f t="shared" si="9"/>
        <v>2.4307456476513729</v>
      </c>
      <c r="AH20" s="1">
        <v>41298</v>
      </c>
      <c r="AI20">
        <v>1494.82</v>
      </c>
      <c r="AJ20" s="2">
        <f t="shared" si="10"/>
        <v>4.8121218070523479</v>
      </c>
      <c r="AL20" s="1">
        <v>41298</v>
      </c>
      <c r="AM20">
        <v>469.3</v>
      </c>
      <c r="AN20" s="2">
        <f t="shared" si="11"/>
        <v>1.1814928204907116</v>
      </c>
    </row>
    <row r="21" spans="1:40" x14ac:dyDescent="0.25">
      <c r="A21" s="1">
        <v>41299</v>
      </c>
      <c r="B21">
        <v>100.59</v>
      </c>
      <c r="C21" s="2">
        <f t="shared" si="0"/>
        <v>8.3360258481421763</v>
      </c>
      <c r="D21" s="1">
        <v>41299</v>
      </c>
      <c r="E21">
        <v>50.59</v>
      </c>
      <c r="F21" s="2">
        <f t="shared" si="1"/>
        <v>5.4617469251615685</v>
      </c>
      <c r="G21" s="1">
        <v>41299</v>
      </c>
      <c r="H21">
        <v>439.88</v>
      </c>
      <c r="I21" s="2">
        <f t="shared" si="2"/>
        <v>-17.475564227154191</v>
      </c>
      <c r="J21" s="1">
        <v>41299</v>
      </c>
      <c r="K21">
        <v>34.020000000000003</v>
      </c>
      <c r="L21" s="2">
        <f t="shared" si="3"/>
        <v>0.91960842479976934</v>
      </c>
      <c r="M21" s="1">
        <v>41299</v>
      </c>
      <c r="N21">
        <v>11.62</v>
      </c>
      <c r="O21" s="2">
        <f t="shared" si="4"/>
        <v>0.1724137931034446</v>
      </c>
      <c r="P21" s="1">
        <v>41299</v>
      </c>
      <c r="Q21">
        <v>75.03</v>
      </c>
      <c r="R21" s="2">
        <f t="shared" si="5"/>
        <v>-0.43789808917197226</v>
      </c>
      <c r="S21" s="1">
        <v>41299</v>
      </c>
      <c r="T21">
        <v>753.67</v>
      </c>
      <c r="U21" s="2">
        <f t="shared" si="6"/>
        <v>6.2449779381704831</v>
      </c>
      <c r="V21" s="1">
        <v>41299</v>
      </c>
      <c r="W21">
        <v>204.97</v>
      </c>
      <c r="X21" s="2">
        <f t="shared" si="7"/>
        <v>7.0060036543983228</v>
      </c>
      <c r="Y21" s="1">
        <v>41299</v>
      </c>
      <c r="Z21">
        <v>45.12</v>
      </c>
      <c r="AA21" s="2">
        <f t="shared" si="8"/>
        <v>6.2897526501766654</v>
      </c>
      <c r="AB21" s="1">
        <v>41299</v>
      </c>
      <c r="AC21">
        <v>95.65</v>
      </c>
      <c r="AD21" s="2">
        <f t="shared" si="9"/>
        <v>4.7300996386729519</v>
      </c>
      <c r="AH21" s="1">
        <v>41299</v>
      </c>
      <c r="AI21">
        <v>1502.96</v>
      </c>
      <c r="AJ21" s="2">
        <f t="shared" si="10"/>
        <v>5.3828732497072602</v>
      </c>
      <c r="AL21" s="1">
        <v>41299</v>
      </c>
      <c r="AM21">
        <v>469.85</v>
      </c>
      <c r="AN21" s="2">
        <f t="shared" si="11"/>
        <v>1.300073304299088</v>
      </c>
    </row>
    <row r="22" spans="1:40" x14ac:dyDescent="0.25">
      <c r="A22" s="1">
        <v>41302</v>
      </c>
      <c r="B22">
        <v>100.65</v>
      </c>
      <c r="C22" s="2">
        <f t="shared" si="0"/>
        <v>8.4006462035541318</v>
      </c>
      <c r="D22" s="1">
        <v>41302</v>
      </c>
      <c r="E22">
        <v>49.56</v>
      </c>
      <c r="F22" s="2">
        <f t="shared" si="1"/>
        <v>3.3145716072545413</v>
      </c>
      <c r="G22" s="1">
        <v>41302</v>
      </c>
      <c r="H22">
        <v>449.55</v>
      </c>
      <c r="I22" s="2">
        <f t="shared" si="2"/>
        <v>-15.661407425473231</v>
      </c>
      <c r="J22" s="1">
        <v>41302</v>
      </c>
      <c r="K22">
        <v>34.130000000000003</v>
      </c>
      <c r="L22" s="2">
        <f t="shared" si="3"/>
        <v>1.2459210916641996</v>
      </c>
      <c r="M22" s="1">
        <v>41302</v>
      </c>
      <c r="N22">
        <v>11.48</v>
      </c>
      <c r="O22" s="2">
        <f t="shared" si="4"/>
        <v>-1.0344827586206828</v>
      </c>
      <c r="P22" s="1">
        <v>41302</v>
      </c>
      <c r="Q22">
        <v>74</v>
      </c>
      <c r="R22" s="2">
        <f t="shared" si="5"/>
        <v>-1.8046709129511669</v>
      </c>
      <c r="S22" s="1">
        <v>41302</v>
      </c>
      <c r="T22">
        <v>750.73</v>
      </c>
      <c r="U22" s="2">
        <f t="shared" si="6"/>
        <v>5.8305256777140295</v>
      </c>
      <c r="V22" s="1">
        <v>41302</v>
      </c>
      <c r="W22">
        <v>204.93</v>
      </c>
      <c r="X22" s="2">
        <f t="shared" si="7"/>
        <v>6.9851213782302244</v>
      </c>
      <c r="Y22" s="1">
        <v>41302</v>
      </c>
      <c r="Z22">
        <v>44.94</v>
      </c>
      <c r="AA22" s="2">
        <f t="shared" si="8"/>
        <v>5.8657243816254292</v>
      </c>
      <c r="AB22" s="1">
        <v>41302</v>
      </c>
      <c r="AC22">
        <v>96.33</v>
      </c>
      <c r="AD22" s="2">
        <f t="shared" si="9"/>
        <v>5.4746523595751668</v>
      </c>
      <c r="AH22" s="1">
        <v>41302</v>
      </c>
      <c r="AI22">
        <v>1500.18</v>
      </c>
      <c r="AJ22" s="2">
        <f t="shared" si="10"/>
        <v>5.1879483098324917</v>
      </c>
      <c r="AL22" s="1">
        <v>41302</v>
      </c>
      <c r="AM22">
        <v>471.09</v>
      </c>
      <c r="AN22" s="2">
        <f t="shared" si="11"/>
        <v>1.5674183950670482</v>
      </c>
    </row>
    <row r="23" spans="1:40" x14ac:dyDescent="0.25">
      <c r="A23" s="1">
        <v>41303</v>
      </c>
      <c r="B23">
        <v>101.81</v>
      </c>
      <c r="C23" s="2">
        <f t="shared" si="0"/>
        <v>9.6499730748519212</v>
      </c>
      <c r="D23" s="1">
        <v>41303</v>
      </c>
      <c r="E23">
        <v>50.71</v>
      </c>
      <c r="F23" s="2">
        <f t="shared" si="1"/>
        <v>5.711903272878887</v>
      </c>
      <c r="G23" s="1">
        <v>41303</v>
      </c>
      <c r="H23">
        <v>458.27</v>
      </c>
      <c r="I23" s="2">
        <f t="shared" si="2"/>
        <v>-14.025476990038083</v>
      </c>
      <c r="J23" s="1">
        <v>41303</v>
      </c>
      <c r="K23">
        <v>34.68</v>
      </c>
      <c r="L23" s="2">
        <f t="shared" si="3"/>
        <v>2.8774844259863506</v>
      </c>
      <c r="M23" s="1">
        <v>41303</v>
      </c>
      <c r="N23">
        <v>11.49</v>
      </c>
      <c r="O23" s="2">
        <f t="shared" si="4"/>
        <v>-0.94827586206896064</v>
      </c>
      <c r="P23" s="1">
        <v>41303</v>
      </c>
      <c r="Q23">
        <v>73.650000000000006</v>
      </c>
      <c r="R23" s="2">
        <f t="shared" si="5"/>
        <v>-2.2691082802547689</v>
      </c>
      <c r="S23" s="1">
        <v>41303</v>
      </c>
      <c r="T23">
        <v>753.68</v>
      </c>
      <c r="U23" s="2">
        <f t="shared" si="6"/>
        <v>6.2463876397366596</v>
      </c>
      <c r="V23" s="1">
        <v>41303</v>
      </c>
      <c r="W23">
        <v>203.9</v>
      </c>
      <c r="X23" s="2">
        <f t="shared" si="7"/>
        <v>6.4474027669015888</v>
      </c>
      <c r="Y23" s="1">
        <v>41303</v>
      </c>
      <c r="Z23">
        <v>45.25</v>
      </c>
      <c r="AA23" s="2">
        <f t="shared" si="8"/>
        <v>6.5959952885747866</v>
      </c>
      <c r="AB23" s="1">
        <v>41303</v>
      </c>
      <c r="AC23">
        <v>95.62</v>
      </c>
      <c r="AD23" s="2">
        <f t="shared" si="9"/>
        <v>4.6972517245154997</v>
      </c>
      <c r="AH23" s="1">
        <v>41303</v>
      </c>
      <c r="AI23">
        <v>1507.84</v>
      </c>
      <c r="AJ23" s="2">
        <f t="shared" si="10"/>
        <v>5.7250436477608071</v>
      </c>
      <c r="AL23" s="1">
        <v>41303</v>
      </c>
      <c r="AM23">
        <v>470.99</v>
      </c>
      <c r="AN23" s="2">
        <f t="shared" si="11"/>
        <v>1.5458583071018965</v>
      </c>
    </row>
    <row r="24" spans="1:40" x14ac:dyDescent="0.25">
      <c r="A24" s="1">
        <v>41304</v>
      </c>
      <c r="B24">
        <v>100.8</v>
      </c>
      <c r="C24" s="2">
        <f t="shared" si="0"/>
        <v>8.5621970920840109</v>
      </c>
      <c r="D24" s="1">
        <v>41304</v>
      </c>
      <c r="E24">
        <v>50.56</v>
      </c>
      <c r="F24" s="2">
        <f t="shared" si="1"/>
        <v>5.3992078382322362</v>
      </c>
      <c r="G24" s="1">
        <v>41304</v>
      </c>
      <c r="H24">
        <v>456.83</v>
      </c>
      <c r="I24" s="2">
        <f t="shared" si="2"/>
        <v>-14.295630639926458</v>
      </c>
      <c r="J24" s="1">
        <v>41304</v>
      </c>
      <c r="K24">
        <v>34.479999999999997</v>
      </c>
      <c r="L24" s="2">
        <f t="shared" si="3"/>
        <v>2.2841886680510117</v>
      </c>
      <c r="M24" s="1">
        <v>41304</v>
      </c>
      <c r="N24">
        <v>11.38</v>
      </c>
      <c r="O24" s="2">
        <f t="shared" si="4"/>
        <v>-1.8965517241379213</v>
      </c>
      <c r="P24" s="1">
        <v>41304</v>
      </c>
      <c r="Q24">
        <v>74.59</v>
      </c>
      <c r="R24" s="2">
        <f t="shared" si="5"/>
        <v>-1.0217622080679354</v>
      </c>
      <c r="S24" s="1">
        <v>41304</v>
      </c>
      <c r="T24">
        <v>753.83</v>
      </c>
      <c r="U24" s="2">
        <f t="shared" si="6"/>
        <v>6.2675331632293494</v>
      </c>
      <c r="V24" s="1">
        <v>41304</v>
      </c>
      <c r="W24">
        <v>203.52</v>
      </c>
      <c r="X24" s="2">
        <f t="shared" si="7"/>
        <v>6.2490211433046197</v>
      </c>
      <c r="Y24" s="1">
        <v>41304</v>
      </c>
      <c r="Z24">
        <v>45.52</v>
      </c>
      <c r="AA24" s="2">
        <f t="shared" si="8"/>
        <v>7.2320376914016489</v>
      </c>
      <c r="AB24" s="1">
        <v>41304</v>
      </c>
      <c r="AC24">
        <v>95.25</v>
      </c>
      <c r="AD24" s="2">
        <f t="shared" si="9"/>
        <v>4.2921274499069328</v>
      </c>
      <c r="AH24" s="1">
        <v>41304</v>
      </c>
      <c r="AI24">
        <v>1501.96</v>
      </c>
      <c r="AJ24" s="2">
        <f t="shared" si="10"/>
        <v>5.3127563648602205</v>
      </c>
      <c r="AL24" s="1">
        <v>41304</v>
      </c>
      <c r="AM24">
        <v>469.93</v>
      </c>
      <c r="AN24" s="2">
        <f t="shared" si="11"/>
        <v>1.3173213746712116</v>
      </c>
    </row>
    <row r="25" spans="1:40" x14ac:dyDescent="0.25">
      <c r="A25" s="1">
        <v>41305</v>
      </c>
      <c r="B25">
        <v>100.55</v>
      </c>
      <c r="C25" s="2">
        <f t="shared" si="0"/>
        <v>8.2929456112008655</v>
      </c>
      <c r="D25" s="1">
        <v>41305</v>
      </c>
      <c r="E25">
        <v>50</v>
      </c>
      <c r="F25" s="2">
        <f t="shared" si="1"/>
        <v>4.2318115488847221</v>
      </c>
      <c r="G25" s="1">
        <v>41305</v>
      </c>
      <c r="H25">
        <v>455.31</v>
      </c>
      <c r="I25" s="2">
        <f t="shared" si="2"/>
        <v>-14.580792825919737</v>
      </c>
      <c r="J25" s="1">
        <v>41305</v>
      </c>
      <c r="K25">
        <v>34.79</v>
      </c>
      <c r="L25" s="2">
        <f t="shared" si="3"/>
        <v>3.2037970928507811</v>
      </c>
      <c r="M25" s="1">
        <v>41305</v>
      </c>
      <c r="N25">
        <v>11.32</v>
      </c>
      <c r="O25" s="2">
        <f t="shared" si="4"/>
        <v>-2.4137931034482705</v>
      </c>
      <c r="P25" s="1">
        <v>41305</v>
      </c>
      <c r="Q25">
        <v>73.87</v>
      </c>
      <c r="R25" s="2">
        <f t="shared" si="5"/>
        <v>-1.9771762208067873</v>
      </c>
      <c r="S25" s="1">
        <v>41305</v>
      </c>
      <c r="T25">
        <v>755.69</v>
      </c>
      <c r="U25" s="2">
        <f t="shared" si="6"/>
        <v>6.5297376545385406</v>
      </c>
      <c r="V25" s="1">
        <v>41305</v>
      </c>
      <c r="W25">
        <v>203.07</v>
      </c>
      <c r="X25" s="2">
        <f t="shared" si="7"/>
        <v>6.0140955364134596</v>
      </c>
      <c r="Y25" s="1">
        <v>41305</v>
      </c>
      <c r="Z25">
        <v>45.18</v>
      </c>
      <c r="AA25" s="2">
        <f t="shared" si="8"/>
        <v>6.4310954063604164</v>
      </c>
      <c r="AB25" s="1">
        <v>41305</v>
      </c>
      <c r="AC25">
        <v>96.25</v>
      </c>
      <c r="AD25" s="2">
        <f t="shared" si="9"/>
        <v>5.3870579218219659</v>
      </c>
      <c r="AH25" s="1">
        <v>41305</v>
      </c>
      <c r="AI25">
        <v>1498.11</v>
      </c>
      <c r="AJ25" s="2">
        <f t="shared" si="10"/>
        <v>5.0428063581991065</v>
      </c>
      <c r="AL25" s="1">
        <v>41305</v>
      </c>
      <c r="AM25">
        <v>470.05</v>
      </c>
      <c r="AN25" s="2">
        <f t="shared" si="11"/>
        <v>1.3431934802294032</v>
      </c>
    </row>
    <row r="26" spans="1:40" x14ac:dyDescent="0.25">
      <c r="A26" s="1">
        <v>41306</v>
      </c>
      <c r="B26">
        <v>101.56</v>
      </c>
      <c r="C26" s="2">
        <f t="shared" si="0"/>
        <v>9.3807215939687758</v>
      </c>
      <c r="D26" s="1">
        <v>41306</v>
      </c>
      <c r="E26">
        <v>51.07</v>
      </c>
      <c r="F26" s="2">
        <f t="shared" si="1"/>
        <v>6.462372316030855</v>
      </c>
      <c r="G26" s="1">
        <v>41306</v>
      </c>
      <c r="H26">
        <v>453.73</v>
      </c>
      <c r="I26" s="2">
        <f t="shared" si="2"/>
        <v>-14.8772114139917</v>
      </c>
      <c r="J26" s="1">
        <v>41306</v>
      </c>
      <c r="K26">
        <v>35.51</v>
      </c>
      <c r="L26" s="2">
        <f t="shared" si="3"/>
        <v>5.3396618214179679</v>
      </c>
      <c r="M26" s="1">
        <v>41306</v>
      </c>
      <c r="N26">
        <v>11.71</v>
      </c>
      <c r="O26" s="2">
        <f t="shared" si="4"/>
        <v>0.94827586206897596</v>
      </c>
      <c r="P26" s="1">
        <v>41306</v>
      </c>
      <c r="Q26">
        <v>74.87</v>
      </c>
      <c r="R26" s="2">
        <f t="shared" si="5"/>
        <v>-0.65021231422504622</v>
      </c>
      <c r="S26" s="1">
        <v>41306</v>
      </c>
      <c r="T26">
        <v>775.6</v>
      </c>
      <c r="U26" s="2">
        <f t="shared" si="6"/>
        <v>9.3364534727998105</v>
      </c>
      <c r="V26" s="1">
        <v>41306</v>
      </c>
      <c r="W26">
        <v>205.18</v>
      </c>
      <c r="X26" s="2">
        <f t="shared" si="7"/>
        <v>7.1156356042808637</v>
      </c>
      <c r="Y26" s="1">
        <v>41306</v>
      </c>
      <c r="Z26">
        <v>45.3</v>
      </c>
      <c r="AA26" s="2">
        <f t="shared" si="8"/>
        <v>6.7137809187279016</v>
      </c>
      <c r="AB26" s="1">
        <v>41306</v>
      </c>
      <c r="AC26">
        <v>96.22</v>
      </c>
      <c r="AD26" s="2">
        <f t="shared" si="9"/>
        <v>5.3542100076645136</v>
      </c>
      <c r="AH26" s="1">
        <v>41306</v>
      </c>
      <c r="AI26">
        <v>1513.17</v>
      </c>
      <c r="AJ26" s="2">
        <f t="shared" si="10"/>
        <v>6.0987666439955417</v>
      </c>
      <c r="AL26" s="1">
        <v>41306</v>
      </c>
      <c r="AM26">
        <v>475.43</v>
      </c>
      <c r="AN26" s="2">
        <f t="shared" si="11"/>
        <v>2.503126212754951</v>
      </c>
    </row>
    <row r="27" spans="1:40" x14ac:dyDescent="0.25">
      <c r="A27" s="1">
        <v>41309</v>
      </c>
      <c r="B27">
        <v>100.77</v>
      </c>
      <c r="C27" s="2">
        <f t="shared" si="0"/>
        <v>8.5298869143780323</v>
      </c>
      <c r="D27" s="1">
        <v>41309</v>
      </c>
      <c r="E27">
        <v>50.19</v>
      </c>
      <c r="F27" s="2">
        <f t="shared" si="1"/>
        <v>4.6278924327704791</v>
      </c>
      <c r="G27" s="1">
        <v>41309</v>
      </c>
      <c r="H27">
        <v>442.21</v>
      </c>
      <c r="I27" s="2">
        <f t="shared" si="2"/>
        <v>-17.0384406130987</v>
      </c>
      <c r="J27" s="1">
        <v>41309</v>
      </c>
      <c r="K27">
        <v>35.229999999999997</v>
      </c>
      <c r="L27" s="2">
        <f t="shared" si="3"/>
        <v>4.5090477603085013</v>
      </c>
      <c r="M27" s="1">
        <v>41309</v>
      </c>
      <c r="N27">
        <v>11.48</v>
      </c>
      <c r="O27" s="2">
        <f t="shared" si="4"/>
        <v>-1.0344827586206828</v>
      </c>
      <c r="P27" s="1">
        <v>41309</v>
      </c>
      <c r="Q27">
        <v>75.209999999999994</v>
      </c>
      <c r="R27" s="2">
        <f t="shared" si="5"/>
        <v>-0.19904458598726868</v>
      </c>
      <c r="S27" s="1">
        <v>41309</v>
      </c>
      <c r="T27">
        <v>759.02</v>
      </c>
      <c r="U27" s="2">
        <f t="shared" si="6"/>
        <v>6.9991682760759506</v>
      </c>
      <c r="V27" s="1">
        <v>41309</v>
      </c>
      <c r="W27">
        <v>203.79</v>
      </c>
      <c r="X27" s="2">
        <f t="shared" si="7"/>
        <v>6.3899765074393002</v>
      </c>
      <c r="Y27" s="1">
        <v>41309</v>
      </c>
      <c r="Z27">
        <v>45.24</v>
      </c>
      <c r="AA27" s="2">
        <f t="shared" si="8"/>
        <v>6.5724381625441666</v>
      </c>
      <c r="AB27" s="1">
        <v>41309</v>
      </c>
      <c r="AC27">
        <v>94.28</v>
      </c>
      <c r="AD27" s="2">
        <f t="shared" si="9"/>
        <v>3.2300448921493516</v>
      </c>
      <c r="AH27" s="1">
        <v>41309</v>
      </c>
      <c r="AI27">
        <v>1495.71</v>
      </c>
      <c r="AJ27" s="2">
        <f t="shared" si="10"/>
        <v>4.8745258345662208</v>
      </c>
      <c r="AL27" s="1">
        <v>41309</v>
      </c>
      <c r="AM27">
        <v>467.79</v>
      </c>
      <c r="AN27" s="2">
        <f t="shared" si="11"/>
        <v>0.8559354922168142</v>
      </c>
    </row>
    <row r="28" spans="1:40" x14ac:dyDescent="0.25">
      <c r="A28" s="1">
        <v>41310</v>
      </c>
      <c r="B28">
        <v>101.49</v>
      </c>
      <c r="C28" s="2">
        <f t="shared" si="0"/>
        <v>9.3053311793214863</v>
      </c>
      <c r="D28" s="1">
        <v>41310</v>
      </c>
      <c r="E28">
        <v>50.9</v>
      </c>
      <c r="F28" s="2">
        <f t="shared" si="1"/>
        <v>6.107984156764644</v>
      </c>
      <c r="G28" s="1">
        <v>41310</v>
      </c>
      <c r="H28">
        <v>457.87</v>
      </c>
      <c r="I28" s="2">
        <f t="shared" si="2"/>
        <v>-14.100519670562628</v>
      </c>
      <c r="J28" s="1">
        <v>41310</v>
      </c>
      <c r="K28">
        <v>35.35</v>
      </c>
      <c r="L28" s="2">
        <f t="shared" si="3"/>
        <v>4.8650252150697142</v>
      </c>
      <c r="M28" s="1">
        <v>41310</v>
      </c>
      <c r="N28">
        <v>11.88</v>
      </c>
      <c r="O28" s="2">
        <f t="shared" si="4"/>
        <v>2.413793103448286</v>
      </c>
      <c r="P28" s="1">
        <v>41310</v>
      </c>
      <c r="Q28">
        <v>75.89</v>
      </c>
      <c r="R28" s="2">
        <f t="shared" si="5"/>
        <v>0.70329087048832417</v>
      </c>
      <c r="S28" s="1">
        <v>41310</v>
      </c>
      <c r="T28">
        <v>765.74</v>
      </c>
      <c r="U28" s="2">
        <f t="shared" si="6"/>
        <v>7.9464877285478668</v>
      </c>
      <c r="V28" s="1">
        <v>41310</v>
      </c>
      <c r="W28">
        <v>202.79</v>
      </c>
      <c r="X28" s="2">
        <f t="shared" si="7"/>
        <v>5.867919603236742</v>
      </c>
      <c r="Y28" s="1">
        <v>41310</v>
      </c>
      <c r="Z28">
        <v>45.63</v>
      </c>
      <c r="AA28" s="2">
        <f t="shared" si="8"/>
        <v>7.491166077738515</v>
      </c>
      <c r="AB28" s="1">
        <v>41310</v>
      </c>
      <c r="AC28">
        <v>94.5</v>
      </c>
      <c r="AD28" s="2">
        <f t="shared" si="9"/>
        <v>3.4709295959706581</v>
      </c>
      <c r="AH28" s="1">
        <v>41310</v>
      </c>
      <c r="AI28">
        <v>1511.29</v>
      </c>
      <c r="AJ28" s="2">
        <f t="shared" si="10"/>
        <v>5.9669469004830988</v>
      </c>
      <c r="AL28" s="1">
        <v>41310</v>
      </c>
      <c r="AM28">
        <v>474.43</v>
      </c>
      <c r="AN28" s="2">
        <f t="shared" si="11"/>
        <v>2.2875253331033618</v>
      </c>
    </row>
    <row r="29" spans="1:40" x14ac:dyDescent="0.25">
      <c r="A29" s="1">
        <v>41311</v>
      </c>
      <c r="B29">
        <v>102.69</v>
      </c>
      <c r="C29" s="2">
        <f t="shared" si="0"/>
        <v>10.597738287560587</v>
      </c>
      <c r="D29" s="1">
        <v>41311</v>
      </c>
      <c r="E29">
        <v>50.92</v>
      </c>
      <c r="F29" s="2">
        <f t="shared" si="1"/>
        <v>6.1496768813842042</v>
      </c>
      <c r="G29" s="1">
        <v>41311</v>
      </c>
      <c r="H29">
        <v>457.35</v>
      </c>
      <c r="I29" s="2">
        <f t="shared" si="2"/>
        <v>-14.198075155244535</v>
      </c>
      <c r="J29" s="1">
        <v>41311</v>
      </c>
      <c r="K29">
        <v>35.43</v>
      </c>
      <c r="L29" s="2">
        <f t="shared" si="3"/>
        <v>5.102343518243841</v>
      </c>
      <c r="M29" s="1">
        <v>41311</v>
      </c>
      <c r="N29">
        <v>11.93</v>
      </c>
      <c r="O29" s="2">
        <f t="shared" si="4"/>
        <v>2.8448275862068972</v>
      </c>
      <c r="P29" s="1">
        <v>41311</v>
      </c>
      <c r="Q29">
        <v>76.290000000000006</v>
      </c>
      <c r="R29" s="2">
        <f t="shared" si="5"/>
        <v>1.2340764331210281</v>
      </c>
      <c r="S29" s="1">
        <v>41311</v>
      </c>
      <c r="T29">
        <v>770.17</v>
      </c>
      <c r="U29" s="2">
        <f t="shared" si="6"/>
        <v>8.570985522364909</v>
      </c>
      <c r="V29" s="1">
        <v>41311</v>
      </c>
      <c r="W29">
        <v>201.02</v>
      </c>
      <c r="X29" s="2">
        <f t="shared" si="7"/>
        <v>4.9438788827982245</v>
      </c>
      <c r="Y29" s="1">
        <v>41311</v>
      </c>
      <c r="Z29">
        <v>45.45</v>
      </c>
      <c r="AA29" s="2">
        <f t="shared" si="8"/>
        <v>7.0671378091872779</v>
      </c>
      <c r="AB29" s="1">
        <v>41311</v>
      </c>
      <c r="AC29">
        <v>93.36</v>
      </c>
      <c r="AD29" s="2">
        <f t="shared" si="9"/>
        <v>2.2227088579875192</v>
      </c>
      <c r="AH29" s="1">
        <v>41311</v>
      </c>
      <c r="AI29">
        <v>1512.12</v>
      </c>
      <c r="AJ29" s="2">
        <f t="shared" si="10"/>
        <v>6.0251439149061374</v>
      </c>
      <c r="AL29" s="1">
        <v>41311</v>
      </c>
      <c r="AM29">
        <v>473.72</v>
      </c>
      <c r="AN29" s="2">
        <f t="shared" si="11"/>
        <v>2.134448708550738</v>
      </c>
    </row>
    <row r="30" spans="1:40" x14ac:dyDescent="0.25">
      <c r="A30" s="1">
        <v>41312</v>
      </c>
      <c r="B30">
        <v>102.22</v>
      </c>
      <c r="C30" s="2">
        <f t="shared" si="0"/>
        <v>10.091545503500274</v>
      </c>
      <c r="D30" s="1">
        <v>41312</v>
      </c>
      <c r="E30">
        <v>51.04</v>
      </c>
      <c r="F30" s="2">
        <f t="shared" si="1"/>
        <v>6.3998332291015227</v>
      </c>
      <c r="G30" s="1">
        <v>41312</v>
      </c>
      <c r="H30">
        <v>468.25</v>
      </c>
      <c r="I30" s="2">
        <f t="shared" si="2"/>
        <v>-12.153162110950598</v>
      </c>
      <c r="J30" s="1">
        <v>41312</v>
      </c>
      <c r="K30">
        <v>35.270000000000003</v>
      </c>
      <c r="L30" s="2">
        <f t="shared" si="3"/>
        <v>4.6277069118955865</v>
      </c>
      <c r="M30" s="1">
        <v>41312</v>
      </c>
      <c r="N30">
        <v>11.84</v>
      </c>
      <c r="O30" s="2">
        <f t="shared" si="4"/>
        <v>2.0689655172413812</v>
      </c>
      <c r="P30" s="1">
        <v>41312</v>
      </c>
      <c r="Q30">
        <v>77.430000000000007</v>
      </c>
      <c r="R30" s="2">
        <f t="shared" si="5"/>
        <v>2.7468152866242135</v>
      </c>
      <c r="S30" s="1">
        <v>41312</v>
      </c>
      <c r="T30">
        <v>773.95</v>
      </c>
      <c r="U30" s="2">
        <f t="shared" si="6"/>
        <v>9.1038527143803716</v>
      </c>
      <c r="V30" s="1">
        <v>41312</v>
      </c>
      <c r="W30">
        <v>199.74</v>
      </c>
      <c r="X30" s="2">
        <f t="shared" si="7"/>
        <v>4.2756460454189495</v>
      </c>
      <c r="Y30" s="1">
        <v>41312</v>
      </c>
      <c r="Z30">
        <v>45.39</v>
      </c>
      <c r="AA30" s="2">
        <f t="shared" si="8"/>
        <v>6.9257950530035277</v>
      </c>
      <c r="AB30" s="1">
        <v>41312</v>
      </c>
      <c r="AC30">
        <v>94.17</v>
      </c>
      <c r="AD30" s="2">
        <f t="shared" si="9"/>
        <v>3.1096025402386989</v>
      </c>
      <c r="AH30" s="1">
        <v>41312</v>
      </c>
      <c r="AI30">
        <v>1509.39</v>
      </c>
      <c r="AJ30" s="2">
        <f t="shared" si="10"/>
        <v>5.8337248192737317</v>
      </c>
      <c r="AL30" s="1">
        <v>41312</v>
      </c>
      <c r="AM30">
        <v>473.61</v>
      </c>
      <c r="AN30" s="2">
        <f t="shared" si="11"/>
        <v>2.1107326117890608</v>
      </c>
    </row>
    <row r="31" spans="1:40" x14ac:dyDescent="0.25">
      <c r="A31" s="1">
        <v>41313</v>
      </c>
      <c r="B31">
        <v>102.66</v>
      </c>
      <c r="C31" s="2">
        <f t="shared" si="0"/>
        <v>10.565428109854608</v>
      </c>
      <c r="D31" s="1">
        <v>41313</v>
      </c>
      <c r="E31">
        <v>50.62</v>
      </c>
      <c r="F31" s="2">
        <f t="shared" si="1"/>
        <v>5.5242860120908874</v>
      </c>
      <c r="G31" s="1">
        <v>41313</v>
      </c>
      <c r="H31">
        <v>474.98</v>
      </c>
      <c r="I31" s="2">
        <f t="shared" si="2"/>
        <v>-10.890569011125068</v>
      </c>
      <c r="J31" s="1">
        <v>41313</v>
      </c>
      <c r="K31">
        <v>35.270000000000003</v>
      </c>
      <c r="L31" s="2">
        <f t="shared" si="3"/>
        <v>4.6277069118955865</v>
      </c>
      <c r="M31" s="1">
        <v>41313</v>
      </c>
      <c r="N31">
        <v>11.76</v>
      </c>
      <c r="O31" s="2">
        <f t="shared" si="4"/>
        <v>1.3793103448275874</v>
      </c>
      <c r="P31" s="1">
        <v>41313</v>
      </c>
      <c r="Q31">
        <v>76.56</v>
      </c>
      <c r="R31" s="2">
        <f t="shared" si="5"/>
        <v>1.592356687898093</v>
      </c>
      <c r="S31" s="1">
        <v>41313</v>
      </c>
      <c r="T31">
        <v>785.37</v>
      </c>
      <c r="U31" s="2">
        <f t="shared" si="6"/>
        <v>10.713731902956145</v>
      </c>
      <c r="V31" s="1">
        <v>41313</v>
      </c>
      <c r="W31">
        <v>201.68</v>
      </c>
      <c r="X31" s="2">
        <f t="shared" si="7"/>
        <v>5.2884364395719103</v>
      </c>
      <c r="Y31" s="1">
        <v>41313</v>
      </c>
      <c r="Z31">
        <v>45.68</v>
      </c>
      <c r="AA31" s="2">
        <f t="shared" si="8"/>
        <v>7.60895170789163</v>
      </c>
      <c r="AB31" s="1">
        <v>41313</v>
      </c>
      <c r="AC31">
        <v>94.59</v>
      </c>
      <c r="AD31" s="2">
        <f t="shared" si="9"/>
        <v>3.5694733384430148</v>
      </c>
      <c r="AH31" s="1">
        <v>41313</v>
      </c>
      <c r="AI31">
        <v>1517.93</v>
      </c>
      <c r="AJ31" s="2">
        <f t="shared" si="10"/>
        <v>6.4325230158674511</v>
      </c>
      <c r="AL31" s="1">
        <v>41313</v>
      </c>
      <c r="AM31">
        <v>478.52</v>
      </c>
      <c r="AN31" s="2">
        <f t="shared" si="11"/>
        <v>3.1693329308783555</v>
      </c>
    </row>
    <row r="32" spans="1:40" x14ac:dyDescent="0.25">
      <c r="A32" s="1">
        <v>41316</v>
      </c>
      <c r="B32">
        <v>102.62</v>
      </c>
      <c r="C32" s="2">
        <f t="shared" si="0"/>
        <v>10.522347872913313</v>
      </c>
      <c r="D32" s="1">
        <v>41316</v>
      </c>
      <c r="E32">
        <v>49.95</v>
      </c>
      <c r="F32" s="2">
        <f t="shared" si="1"/>
        <v>4.1275797373358429</v>
      </c>
      <c r="G32" s="1">
        <v>41316</v>
      </c>
      <c r="H32">
        <v>479.93</v>
      </c>
      <c r="I32" s="2">
        <f t="shared" si="2"/>
        <v>-9.9619158396337859</v>
      </c>
      <c r="J32" s="1">
        <v>41316</v>
      </c>
      <c r="K32">
        <v>35.229999999999997</v>
      </c>
      <c r="L32" s="2">
        <f t="shared" si="3"/>
        <v>4.5090477603085013</v>
      </c>
      <c r="M32" s="1">
        <v>41316</v>
      </c>
      <c r="N32">
        <v>11.86</v>
      </c>
      <c r="O32" s="2">
        <f t="shared" si="4"/>
        <v>2.2413793103448256</v>
      </c>
      <c r="P32" s="1">
        <v>41316</v>
      </c>
      <c r="Q32">
        <v>75.87</v>
      </c>
      <c r="R32" s="2">
        <f t="shared" si="5"/>
        <v>0.67675159235669469</v>
      </c>
      <c r="S32" s="1">
        <v>41316</v>
      </c>
      <c r="T32">
        <v>782.42</v>
      </c>
      <c r="U32" s="2">
        <f t="shared" si="6"/>
        <v>10.297869940933497</v>
      </c>
      <c r="V32" s="1">
        <v>41316</v>
      </c>
      <c r="W32">
        <v>200.16</v>
      </c>
      <c r="X32" s="2">
        <f t="shared" si="7"/>
        <v>4.4949099451840171</v>
      </c>
      <c r="Y32" s="1">
        <v>41316</v>
      </c>
      <c r="Z32">
        <v>45.4</v>
      </c>
      <c r="AA32" s="2">
        <f t="shared" si="8"/>
        <v>6.9493521790341477</v>
      </c>
      <c r="AB32" s="1">
        <v>41316</v>
      </c>
      <c r="AC32">
        <v>95.92</v>
      </c>
      <c r="AD32" s="2">
        <f t="shared" si="9"/>
        <v>5.0257308660900071</v>
      </c>
      <c r="AH32" s="1">
        <v>41316</v>
      </c>
      <c r="AI32">
        <v>1517.01</v>
      </c>
      <c r="AJ32" s="2">
        <f t="shared" si="10"/>
        <v>6.3680154818081691</v>
      </c>
      <c r="AL32" s="1">
        <v>41316</v>
      </c>
      <c r="AM32">
        <v>479.03</v>
      </c>
      <c r="AN32" s="2">
        <f t="shared" si="11"/>
        <v>3.2792893795006641</v>
      </c>
    </row>
    <row r="33" spans="1:40" x14ac:dyDescent="0.25">
      <c r="A33" s="1">
        <v>41317</v>
      </c>
      <c r="B33">
        <v>103.46</v>
      </c>
      <c r="C33" s="2">
        <f t="shared" si="0"/>
        <v>11.427032848680668</v>
      </c>
      <c r="D33" s="1">
        <v>41317</v>
      </c>
      <c r="E33">
        <v>50.9</v>
      </c>
      <c r="F33" s="2">
        <f t="shared" si="1"/>
        <v>6.107984156764644</v>
      </c>
      <c r="G33" s="1">
        <v>41317</v>
      </c>
      <c r="H33">
        <v>467.84</v>
      </c>
      <c r="I33" s="2">
        <f t="shared" si="2"/>
        <v>-12.230080858488265</v>
      </c>
      <c r="J33" s="1">
        <v>41317</v>
      </c>
      <c r="K33">
        <v>35.6</v>
      </c>
      <c r="L33" s="2">
        <f t="shared" si="3"/>
        <v>5.6066449124888766</v>
      </c>
      <c r="M33" s="1">
        <v>41317</v>
      </c>
      <c r="N33">
        <v>12.25</v>
      </c>
      <c r="O33" s="2">
        <f t="shared" si="4"/>
        <v>5.6034482758620729</v>
      </c>
      <c r="P33" s="1">
        <v>41317</v>
      </c>
      <c r="Q33">
        <v>75.989999999999995</v>
      </c>
      <c r="R33" s="2">
        <f t="shared" si="5"/>
        <v>0.83598726114649069</v>
      </c>
      <c r="S33" s="1">
        <v>41317</v>
      </c>
      <c r="T33">
        <v>780.7</v>
      </c>
      <c r="U33" s="2">
        <f t="shared" si="6"/>
        <v>10.055401271550817</v>
      </c>
      <c r="V33" s="1">
        <v>41317</v>
      </c>
      <c r="W33">
        <v>200.04</v>
      </c>
      <c r="X33" s="2">
        <f t="shared" si="7"/>
        <v>4.4322631166797075</v>
      </c>
      <c r="Y33" s="1">
        <v>41317</v>
      </c>
      <c r="Z33">
        <v>45.2</v>
      </c>
      <c r="AA33" s="2">
        <f t="shared" si="8"/>
        <v>6.4782096584216724</v>
      </c>
      <c r="AB33" s="1">
        <v>41317</v>
      </c>
      <c r="AC33">
        <v>96.14</v>
      </c>
      <c r="AD33" s="2">
        <f t="shared" si="9"/>
        <v>5.2666155699113135</v>
      </c>
      <c r="AH33" s="1">
        <v>41317</v>
      </c>
      <c r="AI33">
        <v>1519.43</v>
      </c>
      <c r="AJ33" s="2">
        <f t="shared" si="10"/>
        <v>6.5376983431380111</v>
      </c>
      <c r="AL33" s="1">
        <v>41317</v>
      </c>
      <c r="AM33">
        <v>476.78</v>
      </c>
      <c r="AN33" s="2">
        <f t="shared" si="11"/>
        <v>2.794187400284589</v>
      </c>
    </row>
    <row r="34" spans="1:40" x14ac:dyDescent="0.25">
      <c r="A34" s="1">
        <v>41318</v>
      </c>
      <c r="B34">
        <v>102.86</v>
      </c>
      <c r="C34" s="2">
        <f t="shared" si="0"/>
        <v>10.780829294561126</v>
      </c>
      <c r="D34" s="1">
        <v>41318</v>
      </c>
      <c r="E34">
        <v>50.59</v>
      </c>
      <c r="F34" s="2">
        <f t="shared" si="1"/>
        <v>5.4617469251615685</v>
      </c>
      <c r="G34" s="1">
        <v>41318</v>
      </c>
      <c r="H34">
        <v>467.01</v>
      </c>
      <c r="I34" s="2">
        <f t="shared" si="2"/>
        <v>-12.385794420576699</v>
      </c>
      <c r="J34" s="1">
        <v>41318</v>
      </c>
      <c r="K34">
        <v>35.42</v>
      </c>
      <c r="L34" s="2">
        <f t="shared" si="3"/>
        <v>5.0726787303470804</v>
      </c>
      <c r="M34" s="1">
        <v>41318</v>
      </c>
      <c r="N34">
        <v>12.17</v>
      </c>
      <c r="O34" s="2">
        <f t="shared" si="4"/>
        <v>4.9137931034482785</v>
      </c>
      <c r="P34" s="1">
        <v>41318</v>
      </c>
      <c r="Q34">
        <v>74.78</v>
      </c>
      <c r="R34" s="2">
        <f t="shared" si="5"/>
        <v>-0.76963906581740749</v>
      </c>
      <c r="S34" s="1">
        <v>41318</v>
      </c>
      <c r="T34">
        <v>782.86</v>
      </c>
      <c r="U34" s="2">
        <f t="shared" si="6"/>
        <v>10.359896809845356</v>
      </c>
      <c r="V34" s="1">
        <v>41318</v>
      </c>
      <c r="W34">
        <v>200.09</v>
      </c>
      <c r="X34" s="2">
        <f t="shared" si="7"/>
        <v>4.4583659618898412</v>
      </c>
      <c r="Y34" s="1">
        <v>41318</v>
      </c>
      <c r="Z34">
        <v>45.01</v>
      </c>
      <c r="AA34" s="2">
        <f t="shared" si="8"/>
        <v>6.0306242638397993</v>
      </c>
      <c r="AB34" s="1">
        <v>41318</v>
      </c>
      <c r="AC34">
        <v>96.9</v>
      </c>
      <c r="AD34" s="2">
        <f t="shared" si="9"/>
        <v>6.0987627285667445</v>
      </c>
      <c r="AH34" s="1">
        <v>41318</v>
      </c>
      <c r="AI34">
        <v>1520.33</v>
      </c>
      <c r="AJ34" s="2">
        <f t="shared" si="10"/>
        <v>6.6008035395003386</v>
      </c>
      <c r="AL34" s="1">
        <v>41318</v>
      </c>
      <c r="AM34">
        <v>476.84</v>
      </c>
      <c r="AN34" s="2">
        <f t="shared" si="11"/>
        <v>2.8071234530636846</v>
      </c>
    </row>
    <row r="35" spans="1:40" x14ac:dyDescent="0.25">
      <c r="A35" s="1">
        <v>41319</v>
      </c>
      <c r="B35">
        <v>102.78</v>
      </c>
      <c r="C35" s="2">
        <f t="shared" si="0"/>
        <v>10.694668820678521</v>
      </c>
      <c r="D35" s="1">
        <v>41319</v>
      </c>
      <c r="E35">
        <v>51.29</v>
      </c>
      <c r="F35" s="2">
        <f t="shared" si="1"/>
        <v>6.9209922868459461</v>
      </c>
      <c r="G35" s="1">
        <v>41319</v>
      </c>
      <c r="H35">
        <v>466.59</v>
      </c>
      <c r="I35" s="2">
        <f t="shared" si="2"/>
        <v>-12.46458923512748</v>
      </c>
      <c r="J35" s="1">
        <v>41319</v>
      </c>
      <c r="K35">
        <v>35.29</v>
      </c>
      <c r="L35" s="2">
        <f t="shared" si="3"/>
        <v>4.6870364876891077</v>
      </c>
      <c r="M35" s="1">
        <v>41319</v>
      </c>
      <c r="N35">
        <v>12.13</v>
      </c>
      <c r="O35" s="2">
        <f t="shared" si="4"/>
        <v>4.5689655172413888</v>
      </c>
      <c r="P35" s="1">
        <v>41319</v>
      </c>
      <c r="Q35">
        <v>74.930000000000007</v>
      </c>
      <c r="R35" s="2">
        <f t="shared" si="5"/>
        <v>-0.57059447983013878</v>
      </c>
      <c r="S35" s="1">
        <v>41319</v>
      </c>
      <c r="T35">
        <v>787.82</v>
      </c>
      <c r="U35" s="2">
        <f t="shared" si="6"/>
        <v>11.059108786669869</v>
      </c>
      <c r="V35" s="1">
        <v>41319</v>
      </c>
      <c r="W35">
        <v>199.65</v>
      </c>
      <c r="X35" s="2">
        <f t="shared" si="7"/>
        <v>4.2286609240407174</v>
      </c>
      <c r="Y35" s="1">
        <v>41319</v>
      </c>
      <c r="Z35">
        <v>45.21</v>
      </c>
      <c r="AA35" s="2">
        <f t="shared" si="8"/>
        <v>6.5017667844522915</v>
      </c>
      <c r="AB35" s="1">
        <v>41319</v>
      </c>
      <c r="AC35">
        <v>87.49</v>
      </c>
      <c r="AD35" s="2">
        <f t="shared" si="9"/>
        <v>-4.2045330121537319</v>
      </c>
      <c r="AH35" s="1">
        <v>41319</v>
      </c>
      <c r="AI35">
        <v>1521.38</v>
      </c>
      <c r="AJ35" s="2">
        <f t="shared" si="10"/>
        <v>6.674426268589742</v>
      </c>
      <c r="AL35" s="1">
        <v>41319</v>
      </c>
      <c r="AM35">
        <v>477.26</v>
      </c>
      <c r="AN35" s="2">
        <f t="shared" si="11"/>
        <v>2.8976758225173556</v>
      </c>
    </row>
    <row r="36" spans="1:40" x14ac:dyDescent="0.25">
      <c r="A36" s="1">
        <v>41320</v>
      </c>
      <c r="B36">
        <v>103.23</v>
      </c>
      <c r="C36" s="2">
        <f t="shared" si="0"/>
        <v>11.179321486268186</v>
      </c>
      <c r="D36" s="1">
        <v>41320</v>
      </c>
      <c r="E36">
        <v>50.96</v>
      </c>
      <c r="F36" s="2">
        <f t="shared" si="1"/>
        <v>6.2330623306233104</v>
      </c>
      <c r="G36" s="1">
        <v>41320</v>
      </c>
      <c r="H36">
        <v>460.25</v>
      </c>
      <c r="I36" s="2">
        <f t="shared" si="2"/>
        <v>-13.654015721441565</v>
      </c>
      <c r="J36" s="1">
        <v>41320</v>
      </c>
      <c r="K36">
        <v>35.36</v>
      </c>
      <c r="L36" s="2">
        <f t="shared" si="3"/>
        <v>4.8946900029664748</v>
      </c>
      <c r="M36" s="1">
        <v>41320</v>
      </c>
      <c r="N36">
        <v>12.03</v>
      </c>
      <c r="O36" s="2">
        <f t="shared" si="4"/>
        <v>3.7068965517241357</v>
      </c>
      <c r="P36" s="1">
        <v>41320</v>
      </c>
      <c r="Q36">
        <v>75.03</v>
      </c>
      <c r="R36" s="2">
        <f t="shared" si="5"/>
        <v>-0.43789808917197226</v>
      </c>
      <c r="S36" s="1">
        <v>41320</v>
      </c>
      <c r="T36">
        <v>793.17</v>
      </c>
      <c r="U36" s="2">
        <f t="shared" si="6"/>
        <v>11.813299124575321</v>
      </c>
      <c r="V36" s="1">
        <v>41320</v>
      </c>
      <c r="W36">
        <v>200.98</v>
      </c>
      <c r="X36" s="2">
        <f t="shared" si="7"/>
        <v>4.922996606630111</v>
      </c>
      <c r="Y36" s="1">
        <v>41320</v>
      </c>
      <c r="Z36">
        <v>45.01</v>
      </c>
      <c r="AA36" s="2">
        <f t="shared" si="8"/>
        <v>6.0306242638397993</v>
      </c>
      <c r="AB36" s="1">
        <v>41320</v>
      </c>
      <c r="AC36">
        <v>88.12</v>
      </c>
      <c r="AD36" s="2">
        <f t="shared" si="9"/>
        <v>-3.5147268148472506</v>
      </c>
      <c r="AH36" s="1">
        <v>41320</v>
      </c>
      <c r="AI36">
        <v>1519.79</v>
      </c>
      <c r="AJ36" s="2">
        <f t="shared" si="10"/>
        <v>6.5629404216829386</v>
      </c>
      <c r="AL36" s="1">
        <v>41320</v>
      </c>
      <c r="AM36">
        <v>476.7</v>
      </c>
      <c r="AN36" s="2">
        <f t="shared" si="11"/>
        <v>2.7769393299124654</v>
      </c>
    </row>
    <row r="37" spans="1:40" x14ac:dyDescent="0.25">
      <c r="A37" s="1">
        <v>41324</v>
      </c>
      <c r="B37">
        <v>104.18</v>
      </c>
      <c r="C37" s="2">
        <f t="shared" si="0"/>
        <v>12.202477113624139</v>
      </c>
      <c r="D37" s="1">
        <v>41324</v>
      </c>
      <c r="E37">
        <v>52.07</v>
      </c>
      <c r="F37" s="2">
        <f t="shared" si="1"/>
        <v>8.5470085470085504</v>
      </c>
      <c r="G37" s="1">
        <v>41324</v>
      </c>
      <c r="H37">
        <v>459.99</v>
      </c>
      <c r="I37" s="2">
        <f t="shared" si="2"/>
        <v>-13.70279346378252</v>
      </c>
      <c r="J37" s="1">
        <v>41324</v>
      </c>
      <c r="K37">
        <v>35.67</v>
      </c>
      <c r="L37" s="2">
        <f t="shared" si="3"/>
        <v>5.8142984277662437</v>
      </c>
      <c r="M37" s="1">
        <v>41324</v>
      </c>
      <c r="N37">
        <v>12.19</v>
      </c>
      <c r="O37" s="2">
        <f t="shared" si="4"/>
        <v>5.0862068965517233</v>
      </c>
      <c r="P37" s="1">
        <v>41324</v>
      </c>
      <c r="Q37">
        <v>74.650000000000006</v>
      </c>
      <c r="R37" s="2">
        <f t="shared" si="5"/>
        <v>-0.94214437367302772</v>
      </c>
      <c r="S37" s="1">
        <v>41324</v>
      </c>
      <c r="T37">
        <v>806.85</v>
      </c>
      <c r="U37" s="2">
        <f t="shared" si="6"/>
        <v>13.741770867107435</v>
      </c>
      <c r="V37" s="1">
        <v>41324</v>
      </c>
      <c r="W37">
        <v>200.32</v>
      </c>
      <c r="X37" s="2">
        <f t="shared" si="7"/>
        <v>4.5784390498564242</v>
      </c>
      <c r="Y37" s="1">
        <v>41324</v>
      </c>
      <c r="Z37">
        <v>45.15</v>
      </c>
      <c r="AA37" s="2">
        <f t="shared" si="8"/>
        <v>6.3604240282685414</v>
      </c>
      <c r="AB37" s="1">
        <v>41324</v>
      </c>
      <c r="AC37">
        <v>87.36</v>
      </c>
      <c r="AD37" s="2">
        <f t="shared" si="9"/>
        <v>-4.3468739735026816</v>
      </c>
      <c r="AH37" s="1">
        <v>41324</v>
      </c>
      <c r="AI37">
        <v>1530.94</v>
      </c>
      <c r="AJ37" s="2">
        <f t="shared" si="10"/>
        <v>7.3447436877274415</v>
      </c>
      <c r="AL37" s="1">
        <v>41324</v>
      </c>
      <c r="AM37">
        <v>479.29</v>
      </c>
      <c r="AN37" s="2">
        <f t="shared" si="11"/>
        <v>3.335345608210087</v>
      </c>
    </row>
    <row r="38" spans="1:40" x14ac:dyDescent="0.25">
      <c r="A38" s="1">
        <v>41325</v>
      </c>
      <c r="B38">
        <v>103.15</v>
      </c>
      <c r="C38" s="2">
        <f t="shared" si="0"/>
        <v>11.093161012385581</v>
      </c>
      <c r="D38" s="1">
        <v>41325</v>
      </c>
      <c r="E38">
        <v>50.84</v>
      </c>
      <c r="F38" s="2">
        <f t="shared" si="1"/>
        <v>5.9829059829059918</v>
      </c>
      <c r="G38" s="1">
        <v>41325</v>
      </c>
      <c r="H38">
        <v>449.07</v>
      </c>
      <c r="I38" s="2">
        <f t="shared" si="2"/>
        <v>-15.751458642102692</v>
      </c>
      <c r="J38" s="1">
        <v>41325</v>
      </c>
      <c r="K38">
        <v>35.47</v>
      </c>
      <c r="L38" s="2">
        <f t="shared" si="3"/>
        <v>5.2210026698309049</v>
      </c>
      <c r="M38" s="1">
        <v>41325</v>
      </c>
      <c r="N38">
        <v>11.8</v>
      </c>
      <c r="O38" s="2">
        <f t="shared" si="4"/>
        <v>1.7241379310344922</v>
      </c>
      <c r="P38" s="1">
        <v>41325</v>
      </c>
      <c r="Q38">
        <v>74.78</v>
      </c>
      <c r="R38" s="2">
        <f t="shared" si="5"/>
        <v>-0.76963906581740749</v>
      </c>
      <c r="S38" s="1">
        <v>41325</v>
      </c>
      <c r="T38">
        <v>792.46</v>
      </c>
      <c r="U38" s="2">
        <f t="shared" si="6"/>
        <v>11.713210313376662</v>
      </c>
      <c r="V38" s="1">
        <v>41325</v>
      </c>
      <c r="W38">
        <v>199.31</v>
      </c>
      <c r="X38" s="2">
        <f t="shared" si="7"/>
        <v>4.0511615766118458</v>
      </c>
      <c r="Y38" s="1">
        <v>41325</v>
      </c>
      <c r="Z38">
        <v>44.3</v>
      </c>
      <c r="AA38" s="2">
        <f t="shared" si="8"/>
        <v>4.3580683156654754</v>
      </c>
      <c r="AB38" s="1">
        <v>41325</v>
      </c>
      <c r="AC38">
        <v>85.29</v>
      </c>
      <c r="AD38" s="2">
        <f t="shared" si="9"/>
        <v>-6.6133800503667937</v>
      </c>
      <c r="AH38" s="1">
        <v>41325</v>
      </c>
      <c r="AI38">
        <v>1511.95</v>
      </c>
      <c r="AJ38" s="2">
        <f t="shared" si="10"/>
        <v>6.0132240444821505</v>
      </c>
      <c r="AL38" s="1">
        <v>41325</v>
      </c>
      <c r="AM38">
        <v>471.94</v>
      </c>
      <c r="AN38" s="2">
        <f t="shared" si="11"/>
        <v>1.7506791427709036</v>
      </c>
    </row>
    <row r="39" spans="1:40" x14ac:dyDescent="0.25">
      <c r="A39" s="1">
        <v>41326</v>
      </c>
      <c r="B39">
        <v>102.72</v>
      </c>
      <c r="C39" s="2">
        <f t="shared" si="0"/>
        <v>10.630048465266565</v>
      </c>
      <c r="D39" s="1">
        <v>41326</v>
      </c>
      <c r="E39">
        <v>49.05</v>
      </c>
      <c r="F39" s="2">
        <f t="shared" si="1"/>
        <v>2.2514071294559064</v>
      </c>
      <c r="G39" s="1">
        <v>41326</v>
      </c>
      <c r="H39">
        <v>446.07</v>
      </c>
      <c r="I39" s="2">
        <f t="shared" si="2"/>
        <v>-16.314278746036806</v>
      </c>
      <c r="J39" s="1">
        <v>41326</v>
      </c>
      <c r="K39">
        <v>35.43</v>
      </c>
      <c r="L39" s="2">
        <f t="shared" si="3"/>
        <v>5.102343518243841</v>
      </c>
      <c r="M39" s="1">
        <v>41326</v>
      </c>
      <c r="N39">
        <v>11.42</v>
      </c>
      <c r="O39" s="2">
        <f t="shared" si="4"/>
        <v>-1.551724137931032</v>
      </c>
      <c r="P39" s="1">
        <v>41326</v>
      </c>
      <c r="Q39">
        <v>76.010000000000005</v>
      </c>
      <c r="R39" s="2">
        <f t="shared" si="5"/>
        <v>0.86252653927813927</v>
      </c>
      <c r="S39" s="1">
        <v>41326</v>
      </c>
      <c r="T39">
        <v>795.53</v>
      </c>
      <c r="U39" s="2">
        <f t="shared" si="6"/>
        <v>12.145988694193436</v>
      </c>
      <c r="V39" s="1">
        <v>41326</v>
      </c>
      <c r="W39">
        <v>198.33</v>
      </c>
      <c r="X39" s="2">
        <f t="shared" si="7"/>
        <v>3.5395458104933439</v>
      </c>
      <c r="Y39" s="1">
        <v>41326</v>
      </c>
      <c r="Z39">
        <v>44.21</v>
      </c>
      <c r="AA39" s="2">
        <f t="shared" si="8"/>
        <v>4.1460541813898653</v>
      </c>
      <c r="AB39" s="1">
        <v>41326</v>
      </c>
      <c r="AC39">
        <v>84.93</v>
      </c>
      <c r="AD39" s="2">
        <f t="shared" si="9"/>
        <v>-7.0075550202562047</v>
      </c>
      <c r="AH39" s="1">
        <v>41326</v>
      </c>
      <c r="AI39">
        <v>1502.42</v>
      </c>
      <c r="AJ39" s="2">
        <f t="shared" si="10"/>
        <v>5.345010131889862</v>
      </c>
      <c r="AL39" s="1">
        <v>41326</v>
      </c>
      <c r="AM39">
        <v>467.71</v>
      </c>
      <c r="AN39" s="2">
        <f t="shared" si="11"/>
        <v>0.83868742184467826</v>
      </c>
    </row>
    <row r="40" spans="1:40" x14ac:dyDescent="0.25">
      <c r="A40" s="1">
        <v>41327</v>
      </c>
      <c r="B40">
        <v>103.54</v>
      </c>
      <c r="C40" s="2">
        <f t="shared" si="0"/>
        <v>11.513193322563287</v>
      </c>
      <c r="D40" s="1">
        <v>41327</v>
      </c>
      <c r="E40">
        <v>46.86</v>
      </c>
      <c r="F40" s="2">
        <f t="shared" si="1"/>
        <v>-2.3139462163852396</v>
      </c>
      <c r="G40" s="1">
        <v>41327</v>
      </c>
      <c r="H40">
        <v>450.81</v>
      </c>
      <c r="I40" s="2">
        <f t="shared" si="2"/>
        <v>-15.425022981820907</v>
      </c>
      <c r="J40" s="1">
        <v>41327</v>
      </c>
      <c r="K40">
        <v>35.68</v>
      </c>
      <c r="L40" s="2">
        <f t="shared" si="3"/>
        <v>5.8439632156630044</v>
      </c>
      <c r="M40" s="1">
        <v>41327</v>
      </c>
      <c r="N40">
        <v>11.44</v>
      </c>
      <c r="O40" s="2">
        <f t="shared" si="4"/>
        <v>-1.3793103448275874</v>
      </c>
      <c r="P40" s="1">
        <v>41327</v>
      </c>
      <c r="Q40">
        <v>76.66</v>
      </c>
      <c r="R40" s="2">
        <f t="shared" si="5"/>
        <v>1.7250530785562594</v>
      </c>
      <c r="S40" s="1">
        <v>41327</v>
      </c>
      <c r="T40">
        <v>799.71</v>
      </c>
      <c r="U40" s="2">
        <f t="shared" si="6"/>
        <v>12.735243948856031</v>
      </c>
      <c r="V40" s="1">
        <v>41327</v>
      </c>
      <c r="W40">
        <v>201.09</v>
      </c>
      <c r="X40" s="2">
        <f t="shared" si="7"/>
        <v>4.9804228660923995</v>
      </c>
      <c r="Y40" s="1">
        <v>41327</v>
      </c>
      <c r="Z40">
        <v>44.22</v>
      </c>
      <c r="AA40" s="2">
        <f t="shared" si="8"/>
        <v>4.1696113074204852</v>
      </c>
      <c r="AB40" s="1">
        <v>41327</v>
      </c>
      <c r="AC40">
        <v>85.83</v>
      </c>
      <c r="AD40" s="2">
        <f t="shared" si="9"/>
        <v>-6.0221175955326842</v>
      </c>
      <c r="AH40" s="1">
        <v>41327</v>
      </c>
      <c r="AI40">
        <v>1515.6</v>
      </c>
      <c r="AJ40" s="2">
        <f t="shared" si="10"/>
        <v>6.2691506741738374</v>
      </c>
      <c r="AL40" s="1">
        <v>41327</v>
      </c>
      <c r="AM40">
        <v>473.53</v>
      </c>
      <c r="AN40" s="2">
        <f t="shared" si="11"/>
        <v>2.0934845414169243</v>
      </c>
    </row>
    <row r="41" spans="1:40" x14ac:dyDescent="0.25">
      <c r="A41" s="1">
        <v>41330</v>
      </c>
      <c r="B41">
        <v>101.75</v>
      </c>
      <c r="C41" s="2">
        <f t="shared" si="0"/>
        <v>9.5853527194399639</v>
      </c>
      <c r="D41" s="1">
        <v>41330</v>
      </c>
      <c r="E41">
        <v>45.17</v>
      </c>
      <c r="F41" s="2">
        <f t="shared" si="1"/>
        <v>-5.8369814467375392</v>
      </c>
      <c r="G41" s="1">
        <v>41330</v>
      </c>
      <c r="H41">
        <v>442.8</v>
      </c>
      <c r="I41" s="2">
        <f t="shared" si="2"/>
        <v>-16.927752659324984</v>
      </c>
      <c r="J41" s="1">
        <v>41330</v>
      </c>
      <c r="K41">
        <v>35.19</v>
      </c>
      <c r="L41" s="2">
        <f t="shared" si="3"/>
        <v>4.3903886087214383</v>
      </c>
      <c r="M41" s="1">
        <v>41330</v>
      </c>
      <c r="N41">
        <v>11.03</v>
      </c>
      <c r="O41" s="2">
        <f t="shared" si="4"/>
        <v>-4.9137931034482785</v>
      </c>
      <c r="P41" s="1">
        <v>41330</v>
      </c>
      <c r="Q41">
        <v>75.03</v>
      </c>
      <c r="R41" s="2">
        <f t="shared" si="5"/>
        <v>-0.43789808917197226</v>
      </c>
      <c r="S41" s="1">
        <v>41330</v>
      </c>
      <c r="T41">
        <v>790.77</v>
      </c>
      <c r="U41" s="2">
        <f t="shared" si="6"/>
        <v>11.474970748692497</v>
      </c>
      <c r="V41" s="1">
        <v>41330</v>
      </c>
      <c r="W41">
        <v>197.51</v>
      </c>
      <c r="X41" s="2">
        <f t="shared" si="7"/>
        <v>3.1114591490472354</v>
      </c>
      <c r="Y41" s="1">
        <v>41330</v>
      </c>
      <c r="Z41">
        <v>43.58</v>
      </c>
      <c r="AA41" s="2">
        <f t="shared" si="8"/>
        <v>2.661955241460531</v>
      </c>
      <c r="AB41" s="1">
        <v>41330</v>
      </c>
      <c r="AC41">
        <v>84.5</v>
      </c>
      <c r="AD41" s="2">
        <f t="shared" si="9"/>
        <v>-7.478375123179676</v>
      </c>
      <c r="AH41" s="1">
        <v>41330</v>
      </c>
      <c r="AI41">
        <v>1487.85</v>
      </c>
      <c r="AJ41" s="2">
        <f t="shared" si="10"/>
        <v>4.3234071196684773</v>
      </c>
      <c r="AL41" s="1">
        <v>41330</v>
      </c>
      <c r="AM41">
        <v>465.95</v>
      </c>
      <c r="AN41" s="2">
        <f t="shared" si="11"/>
        <v>0.45922987365788354</v>
      </c>
    </row>
    <row r="42" spans="1:40" x14ac:dyDescent="0.25">
      <c r="A42" s="1">
        <v>41331</v>
      </c>
      <c r="B42">
        <v>102.31</v>
      </c>
      <c r="C42" s="2">
        <f t="shared" si="0"/>
        <v>10.18847603661821</v>
      </c>
      <c r="D42" s="1">
        <v>41331</v>
      </c>
      <c r="E42">
        <v>45.46</v>
      </c>
      <c r="F42" s="2">
        <f t="shared" si="1"/>
        <v>-5.2324369397540087</v>
      </c>
      <c r="G42" s="1">
        <v>41331</v>
      </c>
      <c r="H42">
        <v>448.9</v>
      </c>
      <c r="I42" s="2">
        <f t="shared" si="2"/>
        <v>-15.78335178132563</v>
      </c>
      <c r="J42" s="1">
        <v>41331</v>
      </c>
      <c r="K42">
        <v>35.49</v>
      </c>
      <c r="L42" s="2">
        <f t="shared" si="3"/>
        <v>5.2803322456244475</v>
      </c>
      <c r="M42" s="1">
        <v>41331</v>
      </c>
      <c r="N42">
        <v>11.13</v>
      </c>
      <c r="O42" s="2">
        <f t="shared" si="4"/>
        <v>-4.0517241379310249</v>
      </c>
      <c r="P42" s="1">
        <v>41331</v>
      </c>
      <c r="Q42">
        <v>75.650000000000006</v>
      </c>
      <c r="R42" s="2">
        <f t="shared" si="5"/>
        <v>0.38481953290871318</v>
      </c>
      <c r="S42" s="1">
        <v>41331</v>
      </c>
      <c r="T42">
        <v>790.13</v>
      </c>
      <c r="U42" s="2">
        <f t="shared" si="6"/>
        <v>11.38474984845708</v>
      </c>
      <c r="V42" s="1">
        <v>41331</v>
      </c>
      <c r="W42">
        <v>199.14</v>
      </c>
      <c r="X42" s="2">
        <f t="shared" si="7"/>
        <v>3.9624119028974025</v>
      </c>
      <c r="Y42" s="1">
        <v>41331</v>
      </c>
      <c r="Z42">
        <v>43.67</v>
      </c>
      <c r="AA42" s="2">
        <f t="shared" si="8"/>
        <v>2.8739693757361575</v>
      </c>
      <c r="AB42" s="1">
        <v>41331</v>
      </c>
      <c r="AC42">
        <v>83.96</v>
      </c>
      <c r="AD42" s="2">
        <f t="shared" si="9"/>
        <v>-8.0696375780138005</v>
      </c>
      <c r="AH42" s="1">
        <v>41331</v>
      </c>
      <c r="AI42">
        <v>1496.94</v>
      </c>
      <c r="AJ42" s="2">
        <f t="shared" si="10"/>
        <v>4.9607696029280808</v>
      </c>
      <c r="AL42" s="1">
        <v>41331</v>
      </c>
      <c r="AM42">
        <v>468.88</v>
      </c>
      <c r="AN42" s="2">
        <f t="shared" si="11"/>
        <v>1.0909404510370406</v>
      </c>
    </row>
    <row r="43" spans="1:40" x14ac:dyDescent="0.25">
      <c r="A43" s="1">
        <v>41332</v>
      </c>
      <c r="B43">
        <v>103.57</v>
      </c>
      <c r="C43" s="2">
        <f t="shared" si="0"/>
        <v>11.545503500269252</v>
      </c>
      <c r="D43" s="1">
        <v>41332</v>
      </c>
      <c r="E43">
        <v>46.4</v>
      </c>
      <c r="F43" s="2">
        <f t="shared" si="1"/>
        <v>-3.2728788826349811</v>
      </c>
      <c r="G43" s="1">
        <v>41332</v>
      </c>
      <c r="H43">
        <v>444.57</v>
      </c>
      <c r="I43" s="2">
        <f t="shared" si="2"/>
        <v>-16.595688798003859</v>
      </c>
      <c r="J43" s="1">
        <v>41332</v>
      </c>
      <c r="K43">
        <v>35.85</v>
      </c>
      <c r="L43" s="2">
        <f t="shared" si="3"/>
        <v>6.34826460990804</v>
      </c>
      <c r="M43" s="1">
        <v>41332</v>
      </c>
      <c r="N43">
        <v>11.3</v>
      </c>
      <c r="O43" s="2">
        <f t="shared" si="4"/>
        <v>-2.5862068965517149</v>
      </c>
      <c r="P43" s="1">
        <v>41332</v>
      </c>
      <c r="Q43">
        <v>77.36</v>
      </c>
      <c r="R43" s="2">
        <f t="shared" si="5"/>
        <v>2.6539278131634823</v>
      </c>
      <c r="S43" s="1">
        <v>41332</v>
      </c>
      <c r="T43">
        <v>799.78</v>
      </c>
      <c r="U43" s="2">
        <f t="shared" si="6"/>
        <v>12.745111859819271</v>
      </c>
      <c r="V43" s="1">
        <v>41332</v>
      </c>
      <c r="W43">
        <v>202.33</v>
      </c>
      <c r="X43" s="2">
        <f t="shared" si="7"/>
        <v>5.627773427303576</v>
      </c>
      <c r="Y43" s="1">
        <v>41332</v>
      </c>
      <c r="Z43">
        <v>44.75</v>
      </c>
      <c r="AA43" s="2">
        <f t="shared" si="8"/>
        <v>5.418138987043573</v>
      </c>
      <c r="AB43" s="1">
        <v>41332</v>
      </c>
      <c r="AC43">
        <v>85.28</v>
      </c>
      <c r="AD43" s="2">
        <f t="shared" si="9"/>
        <v>-6.6243293550859494</v>
      </c>
      <c r="AH43" s="1">
        <v>41332</v>
      </c>
      <c r="AI43">
        <v>1515.99</v>
      </c>
      <c r="AJ43" s="2">
        <f t="shared" si="10"/>
        <v>6.2964962592641891</v>
      </c>
      <c r="AL43" s="1">
        <v>41332</v>
      </c>
      <c r="AM43">
        <v>472.99</v>
      </c>
      <c r="AN43" s="2">
        <f t="shared" si="11"/>
        <v>1.9770600664050744</v>
      </c>
    </row>
    <row r="44" spans="1:40" x14ac:dyDescent="0.25">
      <c r="A44" s="1">
        <v>41333</v>
      </c>
      <c r="B44">
        <v>104</v>
      </c>
      <c r="C44" s="2">
        <f t="shared" si="0"/>
        <v>12.008616047388267</v>
      </c>
      <c r="D44" s="1">
        <v>41333</v>
      </c>
      <c r="E44">
        <v>46.63</v>
      </c>
      <c r="F44" s="2">
        <f t="shared" si="1"/>
        <v>-2.7934125495101028</v>
      </c>
      <c r="G44" s="1">
        <v>41333</v>
      </c>
      <c r="H44">
        <v>441.4</v>
      </c>
      <c r="I44" s="2">
        <f t="shared" si="2"/>
        <v>-17.190402041160908</v>
      </c>
      <c r="J44" s="1">
        <v>41333</v>
      </c>
      <c r="K44">
        <v>35.909999999999997</v>
      </c>
      <c r="L44" s="2">
        <f t="shared" si="3"/>
        <v>6.526253337288626</v>
      </c>
      <c r="M44" s="1">
        <v>41333</v>
      </c>
      <c r="N44">
        <v>11.23</v>
      </c>
      <c r="O44" s="2">
        <f t="shared" si="4"/>
        <v>-3.1896551724137865</v>
      </c>
      <c r="P44" s="1">
        <v>41333</v>
      </c>
      <c r="Q44">
        <v>76.900000000000006</v>
      </c>
      <c r="R44" s="2">
        <f t="shared" si="5"/>
        <v>2.0435244161358894</v>
      </c>
      <c r="S44" s="1">
        <v>41333</v>
      </c>
      <c r="T44">
        <v>801.2</v>
      </c>
      <c r="U44" s="2">
        <f t="shared" si="6"/>
        <v>12.945289482216621</v>
      </c>
      <c r="V44" s="1">
        <v>41333</v>
      </c>
      <c r="W44">
        <v>200.83</v>
      </c>
      <c r="X44" s="2">
        <f t="shared" si="7"/>
        <v>4.8446880709997391</v>
      </c>
      <c r="Y44" s="1">
        <v>41333</v>
      </c>
      <c r="Z44">
        <v>44.97</v>
      </c>
      <c r="AA44" s="2">
        <f t="shared" si="8"/>
        <v>5.9363957597173052</v>
      </c>
      <c r="AB44" s="1">
        <v>41333</v>
      </c>
      <c r="AC44">
        <v>85.62</v>
      </c>
      <c r="AD44" s="2">
        <f t="shared" si="9"/>
        <v>-6.252052994634834</v>
      </c>
      <c r="AH44" s="1">
        <v>41333</v>
      </c>
      <c r="AI44">
        <v>1514.68</v>
      </c>
      <c r="AJ44" s="2">
        <f t="shared" si="10"/>
        <v>6.2046431401145714</v>
      </c>
      <c r="AL44" s="1">
        <v>41333</v>
      </c>
      <c r="AM44">
        <v>471.86</v>
      </c>
      <c r="AN44" s="2">
        <f t="shared" si="11"/>
        <v>1.7334310723987798</v>
      </c>
    </row>
    <row r="45" spans="1:40" x14ac:dyDescent="0.25">
      <c r="A45" s="1">
        <v>41334</v>
      </c>
      <c r="B45">
        <v>103.77</v>
      </c>
      <c r="C45" s="2">
        <f t="shared" si="0"/>
        <v>11.76090468497577</v>
      </c>
      <c r="D45" s="1">
        <v>41334</v>
      </c>
      <c r="E45">
        <v>46.27</v>
      </c>
      <c r="F45" s="2">
        <f t="shared" si="1"/>
        <v>-3.5438815926620717</v>
      </c>
      <c r="G45" s="1">
        <v>41334</v>
      </c>
      <c r="H45">
        <v>430.51</v>
      </c>
      <c r="I45" s="2">
        <f t="shared" si="2"/>
        <v>-19.233439018441736</v>
      </c>
      <c r="J45" s="1">
        <v>41334</v>
      </c>
      <c r="K45">
        <v>36.01</v>
      </c>
      <c r="L45" s="2">
        <f t="shared" si="3"/>
        <v>6.8229012162562954</v>
      </c>
      <c r="M45" s="1">
        <v>41334</v>
      </c>
      <c r="N45">
        <v>11.34</v>
      </c>
      <c r="O45" s="2">
        <f t="shared" si="4"/>
        <v>-2.2413793103448256</v>
      </c>
      <c r="P45" s="1">
        <v>41334</v>
      </c>
      <c r="Q45">
        <v>77.28</v>
      </c>
      <c r="R45" s="2">
        <f t="shared" si="5"/>
        <v>2.5477707006369448</v>
      </c>
      <c r="S45" s="1">
        <v>41334</v>
      </c>
      <c r="T45">
        <v>806.19</v>
      </c>
      <c r="U45" s="2">
        <f t="shared" si="6"/>
        <v>13.648730563739663</v>
      </c>
      <c r="V45" s="1">
        <v>41334</v>
      </c>
      <c r="W45">
        <v>202.91</v>
      </c>
      <c r="X45" s="2">
        <f t="shared" si="7"/>
        <v>5.9305664317410516</v>
      </c>
      <c r="Y45" s="1">
        <v>41334</v>
      </c>
      <c r="Z45">
        <v>44.98</v>
      </c>
      <c r="AA45" s="2">
        <f t="shared" si="8"/>
        <v>5.9599528857479243</v>
      </c>
      <c r="AB45" s="1">
        <v>41334</v>
      </c>
      <c r="AC45">
        <v>85.79</v>
      </c>
      <c r="AD45" s="2">
        <f t="shared" si="9"/>
        <v>-6.0659148144092763</v>
      </c>
      <c r="AH45" s="1">
        <v>41334</v>
      </c>
      <c r="AI45">
        <v>1518.2</v>
      </c>
      <c r="AJ45" s="2">
        <f t="shared" si="10"/>
        <v>6.4514545747761511</v>
      </c>
      <c r="AL45" s="1">
        <v>41334</v>
      </c>
      <c r="AM45">
        <v>472.32</v>
      </c>
      <c r="AN45" s="2">
        <f t="shared" si="11"/>
        <v>1.8326074770385063</v>
      </c>
    </row>
    <row r="46" spans="1:40" x14ac:dyDescent="0.25">
      <c r="A46" s="1">
        <v>41337</v>
      </c>
      <c r="B46">
        <v>103.28</v>
      </c>
      <c r="C46" s="2">
        <f t="shared" si="0"/>
        <v>11.233171782444812</v>
      </c>
      <c r="D46" s="1">
        <v>41337</v>
      </c>
      <c r="E46">
        <v>46.31</v>
      </c>
      <c r="F46" s="2">
        <f t="shared" si="1"/>
        <v>-3.4604961434229655</v>
      </c>
      <c r="G46" s="1">
        <v>41337</v>
      </c>
      <c r="H46">
        <v>420.05</v>
      </c>
      <c r="I46" s="2">
        <f t="shared" si="2"/>
        <v>-21.195805114158674</v>
      </c>
      <c r="J46" s="1">
        <v>41337</v>
      </c>
      <c r="K46">
        <v>36.229999999999997</v>
      </c>
      <c r="L46" s="2">
        <f t="shared" si="3"/>
        <v>7.4755265499851546</v>
      </c>
      <c r="M46" s="1">
        <v>41337</v>
      </c>
      <c r="N46">
        <v>11.41</v>
      </c>
      <c r="O46" s="2">
        <f t="shared" si="4"/>
        <v>-1.6379310344827542</v>
      </c>
      <c r="P46" s="1">
        <v>41337</v>
      </c>
      <c r="Q46">
        <v>77.09</v>
      </c>
      <c r="R46" s="2">
        <f t="shared" si="5"/>
        <v>2.2956475583864173</v>
      </c>
      <c r="S46" s="1">
        <v>41337</v>
      </c>
      <c r="T46">
        <v>821.12</v>
      </c>
      <c r="U46" s="2">
        <f t="shared" si="6"/>
        <v>15.753415002044067</v>
      </c>
      <c r="V46" s="1">
        <v>41337</v>
      </c>
      <c r="W46">
        <v>205.19</v>
      </c>
      <c r="X46" s="2">
        <f t="shared" si="7"/>
        <v>7.1208561733228839</v>
      </c>
      <c r="Y46" s="1">
        <v>41337</v>
      </c>
      <c r="Z46">
        <v>45.2</v>
      </c>
      <c r="AA46" s="2">
        <f t="shared" si="8"/>
        <v>6.4782096584216724</v>
      </c>
      <c r="AB46" s="1">
        <v>41337</v>
      </c>
      <c r="AC46">
        <v>86.05</v>
      </c>
      <c r="AD46" s="2">
        <f t="shared" si="9"/>
        <v>-5.7812328917113778</v>
      </c>
      <c r="AH46" s="1">
        <v>41337</v>
      </c>
      <c r="AI46">
        <v>1525.2</v>
      </c>
      <c r="AJ46" s="2">
        <f t="shared" si="10"/>
        <v>6.9422727687054309</v>
      </c>
      <c r="AL46" s="1">
        <v>41337</v>
      </c>
      <c r="AM46">
        <v>473.28</v>
      </c>
      <c r="AN46" s="2">
        <f t="shared" si="11"/>
        <v>2.0395843215040275</v>
      </c>
    </row>
    <row r="47" spans="1:40" x14ac:dyDescent="0.25">
      <c r="A47" s="1">
        <v>41338</v>
      </c>
      <c r="B47">
        <v>104.45</v>
      </c>
      <c r="C47" s="2">
        <f t="shared" si="0"/>
        <v>12.493268712977931</v>
      </c>
      <c r="D47" s="1">
        <v>41338</v>
      </c>
      <c r="E47">
        <v>47.21</v>
      </c>
      <c r="F47" s="2">
        <f t="shared" si="1"/>
        <v>-1.5843235355430436</v>
      </c>
      <c r="G47" s="1">
        <v>41338</v>
      </c>
      <c r="H47">
        <v>431.17</v>
      </c>
      <c r="I47" s="2">
        <f t="shared" si="2"/>
        <v>-19.109618595576229</v>
      </c>
      <c r="J47" s="1">
        <v>41338</v>
      </c>
      <c r="K47">
        <v>36.6</v>
      </c>
      <c r="L47" s="2">
        <f t="shared" si="3"/>
        <v>8.57312370216553</v>
      </c>
      <c r="M47" s="1">
        <v>41338</v>
      </c>
      <c r="N47">
        <v>11.55</v>
      </c>
      <c r="O47" s="2">
        <f t="shared" si="4"/>
        <v>-0.4310344827586115</v>
      </c>
      <c r="P47" s="1">
        <v>41338</v>
      </c>
      <c r="Q47">
        <v>78.66</v>
      </c>
      <c r="R47" s="2">
        <f t="shared" si="5"/>
        <v>4.3789808917197419</v>
      </c>
      <c r="S47" s="1">
        <v>41338</v>
      </c>
      <c r="T47">
        <v>838.68</v>
      </c>
      <c r="U47" s="2">
        <f t="shared" si="6"/>
        <v>18.228850952253399</v>
      </c>
      <c r="V47" s="1">
        <v>41338</v>
      </c>
      <c r="W47">
        <v>206.53</v>
      </c>
      <c r="X47" s="2">
        <f t="shared" si="7"/>
        <v>7.8204124249543137</v>
      </c>
      <c r="Y47" s="1">
        <v>41338</v>
      </c>
      <c r="Z47">
        <v>45.18</v>
      </c>
      <c r="AA47" s="2">
        <f t="shared" si="8"/>
        <v>6.4310954063604164</v>
      </c>
      <c r="AB47" s="1">
        <v>41338</v>
      </c>
      <c r="AC47">
        <v>85.71</v>
      </c>
      <c r="AD47" s="2">
        <f t="shared" si="9"/>
        <v>-6.1535092521624932</v>
      </c>
      <c r="AH47" s="1">
        <v>41338</v>
      </c>
      <c r="AI47">
        <v>1539.79</v>
      </c>
      <c r="AJ47" s="2">
        <f t="shared" si="10"/>
        <v>7.9652781186237389</v>
      </c>
      <c r="AL47" s="1">
        <v>41338</v>
      </c>
      <c r="AM47">
        <v>480.34</v>
      </c>
      <c r="AN47" s="2">
        <f t="shared" si="11"/>
        <v>3.5617265318442461</v>
      </c>
    </row>
    <row r="48" spans="1:40" x14ac:dyDescent="0.25">
      <c r="A48" s="1">
        <v>41339</v>
      </c>
      <c r="B48">
        <v>104.66</v>
      </c>
      <c r="C48" s="2">
        <f t="shared" si="0"/>
        <v>12.719439956919768</v>
      </c>
      <c r="D48" s="1">
        <v>41339</v>
      </c>
      <c r="E48">
        <v>46.96</v>
      </c>
      <c r="F48" s="2">
        <f t="shared" si="1"/>
        <v>-2.1054825932874675</v>
      </c>
      <c r="G48" s="1">
        <v>41339</v>
      </c>
      <c r="H48">
        <v>425.65</v>
      </c>
      <c r="I48" s="2">
        <f t="shared" si="2"/>
        <v>-20.145207586815001</v>
      </c>
      <c r="J48" s="1">
        <v>41339</v>
      </c>
      <c r="K48">
        <v>36.29</v>
      </c>
      <c r="L48" s="2">
        <f t="shared" si="3"/>
        <v>7.653515277365762</v>
      </c>
      <c r="M48" s="1">
        <v>41339</v>
      </c>
      <c r="N48">
        <v>11.92</v>
      </c>
      <c r="O48" s="2">
        <f t="shared" si="4"/>
        <v>2.7586206896551748</v>
      </c>
      <c r="P48" s="1">
        <v>41339</v>
      </c>
      <c r="Q48">
        <v>79.08</v>
      </c>
      <c r="R48" s="2">
        <f t="shared" si="5"/>
        <v>4.9363057324840742</v>
      </c>
      <c r="S48" s="1">
        <v>41339</v>
      </c>
      <c r="T48">
        <v>831.38</v>
      </c>
      <c r="U48" s="2">
        <f t="shared" si="6"/>
        <v>17.199768808943144</v>
      </c>
      <c r="V48" s="1">
        <v>41339</v>
      </c>
      <c r="W48">
        <v>208.38</v>
      </c>
      <c r="X48" s="2">
        <f t="shared" si="7"/>
        <v>8.7862176977290449</v>
      </c>
      <c r="Y48" s="1">
        <v>41339</v>
      </c>
      <c r="Z48">
        <v>44.94</v>
      </c>
      <c r="AA48" s="2">
        <f t="shared" si="8"/>
        <v>5.8657243816254292</v>
      </c>
      <c r="AB48" s="1">
        <v>41339</v>
      </c>
      <c r="AC48">
        <v>85.49</v>
      </c>
      <c r="AD48" s="2">
        <f t="shared" si="9"/>
        <v>-6.3943939559837988</v>
      </c>
      <c r="AH48" s="1">
        <v>41339</v>
      </c>
      <c r="AI48">
        <v>1541.46</v>
      </c>
      <c r="AJ48" s="2">
        <f t="shared" si="10"/>
        <v>8.0823733163183</v>
      </c>
      <c r="AL48" s="1">
        <v>41339</v>
      </c>
      <c r="AM48">
        <v>480.22</v>
      </c>
      <c r="AN48" s="2">
        <f t="shared" si="11"/>
        <v>3.5358544262860669</v>
      </c>
    </row>
    <row r="49" spans="1:40" x14ac:dyDescent="0.25">
      <c r="A49" s="1">
        <v>41340</v>
      </c>
      <c r="B49">
        <v>104.54</v>
      </c>
      <c r="C49" s="2">
        <f t="shared" si="0"/>
        <v>12.590199246095867</v>
      </c>
      <c r="D49" s="1">
        <v>41340</v>
      </c>
      <c r="E49">
        <v>47.76</v>
      </c>
      <c r="F49" s="2">
        <f t="shared" si="1"/>
        <v>-0.43777360850531766</v>
      </c>
      <c r="G49" s="1">
        <v>41340</v>
      </c>
      <c r="H49">
        <v>430.4</v>
      </c>
      <c r="I49" s="2">
        <f t="shared" si="2"/>
        <v>-19.25407575558599</v>
      </c>
      <c r="J49" s="1">
        <v>41340</v>
      </c>
      <c r="K49">
        <v>36.39</v>
      </c>
      <c r="L49" s="2">
        <f t="shared" si="3"/>
        <v>7.9501631563334314</v>
      </c>
      <c r="M49" s="1">
        <v>41340</v>
      </c>
      <c r="N49">
        <v>12.26</v>
      </c>
      <c r="O49" s="2">
        <f t="shared" si="4"/>
        <v>5.6896551724137945</v>
      </c>
      <c r="P49" s="1">
        <v>41340</v>
      </c>
      <c r="Q49">
        <v>81.05</v>
      </c>
      <c r="R49" s="2">
        <f t="shared" si="5"/>
        <v>7.5504246284501031</v>
      </c>
      <c r="S49" s="1">
        <v>41340</v>
      </c>
      <c r="T49">
        <v>832.67</v>
      </c>
      <c r="U49" s="2">
        <f t="shared" si="6"/>
        <v>17.381620310980157</v>
      </c>
      <c r="V49" s="1">
        <v>41340</v>
      </c>
      <c r="W49">
        <v>209.42</v>
      </c>
      <c r="X49" s="2">
        <f t="shared" si="7"/>
        <v>9.329156878099699</v>
      </c>
      <c r="Y49" s="1">
        <v>41340</v>
      </c>
      <c r="Z49">
        <v>44.62</v>
      </c>
      <c r="AA49" s="2">
        <f t="shared" si="8"/>
        <v>5.1118963486454518</v>
      </c>
      <c r="AB49" s="1">
        <v>41340</v>
      </c>
      <c r="AC49">
        <v>86.02</v>
      </c>
      <c r="AD49" s="2">
        <f t="shared" si="9"/>
        <v>-5.81408080586883</v>
      </c>
      <c r="AH49" s="1">
        <v>41340</v>
      </c>
      <c r="AI49">
        <v>1544.26</v>
      </c>
      <c r="AJ49" s="2">
        <f t="shared" si="10"/>
        <v>8.2787005938900098</v>
      </c>
      <c r="AL49" s="1">
        <v>41340</v>
      </c>
      <c r="AM49">
        <v>481.51</v>
      </c>
      <c r="AN49" s="2">
        <f t="shared" si="11"/>
        <v>3.813979561036609</v>
      </c>
    </row>
    <row r="50" spans="1:40" x14ac:dyDescent="0.25">
      <c r="A50" s="1">
        <v>41341</v>
      </c>
      <c r="B50">
        <v>105.71</v>
      </c>
      <c r="C50" s="2">
        <f t="shared" si="0"/>
        <v>13.850296176628971</v>
      </c>
      <c r="D50" s="1">
        <v>41341</v>
      </c>
      <c r="E50">
        <v>48.26</v>
      </c>
      <c r="F50" s="2">
        <f t="shared" si="1"/>
        <v>0.60454450698352968</v>
      </c>
      <c r="G50" s="1">
        <v>41341</v>
      </c>
      <c r="H50">
        <v>431.72</v>
      </c>
      <c r="I50" s="2">
        <f t="shared" si="2"/>
        <v>-19.006434909854971</v>
      </c>
      <c r="J50" s="1">
        <v>41341</v>
      </c>
      <c r="K50">
        <v>36.68</v>
      </c>
      <c r="L50" s="2">
        <f t="shared" si="3"/>
        <v>8.8104420053396577</v>
      </c>
      <c r="M50" s="1">
        <v>41341</v>
      </c>
      <c r="N50">
        <v>12.07</v>
      </c>
      <c r="O50" s="2">
        <f t="shared" si="4"/>
        <v>4.05172413793104</v>
      </c>
      <c r="P50" s="1">
        <v>41341</v>
      </c>
      <c r="Q50">
        <v>81.23</v>
      </c>
      <c r="R50" s="2">
        <f t="shared" si="5"/>
        <v>7.7892781316348261</v>
      </c>
      <c r="S50" s="1">
        <v>41341</v>
      </c>
      <c r="T50">
        <v>831.52</v>
      </c>
      <c r="U50" s="2">
        <f t="shared" si="6"/>
        <v>17.219504630869643</v>
      </c>
      <c r="V50" s="1">
        <v>41341</v>
      </c>
      <c r="W50">
        <v>210.38</v>
      </c>
      <c r="X50" s="2">
        <f t="shared" si="7"/>
        <v>9.8303315061341596</v>
      </c>
      <c r="Y50" s="1">
        <v>41341</v>
      </c>
      <c r="Z50">
        <v>44.91</v>
      </c>
      <c r="AA50" s="2">
        <f t="shared" si="8"/>
        <v>5.7950530035335541</v>
      </c>
      <c r="AB50" s="1">
        <v>41341</v>
      </c>
      <c r="AC50">
        <v>85</v>
      </c>
      <c r="AD50" s="2">
        <f t="shared" si="9"/>
        <v>-6.9309098872221604</v>
      </c>
      <c r="AH50" s="1">
        <v>41341</v>
      </c>
      <c r="AI50">
        <v>1551.18</v>
      </c>
      <c r="AJ50" s="2">
        <f t="shared" si="10"/>
        <v>8.7639094370315327</v>
      </c>
      <c r="AL50" s="1">
        <v>41341</v>
      </c>
      <c r="AM50">
        <v>482.07</v>
      </c>
      <c r="AN50" s="2">
        <f t="shared" si="11"/>
        <v>3.9347160536414987</v>
      </c>
    </row>
    <row r="51" spans="1:40" x14ac:dyDescent="0.25">
      <c r="A51" s="1">
        <v>41344</v>
      </c>
      <c r="B51">
        <v>105.81</v>
      </c>
      <c r="C51" s="2">
        <f t="shared" si="0"/>
        <v>13.957996768982239</v>
      </c>
      <c r="D51" s="1">
        <v>41344</v>
      </c>
      <c r="E51">
        <v>48.82</v>
      </c>
      <c r="F51" s="2">
        <f t="shared" si="1"/>
        <v>1.7719407963310432</v>
      </c>
      <c r="G51" s="1">
        <v>41344</v>
      </c>
      <c r="H51">
        <v>437.87</v>
      </c>
      <c r="I51" s="2">
        <f t="shared" si="2"/>
        <v>-17.852653696790043</v>
      </c>
      <c r="J51" s="1">
        <v>41344</v>
      </c>
      <c r="K51">
        <v>36.6</v>
      </c>
      <c r="L51" s="2">
        <f t="shared" si="3"/>
        <v>8.57312370216553</v>
      </c>
      <c r="M51" s="1">
        <v>41344</v>
      </c>
      <c r="N51">
        <v>12.15</v>
      </c>
      <c r="O51" s="2">
        <f t="shared" si="4"/>
        <v>4.7413793103448336</v>
      </c>
      <c r="P51" s="1">
        <v>41344</v>
      </c>
      <c r="Q51">
        <v>82.94</v>
      </c>
      <c r="R51" s="2">
        <f t="shared" si="5"/>
        <v>10.058386411889595</v>
      </c>
      <c r="S51" s="1">
        <v>41344</v>
      </c>
      <c r="T51">
        <v>834.82</v>
      </c>
      <c r="U51" s="2">
        <f t="shared" si="6"/>
        <v>17.684706147708535</v>
      </c>
      <c r="V51" s="1">
        <v>41344</v>
      </c>
      <c r="W51">
        <v>210.08</v>
      </c>
      <c r="X51" s="2">
        <f t="shared" si="7"/>
        <v>9.6737144348734017</v>
      </c>
      <c r="Y51" s="1">
        <v>41344</v>
      </c>
      <c r="Z51">
        <v>44.79</v>
      </c>
      <c r="AA51" s="2">
        <f t="shared" si="8"/>
        <v>5.5123674911660689</v>
      </c>
      <c r="AB51" s="1">
        <v>41344</v>
      </c>
      <c r="AC51">
        <v>86</v>
      </c>
      <c r="AD51" s="2">
        <f t="shared" si="9"/>
        <v>-5.8359794153071265</v>
      </c>
      <c r="AH51" s="1">
        <v>41344</v>
      </c>
      <c r="AI51">
        <v>1556.22</v>
      </c>
      <c r="AJ51" s="2">
        <f t="shared" si="10"/>
        <v>9.117298536660611</v>
      </c>
      <c r="AL51" s="1">
        <v>41344</v>
      </c>
      <c r="AM51">
        <v>483.63</v>
      </c>
      <c r="AN51" s="2">
        <f t="shared" si="11"/>
        <v>4.2710534258979784</v>
      </c>
    </row>
    <row r="52" spans="1:40" x14ac:dyDescent="0.25">
      <c r="A52" s="1">
        <v>41345</v>
      </c>
      <c r="B52">
        <v>105.13</v>
      </c>
      <c r="C52" s="2">
        <f t="shared" si="0"/>
        <v>13.225632740980078</v>
      </c>
      <c r="D52" s="1">
        <v>41345</v>
      </c>
      <c r="E52">
        <v>48.47</v>
      </c>
      <c r="F52" s="2">
        <f t="shared" si="1"/>
        <v>1.0423181154888472</v>
      </c>
      <c r="G52" s="1">
        <v>41345</v>
      </c>
      <c r="H52">
        <v>428.43</v>
      </c>
      <c r="I52" s="2">
        <f t="shared" si="2"/>
        <v>-19.623660957169385</v>
      </c>
      <c r="J52" s="1">
        <v>41345</v>
      </c>
      <c r="K52">
        <v>36.72</v>
      </c>
      <c r="L52" s="2">
        <f t="shared" si="3"/>
        <v>8.9291011569267216</v>
      </c>
      <c r="M52" s="1">
        <v>41345</v>
      </c>
      <c r="N52">
        <v>12.01</v>
      </c>
      <c r="O52" s="2">
        <f t="shared" si="4"/>
        <v>3.5344827586206913</v>
      </c>
      <c r="P52" s="1">
        <v>41345</v>
      </c>
      <c r="Q52">
        <v>84.16</v>
      </c>
      <c r="R52" s="2">
        <f t="shared" si="5"/>
        <v>11.677282377919317</v>
      </c>
      <c r="S52" s="1">
        <v>41345</v>
      </c>
      <c r="T52">
        <v>827.61</v>
      </c>
      <c r="U52" s="2">
        <f t="shared" si="6"/>
        <v>16.668311318493874</v>
      </c>
      <c r="V52" s="1">
        <v>41345</v>
      </c>
      <c r="W52">
        <v>210.55</v>
      </c>
      <c r="X52" s="2">
        <f t="shared" si="7"/>
        <v>9.9190811798486038</v>
      </c>
      <c r="Y52" s="1">
        <v>41345</v>
      </c>
      <c r="Z52">
        <v>44.59</v>
      </c>
      <c r="AA52" s="2">
        <f t="shared" si="8"/>
        <v>5.0412249705535936</v>
      </c>
      <c r="AB52" s="1">
        <v>41345</v>
      </c>
      <c r="AC52">
        <v>85.79</v>
      </c>
      <c r="AD52" s="2">
        <f t="shared" si="9"/>
        <v>-6.0659148144092763</v>
      </c>
      <c r="AH52" s="1">
        <v>41345</v>
      </c>
      <c r="AI52">
        <v>1552.48</v>
      </c>
      <c r="AJ52" s="2">
        <f t="shared" si="10"/>
        <v>8.8550613873326807</v>
      </c>
      <c r="AL52" s="1">
        <v>41345</v>
      </c>
      <c r="AM52">
        <v>480.89</v>
      </c>
      <c r="AN52" s="2">
        <f t="shared" si="11"/>
        <v>3.6803070156526223</v>
      </c>
    </row>
    <row r="53" spans="1:40" x14ac:dyDescent="0.25">
      <c r="A53" s="1">
        <v>41346</v>
      </c>
      <c r="B53">
        <v>105.09</v>
      </c>
      <c r="C53" s="2">
        <f t="shared" si="0"/>
        <v>13.182552504038783</v>
      </c>
      <c r="D53" s="1">
        <v>41346</v>
      </c>
      <c r="E53">
        <v>49.77</v>
      </c>
      <c r="F53" s="2">
        <f t="shared" si="1"/>
        <v>3.7523452157598585</v>
      </c>
      <c r="G53" s="1">
        <v>41346</v>
      </c>
      <c r="H53">
        <v>428.35</v>
      </c>
      <c r="I53" s="2">
        <f t="shared" si="2"/>
        <v>-19.638669493274293</v>
      </c>
      <c r="J53" s="1">
        <v>41346</v>
      </c>
      <c r="K53">
        <v>36.6</v>
      </c>
      <c r="L53" s="2">
        <f t="shared" si="3"/>
        <v>8.57312370216553</v>
      </c>
      <c r="M53" s="1">
        <v>41346</v>
      </c>
      <c r="N53">
        <v>12.06</v>
      </c>
      <c r="O53" s="2">
        <f t="shared" si="4"/>
        <v>3.9655172413793176</v>
      </c>
      <c r="P53" s="1">
        <v>41346</v>
      </c>
      <c r="Q53">
        <v>84.75</v>
      </c>
      <c r="R53" s="2">
        <f t="shared" si="5"/>
        <v>12.460191082802549</v>
      </c>
      <c r="S53" s="1">
        <v>41346</v>
      </c>
      <c r="T53">
        <v>825.31</v>
      </c>
      <c r="U53" s="2">
        <f t="shared" si="6"/>
        <v>16.344079958272825</v>
      </c>
      <c r="V53" s="1">
        <v>41346</v>
      </c>
      <c r="W53">
        <v>212.06</v>
      </c>
      <c r="X53" s="2">
        <f t="shared" si="7"/>
        <v>10.70738710519446</v>
      </c>
      <c r="Y53" s="1">
        <v>41346</v>
      </c>
      <c r="Z53">
        <v>45.02</v>
      </c>
      <c r="AA53" s="2">
        <f t="shared" si="8"/>
        <v>6.0541813898704362</v>
      </c>
      <c r="AB53" s="1">
        <v>41346</v>
      </c>
      <c r="AC53">
        <v>88.01</v>
      </c>
      <c r="AD53" s="2">
        <f t="shared" si="9"/>
        <v>-3.6351691667579034</v>
      </c>
      <c r="AH53" s="1">
        <v>41346</v>
      </c>
      <c r="AI53">
        <v>1554.52</v>
      </c>
      <c r="AJ53" s="2">
        <f t="shared" si="10"/>
        <v>8.9980998324206407</v>
      </c>
      <c r="AL53" s="1">
        <v>41346</v>
      </c>
      <c r="AM53">
        <v>480.84</v>
      </c>
      <c r="AN53" s="2">
        <f t="shared" si="11"/>
        <v>3.6695269716700403</v>
      </c>
    </row>
    <row r="54" spans="1:40" x14ac:dyDescent="0.25">
      <c r="A54" s="1">
        <v>41347</v>
      </c>
      <c r="B54">
        <v>106.02</v>
      </c>
      <c r="C54" s="2">
        <f t="shared" si="0"/>
        <v>14.184168012924072</v>
      </c>
      <c r="D54" s="1">
        <v>41347</v>
      </c>
      <c r="E54">
        <v>49.7</v>
      </c>
      <c r="F54" s="2">
        <f t="shared" si="1"/>
        <v>3.6064206795914195</v>
      </c>
      <c r="G54" s="1">
        <v>41347</v>
      </c>
      <c r="H54">
        <v>432.43</v>
      </c>
      <c r="I54" s="2">
        <f t="shared" si="2"/>
        <v>-18.873234151923903</v>
      </c>
      <c r="J54" s="1">
        <v>41347</v>
      </c>
      <c r="K54">
        <v>36.86</v>
      </c>
      <c r="L54" s="2">
        <f t="shared" si="3"/>
        <v>9.3444081874814557</v>
      </c>
      <c r="M54" s="1">
        <v>41347</v>
      </c>
      <c r="N54">
        <v>12.11</v>
      </c>
      <c r="O54" s="2">
        <f t="shared" si="4"/>
        <v>4.3965517241379297</v>
      </c>
      <c r="P54" s="1">
        <v>41347</v>
      </c>
      <c r="Q54">
        <v>84.62</v>
      </c>
      <c r="R54" s="2">
        <f t="shared" si="5"/>
        <v>12.287685774946928</v>
      </c>
      <c r="S54" s="1">
        <v>41347</v>
      </c>
      <c r="T54">
        <v>821.54</v>
      </c>
      <c r="U54" s="2">
        <f t="shared" si="6"/>
        <v>15.812622467823555</v>
      </c>
      <c r="V54" s="1">
        <v>41347</v>
      </c>
      <c r="W54">
        <v>215.8</v>
      </c>
      <c r="X54" s="2">
        <f t="shared" si="7"/>
        <v>12.659879926912032</v>
      </c>
      <c r="Y54" s="1">
        <v>41347</v>
      </c>
      <c r="Z54">
        <v>45.2</v>
      </c>
      <c r="AA54" s="2">
        <f t="shared" si="8"/>
        <v>6.4782096584216724</v>
      </c>
      <c r="AB54" s="1">
        <v>41347</v>
      </c>
      <c r="AC54">
        <v>88.58</v>
      </c>
      <c r="AD54" s="2">
        <f t="shared" si="9"/>
        <v>-3.0110587977663421</v>
      </c>
      <c r="AH54" s="1">
        <v>41347</v>
      </c>
      <c r="AI54">
        <v>1563.23</v>
      </c>
      <c r="AJ54" s="2">
        <f t="shared" si="10"/>
        <v>9.6088178994383622</v>
      </c>
      <c r="AL54" s="1">
        <v>41347</v>
      </c>
      <c r="AM54">
        <v>484.33</v>
      </c>
      <c r="AN54" s="2">
        <f t="shared" si="11"/>
        <v>4.4219740416540878</v>
      </c>
    </row>
    <row r="55" spans="1:40" x14ac:dyDescent="0.25">
      <c r="A55" s="1">
        <v>41348</v>
      </c>
      <c r="B55">
        <v>106.4</v>
      </c>
      <c r="C55" s="2">
        <f t="shared" si="0"/>
        <v>14.593430263866464</v>
      </c>
      <c r="D55" s="1">
        <v>41348</v>
      </c>
      <c r="E55">
        <v>48.71</v>
      </c>
      <c r="F55" s="2">
        <f t="shared" si="1"/>
        <v>1.5426308109234981</v>
      </c>
      <c r="G55" s="1">
        <v>41348</v>
      </c>
      <c r="H55">
        <v>443.85</v>
      </c>
      <c r="I55" s="2">
        <f t="shared" si="2"/>
        <v>-16.730765622948045</v>
      </c>
      <c r="J55" s="1">
        <v>41348</v>
      </c>
      <c r="K55">
        <v>36.43</v>
      </c>
      <c r="L55" s="2">
        <f t="shared" si="3"/>
        <v>8.0688223079204953</v>
      </c>
      <c r="M55" s="1">
        <v>41348</v>
      </c>
      <c r="N55">
        <v>12.57</v>
      </c>
      <c r="O55" s="2">
        <f t="shared" si="4"/>
        <v>8.3620689655172473</v>
      </c>
      <c r="P55" s="1">
        <v>41348</v>
      </c>
      <c r="Q55">
        <v>86.43</v>
      </c>
      <c r="R55" s="2">
        <f t="shared" si="5"/>
        <v>14.689490445859882</v>
      </c>
      <c r="S55" s="1">
        <v>41348</v>
      </c>
      <c r="T55">
        <v>814.93</v>
      </c>
      <c r="U55" s="2">
        <f t="shared" si="6"/>
        <v>14.880809732579605</v>
      </c>
      <c r="V55" s="1">
        <v>41348</v>
      </c>
      <c r="W55">
        <v>214.92</v>
      </c>
      <c r="X55" s="2">
        <f t="shared" si="7"/>
        <v>12.200469851213768</v>
      </c>
      <c r="Y55" s="1">
        <v>41348</v>
      </c>
      <c r="Z55">
        <v>44.92</v>
      </c>
      <c r="AA55" s="2">
        <f t="shared" si="8"/>
        <v>5.8186101295641901</v>
      </c>
      <c r="AB55" s="1">
        <v>41348</v>
      </c>
      <c r="AC55">
        <v>87.07</v>
      </c>
      <c r="AD55" s="2">
        <f t="shared" si="9"/>
        <v>-4.6644038103580474</v>
      </c>
      <c r="AH55" s="1">
        <v>41348</v>
      </c>
      <c r="AI55">
        <v>1560.7</v>
      </c>
      <c r="AJ55" s="2">
        <f t="shared" si="10"/>
        <v>9.4314221807753515</v>
      </c>
      <c r="AL55" s="1">
        <v>41348</v>
      </c>
      <c r="AM55">
        <v>483.29</v>
      </c>
      <c r="AN55" s="2">
        <f t="shared" si="11"/>
        <v>4.1977491268164435</v>
      </c>
    </row>
    <row r="56" spans="1:40" x14ac:dyDescent="0.25">
      <c r="A56" s="1">
        <v>41351</v>
      </c>
      <c r="B56">
        <v>105.41</v>
      </c>
      <c r="C56" s="2">
        <f t="shared" si="0"/>
        <v>13.527194399569201</v>
      </c>
      <c r="D56" s="1">
        <v>41351</v>
      </c>
      <c r="E56">
        <v>48.48</v>
      </c>
      <c r="F56" s="2">
        <f t="shared" si="1"/>
        <v>1.06316447779862</v>
      </c>
      <c r="G56" s="1">
        <v>41351</v>
      </c>
      <c r="H56">
        <v>455.72</v>
      </c>
      <c r="I56" s="2">
        <f t="shared" si="2"/>
        <v>-14.50387407838207</v>
      </c>
      <c r="J56" s="1">
        <v>41351</v>
      </c>
      <c r="K56">
        <v>36.15</v>
      </c>
      <c r="L56" s="2">
        <f t="shared" si="3"/>
        <v>7.2382082468110287</v>
      </c>
      <c r="M56" s="1">
        <v>41351</v>
      </c>
      <c r="N56">
        <v>12.56</v>
      </c>
      <c r="O56" s="2">
        <f t="shared" si="4"/>
        <v>8.2758620689655249</v>
      </c>
      <c r="P56" s="1">
        <v>41351</v>
      </c>
      <c r="Q56">
        <v>85.18</v>
      </c>
      <c r="R56" s="2">
        <f t="shared" si="5"/>
        <v>13.030785562632708</v>
      </c>
      <c r="S56" s="1">
        <v>41351</v>
      </c>
      <c r="T56">
        <v>807.79</v>
      </c>
      <c r="U56" s="2">
        <f t="shared" si="6"/>
        <v>13.8742828143282</v>
      </c>
      <c r="V56" s="1">
        <v>41351</v>
      </c>
      <c r="W56">
        <v>213.21</v>
      </c>
      <c r="X56" s="2">
        <f t="shared" si="7"/>
        <v>11.307752545027405</v>
      </c>
      <c r="Y56" s="1">
        <v>41351</v>
      </c>
      <c r="Z56">
        <v>44.95</v>
      </c>
      <c r="AA56" s="2">
        <f t="shared" si="8"/>
        <v>5.8892815076560652</v>
      </c>
      <c r="AB56" s="1">
        <v>41351</v>
      </c>
      <c r="AC56">
        <v>86.43</v>
      </c>
      <c r="AD56" s="2">
        <f t="shared" si="9"/>
        <v>-5.3651593123836543</v>
      </c>
      <c r="AH56" s="1">
        <v>41351</v>
      </c>
      <c r="AI56">
        <v>1552.1</v>
      </c>
      <c r="AJ56" s="2">
        <f t="shared" si="10"/>
        <v>8.8284169710907978</v>
      </c>
      <c r="AL56" s="1">
        <v>41351</v>
      </c>
      <c r="AM56">
        <v>482.95</v>
      </c>
      <c r="AN56" s="2">
        <f t="shared" si="11"/>
        <v>4.1244448277348962</v>
      </c>
    </row>
    <row r="57" spans="1:40" x14ac:dyDescent="0.25">
      <c r="A57" s="1">
        <v>41352</v>
      </c>
      <c r="B57">
        <v>105.18</v>
      </c>
      <c r="C57" s="2">
        <f t="shared" si="0"/>
        <v>13.279483037156719</v>
      </c>
      <c r="D57" s="1">
        <v>41352</v>
      </c>
      <c r="E57">
        <v>46.91</v>
      </c>
      <c r="F57" s="2">
        <f t="shared" si="1"/>
        <v>-2.2097144048363608</v>
      </c>
      <c r="G57" s="1">
        <v>41352</v>
      </c>
      <c r="H57">
        <v>454.49</v>
      </c>
      <c r="I57" s="2">
        <f t="shared" si="2"/>
        <v>-14.734630320995059</v>
      </c>
      <c r="J57" s="1">
        <v>41352</v>
      </c>
      <c r="K57">
        <v>36.14</v>
      </c>
      <c r="L57" s="2">
        <f t="shared" si="3"/>
        <v>7.2085434589142681</v>
      </c>
      <c r="M57" s="1">
        <v>41352</v>
      </c>
      <c r="N57">
        <v>12.71</v>
      </c>
      <c r="O57" s="2">
        <f t="shared" si="4"/>
        <v>9.5689655172413897</v>
      </c>
      <c r="P57" s="1">
        <v>41352</v>
      </c>
      <c r="Q57">
        <v>85.51</v>
      </c>
      <c r="R57" s="2">
        <f t="shared" si="5"/>
        <v>13.468683651804678</v>
      </c>
      <c r="S57" s="1">
        <v>41352</v>
      </c>
      <c r="T57">
        <v>811.44</v>
      </c>
      <c r="U57" s="2">
        <f t="shared" si="6"/>
        <v>14.388823885983346</v>
      </c>
      <c r="V57" s="1">
        <v>41352</v>
      </c>
      <c r="W57">
        <v>213.44</v>
      </c>
      <c r="X57" s="2">
        <f t="shared" si="7"/>
        <v>11.427825632993988</v>
      </c>
      <c r="Y57" s="1">
        <v>41352</v>
      </c>
      <c r="Z57">
        <v>45.1</v>
      </c>
      <c r="AA57" s="2">
        <f t="shared" si="8"/>
        <v>6.2426383981154263</v>
      </c>
      <c r="AB57" s="1">
        <v>41352</v>
      </c>
      <c r="AC57">
        <v>85.61</v>
      </c>
      <c r="AD57" s="2">
        <f t="shared" si="9"/>
        <v>-6.2630022993539898</v>
      </c>
      <c r="AH57" s="1">
        <v>41352</v>
      </c>
      <c r="AI57">
        <v>1548.34</v>
      </c>
      <c r="AJ57" s="2">
        <f t="shared" si="10"/>
        <v>8.5647774840659281</v>
      </c>
      <c r="AL57" s="1">
        <v>41352</v>
      </c>
      <c r="AM57">
        <v>481.9</v>
      </c>
      <c r="AN57" s="2">
        <f t="shared" si="11"/>
        <v>3.898063904100725</v>
      </c>
    </row>
    <row r="58" spans="1:40" x14ac:dyDescent="0.25">
      <c r="A58" s="1">
        <v>41353</v>
      </c>
      <c r="B58">
        <v>105.66</v>
      </c>
      <c r="C58" s="2">
        <f t="shared" si="0"/>
        <v>13.796445880452346</v>
      </c>
      <c r="D58" s="1">
        <v>41353</v>
      </c>
      <c r="E58">
        <v>47.56</v>
      </c>
      <c r="F58" s="2">
        <f t="shared" si="1"/>
        <v>-0.85470085470084767</v>
      </c>
      <c r="G58" s="1">
        <v>41353</v>
      </c>
      <c r="H58">
        <v>452.08</v>
      </c>
      <c r="I58" s="2">
        <f t="shared" si="2"/>
        <v>-15.186762471155468</v>
      </c>
      <c r="J58" s="1">
        <v>41353</v>
      </c>
      <c r="K58">
        <v>36.19</v>
      </c>
      <c r="L58" s="2">
        <f t="shared" si="3"/>
        <v>7.3568673983980926</v>
      </c>
      <c r="M58" s="1">
        <v>41353</v>
      </c>
      <c r="N58">
        <v>12.78</v>
      </c>
      <c r="O58" s="2">
        <f t="shared" si="4"/>
        <v>10.172413793103447</v>
      </c>
      <c r="P58" s="1">
        <v>41353</v>
      </c>
      <c r="Q58">
        <v>85.37</v>
      </c>
      <c r="R58" s="2">
        <f t="shared" si="5"/>
        <v>13.282908704883233</v>
      </c>
      <c r="S58" s="1">
        <v>41353</v>
      </c>
      <c r="T58">
        <v>814.14</v>
      </c>
      <c r="U58" s="2">
        <f t="shared" si="6"/>
        <v>14.769443308851512</v>
      </c>
      <c r="V58" s="1">
        <v>41353</v>
      </c>
      <c r="W58">
        <v>215.06</v>
      </c>
      <c r="X58" s="2">
        <f t="shared" si="7"/>
        <v>12.273557817802134</v>
      </c>
      <c r="Y58" s="1">
        <v>41353</v>
      </c>
      <c r="Z58">
        <v>45.39</v>
      </c>
      <c r="AA58" s="2">
        <f t="shared" si="8"/>
        <v>6.9257950530035277</v>
      </c>
      <c r="AB58" s="1">
        <v>41353</v>
      </c>
      <c r="AC58">
        <v>86.29</v>
      </c>
      <c r="AD58" s="2">
        <f t="shared" si="9"/>
        <v>-5.5184495784517598</v>
      </c>
      <c r="AH58" s="1">
        <v>41353</v>
      </c>
      <c r="AI58">
        <v>1558.71</v>
      </c>
      <c r="AJ58" s="2">
        <f t="shared" si="10"/>
        <v>9.291889579929741</v>
      </c>
      <c r="AL58" s="1">
        <v>41353</v>
      </c>
      <c r="AM58">
        <v>484.87</v>
      </c>
      <c r="AN58" s="2">
        <f t="shared" si="11"/>
        <v>4.5383985166659508</v>
      </c>
    </row>
    <row r="59" spans="1:40" x14ac:dyDescent="0.25">
      <c r="A59" s="1">
        <v>41354</v>
      </c>
      <c r="B59">
        <v>104.94</v>
      </c>
      <c r="C59" s="2">
        <f t="shared" si="0"/>
        <v>13.02100161550889</v>
      </c>
      <c r="D59" s="1">
        <v>41354</v>
      </c>
      <c r="E59">
        <v>45.94</v>
      </c>
      <c r="F59" s="2">
        <f t="shared" si="1"/>
        <v>-4.2318115488847221</v>
      </c>
      <c r="G59" s="1">
        <v>41354</v>
      </c>
      <c r="H59">
        <v>452.73</v>
      </c>
      <c r="I59" s="2">
        <f t="shared" si="2"/>
        <v>-15.064818115303073</v>
      </c>
      <c r="J59" s="1">
        <v>41354</v>
      </c>
      <c r="K59">
        <v>36.15</v>
      </c>
      <c r="L59" s="2">
        <f t="shared" si="3"/>
        <v>7.2382082468110287</v>
      </c>
      <c r="M59" s="1">
        <v>41354</v>
      </c>
      <c r="N59">
        <v>12.57</v>
      </c>
      <c r="O59" s="2">
        <f t="shared" si="4"/>
        <v>8.3620689655172473</v>
      </c>
      <c r="P59" s="1">
        <v>41354</v>
      </c>
      <c r="Q59">
        <v>84.33</v>
      </c>
      <c r="R59" s="2">
        <f t="shared" si="5"/>
        <v>11.902866242038215</v>
      </c>
      <c r="S59" s="1">
        <v>41354</v>
      </c>
      <c r="T59">
        <v>811.26</v>
      </c>
      <c r="U59" s="2">
        <f t="shared" si="6"/>
        <v>14.363449257792125</v>
      </c>
      <c r="V59" s="1">
        <v>41354</v>
      </c>
      <c r="W59">
        <v>212.26</v>
      </c>
      <c r="X59" s="2">
        <f t="shared" si="7"/>
        <v>10.811798486034967</v>
      </c>
      <c r="Y59" s="1">
        <v>41354</v>
      </c>
      <c r="Z59">
        <v>45.61</v>
      </c>
      <c r="AA59" s="2">
        <f t="shared" si="8"/>
        <v>7.444051825677259</v>
      </c>
      <c r="AB59" s="1">
        <v>41354</v>
      </c>
      <c r="AC59">
        <v>86.26</v>
      </c>
      <c r="AD59" s="2">
        <f t="shared" si="9"/>
        <v>-5.551297492609212</v>
      </c>
      <c r="AH59" s="1">
        <v>41354</v>
      </c>
      <c r="AI59">
        <v>1545.8</v>
      </c>
      <c r="AJ59" s="2">
        <f t="shared" si="10"/>
        <v>8.3866805965544486</v>
      </c>
      <c r="AL59" s="1">
        <v>41354</v>
      </c>
      <c r="AM59">
        <v>478.53</v>
      </c>
      <c r="AN59" s="2">
        <f t="shared" si="11"/>
        <v>3.1714889396748691</v>
      </c>
    </row>
    <row r="60" spans="1:40" x14ac:dyDescent="0.25">
      <c r="A60" s="1">
        <v>41355</v>
      </c>
      <c r="B60">
        <v>106.42</v>
      </c>
      <c r="C60" s="2">
        <f t="shared" si="0"/>
        <v>14.614970382337111</v>
      </c>
      <c r="D60" s="1">
        <v>41355</v>
      </c>
      <c r="E60">
        <v>45.96</v>
      </c>
      <c r="F60" s="2">
        <f t="shared" si="1"/>
        <v>-4.1901188242651619</v>
      </c>
      <c r="G60" s="1">
        <v>41355</v>
      </c>
      <c r="H60">
        <v>461.83</v>
      </c>
      <c r="I60" s="2">
        <f t="shared" si="2"/>
        <v>-13.357597133369604</v>
      </c>
      <c r="J60" s="1">
        <v>41355</v>
      </c>
      <c r="K60">
        <v>36.43</v>
      </c>
      <c r="L60" s="2">
        <f t="shared" si="3"/>
        <v>8.0688223079204953</v>
      </c>
      <c r="M60" s="1">
        <v>41355</v>
      </c>
      <c r="N60">
        <v>12.56</v>
      </c>
      <c r="O60" s="2">
        <f t="shared" si="4"/>
        <v>8.2758620689655249</v>
      </c>
      <c r="P60" s="1">
        <v>41355</v>
      </c>
      <c r="Q60">
        <v>84.82</v>
      </c>
      <c r="R60" s="2">
        <f t="shared" si="5"/>
        <v>12.553078556263261</v>
      </c>
      <c r="S60" s="1">
        <v>41355</v>
      </c>
      <c r="T60">
        <v>810.31</v>
      </c>
      <c r="U60" s="2">
        <f t="shared" si="6"/>
        <v>14.229527609005165</v>
      </c>
      <c r="V60" s="1">
        <v>41355</v>
      </c>
      <c r="W60">
        <v>212.08</v>
      </c>
      <c r="X60" s="2">
        <f t="shared" si="7"/>
        <v>10.717828243278516</v>
      </c>
      <c r="Y60" s="1">
        <v>41355</v>
      </c>
      <c r="Z60">
        <v>46.62</v>
      </c>
      <c r="AA60" s="2">
        <f t="shared" si="8"/>
        <v>9.8233215547703043</v>
      </c>
      <c r="AB60" s="1">
        <v>41355</v>
      </c>
      <c r="AC60">
        <v>87.78</v>
      </c>
      <c r="AD60" s="2">
        <f t="shared" si="9"/>
        <v>-3.8870031752983656</v>
      </c>
      <c r="AH60" s="1">
        <v>41355</v>
      </c>
      <c r="AI60">
        <v>1556.89</v>
      </c>
      <c r="AJ60" s="2">
        <f t="shared" si="10"/>
        <v>9.1642768495081324</v>
      </c>
      <c r="AL60" s="1">
        <v>41355</v>
      </c>
      <c r="AM60">
        <v>481.63</v>
      </c>
      <c r="AN60" s="2">
        <f t="shared" si="11"/>
        <v>3.8398516665948006</v>
      </c>
    </row>
    <row r="61" spans="1:40" x14ac:dyDescent="0.25">
      <c r="A61" s="1">
        <v>41358</v>
      </c>
      <c r="B61">
        <v>105.17</v>
      </c>
      <c r="C61" s="2">
        <f t="shared" si="0"/>
        <v>13.268712977921387</v>
      </c>
      <c r="D61" s="1">
        <v>41358</v>
      </c>
      <c r="E61">
        <v>46.38</v>
      </c>
      <c r="F61" s="2">
        <f t="shared" si="1"/>
        <v>-3.3145716072545266</v>
      </c>
      <c r="G61" s="1">
        <v>41358</v>
      </c>
      <c r="H61">
        <v>463.58</v>
      </c>
      <c r="I61" s="2">
        <f t="shared" si="2"/>
        <v>-13.029285406074703</v>
      </c>
      <c r="J61" s="1">
        <v>41358</v>
      </c>
      <c r="K61">
        <v>36.39</v>
      </c>
      <c r="L61" s="2">
        <f t="shared" si="3"/>
        <v>7.9501631563334314</v>
      </c>
      <c r="M61" s="1">
        <v>41358</v>
      </c>
      <c r="N61">
        <v>12.4</v>
      </c>
      <c r="O61" s="2">
        <f t="shared" si="4"/>
        <v>6.8965517241379377</v>
      </c>
      <c r="P61" s="1">
        <v>41358</v>
      </c>
      <c r="Q61">
        <v>84.85</v>
      </c>
      <c r="R61" s="2">
        <f t="shared" si="5"/>
        <v>12.592887473460715</v>
      </c>
      <c r="S61" s="1">
        <v>41358</v>
      </c>
      <c r="T61">
        <v>809.64</v>
      </c>
      <c r="U61" s="2">
        <f t="shared" si="6"/>
        <v>14.135077604071217</v>
      </c>
      <c r="V61" s="1">
        <v>41358</v>
      </c>
      <c r="W61">
        <v>210.74</v>
      </c>
      <c r="X61" s="2">
        <f t="shared" si="7"/>
        <v>10.018271991647087</v>
      </c>
      <c r="Y61" s="1">
        <v>41358</v>
      </c>
      <c r="Z61">
        <v>47.12</v>
      </c>
      <c r="AA61" s="2">
        <f t="shared" si="8"/>
        <v>11.001177856301519</v>
      </c>
      <c r="AB61" s="1">
        <v>41358</v>
      </c>
      <c r="AC61">
        <v>86.35</v>
      </c>
      <c r="AD61" s="2">
        <f t="shared" si="9"/>
        <v>-5.4527537501368704</v>
      </c>
      <c r="AH61" s="1">
        <v>41358</v>
      </c>
      <c r="AI61">
        <v>1551.69</v>
      </c>
      <c r="AJ61" s="2">
        <f t="shared" si="10"/>
        <v>8.7996690483035209</v>
      </c>
      <c r="AL61" s="1">
        <v>41358</v>
      </c>
      <c r="AM61">
        <v>480.2</v>
      </c>
      <c r="AN61" s="2">
        <f t="shared" si="11"/>
        <v>3.5315424086930265</v>
      </c>
    </row>
    <row r="62" spans="1:40" x14ac:dyDescent="0.25">
      <c r="A62" s="1">
        <v>41359</v>
      </c>
      <c r="B62">
        <v>106.07</v>
      </c>
      <c r="C62" s="2">
        <f t="shared" si="0"/>
        <v>14.238018309100701</v>
      </c>
      <c r="D62" s="1">
        <v>41359</v>
      </c>
      <c r="E62">
        <v>45.69</v>
      </c>
      <c r="F62" s="2">
        <f t="shared" si="1"/>
        <v>-4.7529706066291455</v>
      </c>
      <c r="G62" s="1">
        <v>41359</v>
      </c>
      <c r="H62">
        <v>461.08</v>
      </c>
      <c r="I62" s="2">
        <f t="shared" si="2"/>
        <v>-13.498302159353132</v>
      </c>
      <c r="J62" s="1">
        <v>41359</v>
      </c>
      <c r="K62">
        <v>36.74</v>
      </c>
      <c r="L62" s="2">
        <f t="shared" si="3"/>
        <v>8.9884307327202642</v>
      </c>
      <c r="M62" s="1">
        <v>41359</v>
      </c>
      <c r="N62">
        <v>12.28</v>
      </c>
      <c r="O62" s="2">
        <f t="shared" si="4"/>
        <v>5.8620689655172393</v>
      </c>
      <c r="P62" s="1">
        <v>41359</v>
      </c>
      <c r="Q62">
        <v>86.62</v>
      </c>
      <c r="R62" s="2">
        <f t="shared" si="5"/>
        <v>14.94161358811041</v>
      </c>
      <c r="S62" s="1">
        <v>41359</v>
      </c>
      <c r="T62">
        <v>812.42</v>
      </c>
      <c r="U62" s="2">
        <f t="shared" si="6"/>
        <v>14.526974639468818</v>
      </c>
      <c r="V62" s="1">
        <v>41359</v>
      </c>
      <c r="W62">
        <v>212.36</v>
      </c>
      <c r="X62" s="2">
        <f t="shared" si="7"/>
        <v>10.864004176455234</v>
      </c>
      <c r="Y62" s="1">
        <v>41359</v>
      </c>
      <c r="Z62">
        <v>47.02</v>
      </c>
      <c r="AA62" s="2">
        <f t="shared" si="8"/>
        <v>10.765606595995289</v>
      </c>
      <c r="AB62" s="1">
        <v>41359</v>
      </c>
      <c r="AC62">
        <v>86.87</v>
      </c>
      <c r="AD62" s="2">
        <f t="shared" si="9"/>
        <v>-4.8833899047410423</v>
      </c>
      <c r="AH62" s="1">
        <v>41359</v>
      </c>
      <c r="AI62">
        <v>1563.77</v>
      </c>
      <c r="AJ62" s="2">
        <f t="shared" si="10"/>
        <v>9.6466810172557587</v>
      </c>
      <c r="AL62" s="1">
        <v>41359</v>
      </c>
      <c r="AM62">
        <v>483.44</v>
      </c>
      <c r="AN62" s="2">
        <f t="shared" si="11"/>
        <v>4.2300892587641767</v>
      </c>
    </row>
    <row r="63" spans="1:40" x14ac:dyDescent="0.25">
      <c r="A63" s="1">
        <v>41360</v>
      </c>
      <c r="B63">
        <v>105.29</v>
      </c>
      <c r="C63" s="2">
        <f t="shared" si="0"/>
        <v>13.3979536887453</v>
      </c>
      <c r="D63" s="1">
        <v>41360</v>
      </c>
      <c r="E63">
        <v>45.85</v>
      </c>
      <c r="F63" s="2">
        <f t="shared" si="1"/>
        <v>-4.4194288096727066</v>
      </c>
      <c r="G63" s="1">
        <v>41360</v>
      </c>
      <c r="H63">
        <v>452.08</v>
      </c>
      <c r="I63" s="2">
        <f t="shared" si="2"/>
        <v>-15.186762471155468</v>
      </c>
      <c r="J63" s="1">
        <v>41360</v>
      </c>
      <c r="K63">
        <v>36.619999999999997</v>
      </c>
      <c r="L63" s="2">
        <f t="shared" si="3"/>
        <v>8.632453277959053</v>
      </c>
      <c r="M63" s="1">
        <v>41360</v>
      </c>
      <c r="N63">
        <v>12.23</v>
      </c>
      <c r="O63" s="2">
        <f t="shared" si="4"/>
        <v>5.4310344827586272</v>
      </c>
      <c r="P63" s="1">
        <v>41360</v>
      </c>
      <c r="Q63">
        <v>86.2</v>
      </c>
      <c r="R63" s="2">
        <f t="shared" si="5"/>
        <v>14.384288747346078</v>
      </c>
      <c r="S63" s="1">
        <v>41360</v>
      </c>
      <c r="T63">
        <v>802.66</v>
      </c>
      <c r="U63" s="2">
        <f t="shared" si="6"/>
        <v>13.151105910878661</v>
      </c>
      <c r="V63" s="1">
        <v>41360</v>
      </c>
      <c r="W63">
        <v>210.89</v>
      </c>
      <c r="X63" s="2">
        <f t="shared" si="7"/>
        <v>10.09658052727746</v>
      </c>
      <c r="Y63" s="1">
        <v>41360</v>
      </c>
      <c r="Z63">
        <v>46.89</v>
      </c>
      <c r="AA63" s="2">
        <f t="shared" si="8"/>
        <v>10.459363957597168</v>
      </c>
      <c r="AB63" s="1">
        <v>41360</v>
      </c>
      <c r="AC63">
        <v>87.26</v>
      </c>
      <c r="AD63" s="2">
        <f t="shared" si="9"/>
        <v>-4.4563670206941781</v>
      </c>
      <c r="AH63" s="1">
        <v>41360</v>
      </c>
      <c r="AI63">
        <v>1562.85</v>
      </c>
      <c r="AJ63" s="2">
        <f t="shared" si="10"/>
        <v>9.5821734831964775</v>
      </c>
      <c r="AL63" s="1">
        <v>41360</v>
      </c>
      <c r="AM63">
        <v>482.12</v>
      </c>
      <c r="AN63" s="2">
        <f t="shared" si="11"/>
        <v>3.9454960976240807</v>
      </c>
    </row>
    <row r="64" spans="1:40" x14ac:dyDescent="0.25">
      <c r="A64" s="1">
        <v>41361</v>
      </c>
      <c r="B64">
        <v>106.31</v>
      </c>
      <c r="C64" s="2">
        <f t="shared" si="0"/>
        <v>14.49649973074853</v>
      </c>
      <c r="D64" s="1">
        <v>41361</v>
      </c>
      <c r="E64">
        <v>46.2</v>
      </c>
      <c r="F64" s="2">
        <f t="shared" si="1"/>
        <v>-3.6898061288305111</v>
      </c>
      <c r="G64" s="1">
        <v>41361</v>
      </c>
      <c r="H64">
        <v>442.63</v>
      </c>
      <c r="I64" s="2">
        <f t="shared" si="2"/>
        <v>-16.959645798547921</v>
      </c>
      <c r="J64" s="1">
        <v>41361</v>
      </c>
      <c r="K64">
        <v>36.69</v>
      </c>
      <c r="L64" s="2">
        <f t="shared" si="3"/>
        <v>8.8401067932364192</v>
      </c>
      <c r="M64" s="1">
        <v>41361</v>
      </c>
      <c r="N64">
        <v>12.18</v>
      </c>
      <c r="O64" s="2">
        <f t="shared" si="4"/>
        <v>5.0000000000000009</v>
      </c>
      <c r="P64" s="1">
        <v>41361</v>
      </c>
      <c r="Q64">
        <v>85.85</v>
      </c>
      <c r="R64" s="2">
        <f t="shared" si="5"/>
        <v>13.919851380042456</v>
      </c>
      <c r="S64" s="1">
        <v>41361</v>
      </c>
      <c r="T64">
        <v>794.03</v>
      </c>
      <c r="U64" s="2">
        <f t="shared" si="6"/>
        <v>11.934533459266669</v>
      </c>
      <c r="V64" s="1">
        <v>41361</v>
      </c>
      <c r="W64">
        <v>213.3</v>
      </c>
      <c r="X64" s="2">
        <f t="shared" si="7"/>
        <v>11.354737666405637</v>
      </c>
      <c r="Y64" s="1">
        <v>41361</v>
      </c>
      <c r="Z64">
        <v>46.75</v>
      </c>
      <c r="AA64" s="2">
        <f t="shared" si="8"/>
        <v>10.129564193168425</v>
      </c>
      <c r="AB64" s="1">
        <v>41361</v>
      </c>
      <c r="AC64">
        <v>86.75</v>
      </c>
      <c r="AD64" s="2">
        <f t="shared" si="9"/>
        <v>-5.0147815613708513</v>
      </c>
      <c r="AH64" s="1">
        <v>41361</v>
      </c>
      <c r="AI64">
        <v>1569.19</v>
      </c>
      <c r="AJ64" s="2">
        <f t="shared" si="10"/>
        <v>10.026714533126722</v>
      </c>
      <c r="AL64" s="1">
        <v>41361</v>
      </c>
      <c r="AM64">
        <v>483.34</v>
      </c>
      <c r="AN64" s="2">
        <f t="shared" si="11"/>
        <v>4.2085291707990127</v>
      </c>
    </row>
    <row r="67" spans="1:40" x14ac:dyDescent="0.25">
      <c r="A67" s="3" t="s">
        <v>23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H67" s="3" t="s">
        <v>25</v>
      </c>
      <c r="AI67" s="4"/>
      <c r="AJ67" s="4"/>
      <c r="AL67" s="3" t="s">
        <v>27</v>
      </c>
      <c r="AM67" s="4"/>
      <c r="AN67" s="4"/>
    </row>
    <row r="68" spans="1:40" x14ac:dyDescent="0.25">
      <c r="A68" t="s">
        <v>0</v>
      </c>
      <c r="C68" t="s">
        <v>29</v>
      </c>
      <c r="D68" t="s">
        <v>2</v>
      </c>
      <c r="F68" t="s">
        <v>30</v>
      </c>
      <c r="G68" t="s">
        <v>4</v>
      </c>
      <c r="I68" t="s">
        <v>31</v>
      </c>
      <c r="J68" t="s">
        <v>6</v>
      </c>
      <c r="L68" t="s">
        <v>32</v>
      </c>
      <c r="M68" t="s">
        <v>8</v>
      </c>
      <c r="O68" t="s">
        <v>33</v>
      </c>
      <c r="P68" t="s">
        <v>10</v>
      </c>
      <c r="R68" t="s">
        <v>35</v>
      </c>
      <c r="S68" t="s">
        <v>12</v>
      </c>
      <c r="U68" t="s">
        <v>34</v>
      </c>
      <c r="V68" t="s">
        <v>14</v>
      </c>
      <c r="X68" t="s">
        <v>36</v>
      </c>
      <c r="Y68" t="s">
        <v>16</v>
      </c>
      <c r="AA68" t="s">
        <v>37</v>
      </c>
      <c r="AB68" t="s">
        <v>18</v>
      </c>
      <c r="AD68" t="s">
        <v>38</v>
      </c>
      <c r="AH68" t="s">
        <v>26</v>
      </c>
      <c r="AJ68" t="s">
        <v>39</v>
      </c>
      <c r="AL68" t="s">
        <v>28</v>
      </c>
      <c r="AN68" t="s">
        <v>40</v>
      </c>
    </row>
    <row r="69" spans="1:40" x14ac:dyDescent="0.25">
      <c r="A69" t="s">
        <v>20</v>
      </c>
      <c r="B69" t="s">
        <v>24</v>
      </c>
      <c r="C69" t="str">
        <f>_xll.BDP(A68,"name")</f>
        <v>3M CO</v>
      </c>
      <c r="D69" t="s">
        <v>20</v>
      </c>
      <c r="E69" t="s">
        <v>24</v>
      </c>
      <c r="F69" t="str">
        <f>_xll.BDP(D68,"name")</f>
        <v>ABERCROMBIE &amp; FITCH CO-CL A</v>
      </c>
      <c r="G69" t="s">
        <v>20</v>
      </c>
      <c r="H69" t="s">
        <v>24</v>
      </c>
      <c r="I69" t="str">
        <f>_xll.BDP(G68,"name")</f>
        <v>APPLE INC</v>
      </c>
      <c r="J69" t="s">
        <v>20</v>
      </c>
      <c r="K69" t="s">
        <v>24</v>
      </c>
      <c r="L69" t="str">
        <f>_xll.BDP(J68,"name")</f>
        <v>AT&amp;T INC</v>
      </c>
      <c r="M69" t="s">
        <v>20</v>
      </c>
      <c r="N69" t="s">
        <v>24</v>
      </c>
      <c r="O69" t="str">
        <f>_xll.BDP(M68,"name")</f>
        <v>BANK OF AMERICA CORP</v>
      </c>
      <c r="P69" t="s">
        <v>20</v>
      </c>
      <c r="Q69" t="s">
        <v>24</v>
      </c>
      <c r="R69" t="str">
        <f>_xll.BDP(P68,"name")</f>
        <v>BOEING CO/THE</v>
      </c>
      <c r="S69" t="s">
        <v>20</v>
      </c>
      <c r="T69" t="s">
        <v>24</v>
      </c>
      <c r="U69" t="str">
        <f>_xll.BDP(S68,"name")</f>
        <v>GOOGLE INC-CL A</v>
      </c>
      <c r="V69" t="s">
        <v>20</v>
      </c>
      <c r="W69" t="s">
        <v>24</v>
      </c>
      <c r="X69" t="str">
        <f>_xll.BDP(V68,"name")</f>
        <v>INTL BUSINESS MACHINES CORP</v>
      </c>
      <c r="Y69" t="s">
        <v>20</v>
      </c>
      <c r="Z69" t="s">
        <v>24</v>
      </c>
      <c r="AA69" t="str">
        <f>_xll.BDP(Y68,"name")</f>
        <v>TJX COMPANIES INC</v>
      </c>
      <c r="AB69" t="s">
        <v>20</v>
      </c>
      <c r="AC69" t="s">
        <v>24</v>
      </c>
      <c r="AD69" t="str">
        <f>_xll.BDP(AB68,"name")</f>
        <v>WHOLE FOODS MARKET INC</v>
      </c>
      <c r="AH69" t="s">
        <v>20</v>
      </c>
      <c r="AI69" t="s">
        <v>24</v>
      </c>
      <c r="AJ69" t="str">
        <f>_xll.BDP(AH68,"name")</f>
        <v>S&amp;P 500 INDEX</v>
      </c>
      <c r="AL69" t="s">
        <v>20</v>
      </c>
      <c r="AM69" t="s">
        <v>24</v>
      </c>
      <c r="AN69" t="str">
        <f>_xll.BDP(AL68,"name")</f>
        <v>S&amp;P 500 INFO TECH INDEX</v>
      </c>
    </row>
    <row r="70" spans="1:40" x14ac:dyDescent="0.25">
      <c r="A70" s="1" t="e">
        <f>_xll.BDH($A$2,$B$3:$B$3,"12/30/2011","3/30/2012","Dir=V","Dts=S","Sort=A","Quote=C","QtTyp=Y","Days=T","Per=cd","DtFmt=D","UseDPDF=Y","CshAdjNormal=N","CshAdjAbnormal=N","CapChg=N","cols=2;rows=63")</f>
        <v>#N/A</v>
      </c>
      <c r="B70">
        <v>81.73</v>
      </c>
      <c r="C70">
        <v>0</v>
      </c>
      <c r="D70" s="1" t="e">
        <f>_xll.BDH($D$2,$E$3:$E$3,"12/30/2011","3/30/2012","Dir=V","Dts=S","Sort=A","Quote=C","QtTyp=Y","Days=T","Per=cd","DtFmt=D","UseDPDF=Y","CshAdjNormal=N","CshAdjAbnormal=N","CapChg=N","cols=2;rows=63")</f>
        <v>#N/A</v>
      </c>
      <c r="E70">
        <v>48.84</v>
      </c>
      <c r="F70">
        <v>0</v>
      </c>
      <c r="G70" s="1" t="e">
        <f>_xll.BDH($G$2,$H$3:$H$3,"12/30/2011","3/30/2012","Dir=V","Dts=S","Sort=A","Quote=C","QtTyp=Y","Days=T","Per=cd","DtFmt=D","UseDPDF=Y","CshAdjNormal=N","CshAdjAbnormal=N","CapChg=N","cols=2;rows=63")</f>
        <v>#N/A</v>
      </c>
      <c r="H70">
        <v>405</v>
      </c>
      <c r="I70">
        <v>0</v>
      </c>
      <c r="J70" s="1">
        <f>_xll.BDH($J$2,$K$3:$K$3,"12/30/2011","3/30/2012","Dir=V","Dts=S","Sort=A","Quote=C","QtTyp=Y","Days=T","Per=cd","DtFmt=D","UseDPDF=Y","CshAdjNormal=N","CshAdjAbnormal=N","CapChg=N","cols=2;rows=63")</f>
        <v>40907</v>
      </c>
      <c r="K70">
        <v>30.24</v>
      </c>
      <c r="L70">
        <v>0</v>
      </c>
      <c r="M70" s="1">
        <f>_xll.BDH($M$2,$N$3:$N$3,"12/30/2011","3/30/2012","Dir=V","Dts=S","Sort=A","Quote=C","QtTyp=Y","Days=T","Per=cd","DtFmt=D","UseDPDF=Y","CshAdjNormal=N","CshAdjAbnormal=N","CapChg=N","cols=2;rows=63")</f>
        <v>40907</v>
      </c>
      <c r="N70">
        <v>5.5600000000000005</v>
      </c>
      <c r="O70">
        <v>0</v>
      </c>
      <c r="P70" s="1">
        <f>_xll.BDH($P$2,$Q$3:$Q$3,"12/30/2011","3/30/2012","Dir=V","Dts=S","Sort=A","Quote=C","QtTyp=Y","Days=T","Per=cd","DtFmt=D","UseDPDF=Y","CshAdjNormal=N","CshAdjAbnormal=N","CapChg=N","cols=2;rows=63")</f>
        <v>40907</v>
      </c>
      <c r="Q70">
        <v>73.349999999999994</v>
      </c>
      <c r="R70">
        <v>0</v>
      </c>
      <c r="S70" s="1">
        <f>_xll.BDH($S$2,$T$3:$T$3,"12/30/2011","3/30/2012","Dir=V","Dts=S","Sort=A","Quote=C","QtTyp=Y","Days=T","Per=cd","DtFmt=D","UseDPDF=Y","CshAdjNormal=N","CshAdjAbnormal=N","CapChg=N","cols=2;rows=63")</f>
        <v>40907</v>
      </c>
      <c r="T70">
        <v>645.9</v>
      </c>
      <c r="U70">
        <v>0</v>
      </c>
      <c r="V70" s="1">
        <f>_xll.BDH($V$2,$W$3:$W$3,"12/30/2011","3/30/2012","Dir=V","Dts=S","Sort=A","Quote=C","QtTyp=Y","Days=T","Per=cd","DtFmt=D","UseDPDF=Y","CshAdjNormal=N","CshAdjAbnormal=N","CapChg=N","cols=2;rows=63")</f>
        <v>40907</v>
      </c>
      <c r="W70">
        <v>183.88</v>
      </c>
      <c r="X70">
        <v>0</v>
      </c>
      <c r="Y70" s="1">
        <f>_xll.BDH($Y$2,$Z$3:$Z$3,"12/30/2011","3/30/2012","Dir=V","Dts=S","Sort=A","Quote=C","QtTyp=Y","Days=T","Per=cd","DtFmt=D","UseDPDF=Y","CshAdjNormal=N","CshAdjAbnormal=N","CapChg=N","cols=2;rows=63")</f>
        <v>40907</v>
      </c>
      <c r="Z70">
        <v>32.274999999999999</v>
      </c>
      <c r="AA70">
        <v>0</v>
      </c>
      <c r="AB70" s="1">
        <f>_xll.BDH($AB$2,$AC$3:$AC$3,"12/30/2011","3/30/2012","Dir=V","Dts=S","Sort=A","Quote=C","QtTyp=Y","Days=T","Per=cd","DtFmt=D","UseDPDF=Y","CshAdjNormal=N","CshAdjAbnormal=N","CapChg=N","cols=2;rows=63")</f>
        <v>40907</v>
      </c>
      <c r="AC70">
        <v>69.58</v>
      </c>
      <c r="AD70">
        <v>0</v>
      </c>
      <c r="AH70" s="1">
        <f>_xll.BDH($AH$2,$AI$3:$AI$3,"12/30/2011","3/30/2012","Dir=V","Dts=S","Sort=A","Quote=C","QtTyp=Y","Days=T","Per=cd","DtFmt=D","UseDPDF=Y","CshAdjNormal=N","CshAdjAbnormal=N","CapChg=N","cols=2;rows=63")</f>
        <v>40907</v>
      </c>
      <c r="AI70">
        <v>1257.5999999999999</v>
      </c>
      <c r="AJ70">
        <v>0</v>
      </c>
      <c r="AL70" s="1">
        <f>_xll.BDH($AL$2,$AM$3:$AM$3,"12/30/2011","3/30/2012","Dir=V","Dts=S","Sort=A","Quote=C","QtTyp=Y","Days=T","Per=cd","DtFmt=D","UseDPDF=Y","CshAdjNormal=N","CshAdjAbnormal=N","CapChg=N","cols=2;rows=63")</f>
        <v>40907</v>
      </c>
      <c r="AM70">
        <v>409.93</v>
      </c>
      <c r="AN70">
        <v>0</v>
      </c>
    </row>
    <row r="71" spans="1:40" x14ac:dyDescent="0.25">
      <c r="A71" s="1">
        <v>40911</v>
      </c>
      <c r="B71">
        <v>83.49</v>
      </c>
      <c r="C71" s="2">
        <f>((B71-$B$70)/$B$70)*100</f>
        <v>2.1534320323014695</v>
      </c>
      <c r="D71" s="1">
        <v>40911</v>
      </c>
      <c r="E71">
        <v>48.89</v>
      </c>
      <c r="F71" s="2">
        <f>((E71-$E$70)/$E$70)*100</f>
        <v>0.10237510237509655</v>
      </c>
      <c r="G71" s="1">
        <v>40911</v>
      </c>
      <c r="H71">
        <v>411.23</v>
      </c>
      <c r="I71" s="2">
        <f>((H71-$H$70)/$H$70)*100</f>
        <v>1.5382716049382761</v>
      </c>
      <c r="J71" s="1">
        <v>40911</v>
      </c>
      <c r="K71">
        <v>30.38</v>
      </c>
      <c r="L71" s="2">
        <f>((K71-$K$70)/$K$70)*100</f>
        <v>0.46296296296296485</v>
      </c>
      <c r="M71" s="1">
        <v>40911</v>
      </c>
      <c r="N71">
        <v>5.8</v>
      </c>
      <c r="O71" s="2">
        <f>((N71-$N$70)/$N$70)*100</f>
        <v>4.3165467625899154</v>
      </c>
      <c r="P71" s="1">
        <v>40911</v>
      </c>
      <c r="Q71">
        <v>74.22</v>
      </c>
      <c r="R71" s="2">
        <f>((Q71-$Q$70)/$Q$70)*100</f>
        <v>1.1860940695296587</v>
      </c>
      <c r="S71" s="1">
        <v>40911</v>
      </c>
      <c r="T71">
        <v>665.41</v>
      </c>
      <c r="U71" s="2">
        <f>((T71-$T$70)/$T$70)*100</f>
        <v>3.020591422820869</v>
      </c>
      <c r="V71" s="1">
        <v>40911</v>
      </c>
      <c r="W71">
        <v>186.3</v>
      </c>
      <c r="X71" s="2">
        <f>((W71-$W$70)/$W$70)*100</f>
        <v>1.3160757015444942</v>
      </c>
      <c r="Y71" s="1">
        <v>40911</v>
      </c>
      <c r="Z71">
        <v>31.855</v>
      </c>
      <c r="AA71" s="2">
        <f>((Z71-$Z$70)/$Z$70)*100</f>
        <v>-1.3013168086754396</v>
      </c>
      <c r="AB71" s="1">
        <v>40911</v>
      </c>
      <c r="AC71">
        <v>69.64</v>
      </c>
      <c r="AD71" s="2">
        <f>((AC71-$AC$70)/$AC$70)*100</f>
        <v>8.623167576890238E-2</v>
      </c>
      <c r="AH71" s="1">
        <v>40911</v>
      </c>
      <c r="AI71">
        <v>1277.06</v>
      </c>
      <c r="AJ71" s="2">
        <f>((AI71-$AI$70)/$AI$70)*100</f>
        <v>1.5473918575063643</v>
      </c>
      <c r="AL71" s="1">
        <v>40911</v>
      </c>
      <c r="AM71">
        <v>416.83</v>
      </c>
      <c r="AN71" s="2">
        <f>((AM71-$AM$70)/$AM$70)*100</f>
        <v>1.6832142073036804</v>
      </c>
    </row>
    <row r="72" spans="1:40" x14ac:dyDescent="0.25">
      <c r="A72" s="1">
        <v>40912</v>
      </c>
      <c r="B72">
        <v>84.18</v>
      </c>
      <c r="C72" s="2">
        <f t="shared" ref="C72:C132" si="12">((B72-$B$70)/$B$70)*100</f>
        <v>2.9976752722378599</v>
      </c>
      <c r="D72" s="1">
        <v>40912</v>
      </c>
      <c r="E72">
        <v>47.26</v>
      </c>
      <c r="F72" s="2">
        <f t="shared" ref="F72:F132" si="13">((E72-$E$70)/$E$70)*100</f>
        <v>-3.2350532350532459</v>
      </c>
      <c r="G72" s="1">
        <v>40912</v>
      </c>
      <c r="H72">
        <v>413.44</v>
      </c>
      <c r="I72" s="2">
        <f t="shared" ref="I72:I132" si="14">((H72-$H$70)/$H$70)*100</f>
        <v>2.0839506172839499</v>
      </c>
      <c r="J72" s="1">
        <v>40912</v>
      </c>
      <c r="K72">
        <v>30.43</v>
      </c>
      <c r="L72" s="2">
        <f t="shared" ref="L72:L132" si="15">((K72-$K$70)/$K$70)*100</f>
        <v>0.62830687830688259</v>
      </c>
      <c r="M72" s="1">
        <v>40912</v>
      </c>
      <c r="N72">
        <v>5.8100000000000005</v>
      </c>
      <c r="O72" s="2">
        <f t="shared" ref="O72:O132" si="16">((N72-$N$70)/$N$70)*100</f>
        <v>4.4964028776978413</v>
      </c>
      <c r="P72" s="1">
        <v>40912</v>
      </c>
      <c r="Q72">
        <v>74.33</v>
      </c>
      <c r="R72" s="2">
        <f t="shared" ref="R72:R132" si="17">((Q72-$Q$70)/$Q$70)*100</f>
        <v>1.3360599863667404</v>
      </c>
      <c r="S72" s="1">
        <v>40912</v>
      </c>
      <c r="T72">
        <v>668.28</v>
      </c>
      <c r="U72" s="2">
        <f t="shared" ref="U72:U132" si="18">((T72-$T$70)/$T$70)*100</f>
        <v>3.4649326521133297</v>
      </c>
      <c r="V72" s="1">
        <v>40912</v>
      </c>
      <c r="W72">
        <v>185.54</v>
      </c>
      <c r="X72" s="2">
        <f t="shared" ref="X72:X132" si="19">((W72-$W$70)/$W$70)*100</f>
        <v>0.90276267130737253</v>
      </c>
      <c r="Y72" s="1">
        <v>40912</v>
      </c>
      <c r="Z72">
        <v>32.215000000000003</v>
      </c>
      <c r="AA72" s="2">
        <f t="shared" ref="AA72:AA132" si="20">((Z72-$Z$70)/$Z$70)*100</f>
        <v>-0.18590240123933438</v>
      </c>
      <c r="AB72" s="1">
        <v>40912</v>
      </c>
      <c r="AC72">
        <v>71.489999999999995</v>
      </c>
      <c r="AD72" s="2">
        <f t="shared" ref="AD72:AD132" si="21">((AC72-$AC$70)/$AC$70)*100</f>
        <v>2.7450416786432834</v>
      </c>
      <c r="AH72" s="1">
        <v>40912</v>
      </c>
      <c r="AI72">
        <v>1277.3</v>
      </c>
      <c r="AJ72" s="2">
        <f t="shared" ref="AJ72:AJ132" si="22">((AI72-$AI$70)/$AI$70)*100</f>
        <v>1.566475826972014</v>
      </c>
      <c r="AL72" s="1">
        <v>40912</v>
      </c>
      <c r="AM72">
        <v>417.91</v>
      </c>
      <c r="AN72" s="2">
        <f t="shared" ref="AN72:AN132" si="23">((AM72-$AM$70)/$AM$70)*100</f>
        <v>1.9466738223599196</v>
      </c>
    </row>
    <row r="73" spans="1:40" x14ac:dyDescent="0.25">
      <c r="A73" s="1">
        <v>40913</v>
      </c>
      <c r="B73">
        <v>83.8</v>
      </c>
      <c r="C73" s="2">
        <f t="shared" si="12"/>
        <v>2.5327297198091192</v>
      </c>
      <c r="D73" s="1">
        <v>40913</v>
      </c>
      <c r="E73">
        <v>45.89</v>
      </c>
      <c r="F73" s="2">
        <f t="shared" si="13"/>
        <v>-6.0401310401310457</v>
      </c>
      <c r="G73" s="1">
        <v>40913</v>
      </c>
      <c r="H73">
        <v>418.03</v>
      </c>
      <c r="I73" s="2">
        <f t="shared" si="14"/>
        <v>3.217283950617277</v>
      </c>
      <c r="J73" s="1">
        <v>40913</v>
      </c>
      <c r="K73">
        <v>30.4</v>
      </c>
      <c r="L73" s="2">
        <f t="shared" si="15"/>
        <v>0.52910052910052963</v>
      </c>
      <c r="M73" s="1">
        <v>40913</v>
      </c>
      <c r="N73">
        <v>6.31</v>
      </c>
      <c r="O73" s="2">
        <f t="shared" si="16"/>
        <v>13.489208633093508</v>
      </c>
      <c r="P73" s="1">
        <v>40913</v>
      </c>
      <c r="Q73">
        <v>73.53</v>
      </c>
      <c r="R73" s="2">
        <f t="shared" si="17"/>
        <v>0.24539877300614432</v>
      </c>
      <c r="S73" s="1">
        <v>40913</v>
      </c>
      <c r="T73">
        <v>659.01</v>
      </c>
      <c r="U73" s="2">
        <f t="shared" si="18"/>
        <v>2.029725963771484</v>
      </c>
      <c r="V73" s="1">
        <v>40913</v>
      </c>
      <c r="W73">
        <v>184.66</v>
      </c>
      <c r="X73" s="2">
        <f t="shared" si="19"/>
        <v>0.42418968892756215</v>
      </c>
      <c r="Y73" s="1">
        <v>40913</v>
      </c>
      <c r="Z73">
        <v>33.155000000000001</v>
      </c>
      <c r="AA73" s="2">
        <f t="shared" si="20"/>
        <v>2.7265685515104652</v>
      </c>
      <c r="AB73" s="1">
        <v>40913</v>
      </c>
      <c r="AC73">
        <v>72.75</v>
      </c>
      <c r="AD73" s="2">
        <f t="shared" si="21"/>
        <v>4.5559068697901726</v>
      </c>
      <c r="AH73" s="1">
        <v>40913</v>
      </c>
      <c r="AI73">
        <v>1281.06</v>
      </c>
      <c r="AJ73" s="2">
        <f t="shared" si="22"/>
        <v>1.8654580152671785</v>
      </c>
      <c r="AL73" s="1">
        <v>40913</v>
      </c>
      <c r="AM73">
        <v>420.04</v>
      </c>
      <c r="AN73" s="2">
        <f t="shared" si="23"/>
        <v>2.4662747298319259</v>
      </c>
    </row>
    <row r="74" spans="1:40" x14ac:dyDescent="0.25">
      <c r="A74" s="1">
        <v>40914</v>
      </c>
      <c r="B74">
        <v>83.37</v>
      </c>
      <c r="C74" s="2">
        <f t="shared" si="12"/>
        <v>2.0066071210081984</v>
      </c>
      <c r="D74" s="1">
        <v>40914</v>
      </c>
      <c r="E74">
        <v>44.91</v>
      </c>
      <c r="F74" s="2">
        <f t="shared" si="13"/>
        <v>-8.0466830466830608</v>
      </c>
      <c r="G74" s="1">
        <v>40914</v>
      </c>
      <c r="H74">
        <v>422.45</v>
      </c>
      <c r="I74" s="2">
        <f t="shared" si="14"/>
        <v>4.3086419753086389</v>
      </c>
      <c r="J74" s="1">
        <v>40914</v>
      </c>
      <c r="K74">
        <v>29.68</v>
      </c>
      <c r="L74" s="2">
        <f t="shared" si="15"/>
        <v>-1.8518518518518476</v>
      </c>
      <c r="M74" s="1">
        <v>40914</v>
      </c>
      <c r="N74">
        <v>6.18</v>
      </c>
      <c r="O74" s="2">
        <f t="shared" si="16"/>
        <v>11.151079136690631</v>
      </c>
      <c r="P74" s="1">
        <v>40914</v>
      </c>
      <c r="Q74">
        <v>73.98</v>
      </c>
      <c r="R74" s="2">
        <f t="shared" si="17"/>
        <v>0.85889570552148564</v>
      </c>
      <c r="S74" s="1">
        <v>40914</v>
      </c>
      <c r="T74">
        <v>650.02</v>
      </c>
      <c r="U74" s="2">
        <f t="shared" si="18"/>
        <v>0.63786963926304452</v>
      </c>
      <c r="V74" s="1">
        <v>40914</v>
      </c>
      <c r="W74">
        <v>182.54</v>
      </c>
      <c r="X74" s="2">
        <f t="shared" si="19"/>
        <v>-0.72873613226017153</v>
      </c>
      <c r="Y74" s="1">
        <v>40914</v>
      </c>
      <c r="Z74">
        <v>33.229999999999997</v>
      </c>
      <c r="AA74" s="2">
        <f t="shared" si="20"/>
        <v>2.9589465530596386</v>
      </c>
      <c r="AB74" s="1">
        <v>40914</v>
      </c>
      <c r="AC74">
        <v>72.88</v>
      </c>
      <c r="AD74" s="2">
        <f t="shared" si="21"/>
        <v>4.742742167289447</v>
      </c>
      <c r="AH74" s="1">
        <v>40914</v>
      </c>
      <c r="AI74">
        <v>1277.81</v>
      </c>
      <c r="AJ74" s="2">
        <f t="shared" si="22"/>
        <v>1.6070292620865172</v>
      </c>
      <c r="AL74" s="1">
        <v>40914</v>
      </c>
      <c r="AM74">
        <v>420.5</v>
      </c>
      <c r="AN74" s="2">
        <f t="shared" si="23"/>
        <v>2.5784890103188332</v>
      </c>
    </row>
    <row r="75" spans="1:40" x14ac:dyDescent="0.25">
      <c r="A75" s="1">
        <v>40917</v>
      </c>
      <c r="B75">
        <v>83.87</v>
      </c>
      <c r="C75" s="2">
        <f t="shared" si="12"/>
        <v>2.6183775847302098</v>
      </c>
      <c r="D75" s="1">
        <v>40917</v>
      </c>
      <c r="E75">
        <v>45.63</v>
      </c>
      <c r="F75" s="2">
        <f t="shared" si="13"/>
        <v>-6.5724815724815739</v>
      </c>
      <c r="G75" s="1">
        <v>40917</v>
      </c>
      <c r="H75">
        <v>421.75</v>
      </c>
      <c r="I75" s="2">
        <f t="shared" si="14"/>
        <v>4.1358024691358031</v>
      </c>
      <c r="J75" s="1">
        <v>40917</v>
      </c>
      <c r="K75">
        <v>29.66</v>
      </c>
      <c r="L75" s="2">
        <f t="shared" si="15"/>
        <v>-1.9179894179894124</v>
      </c>
      <c r="M75" s="1">
        <v>40917</v>
      </c>
      <c r="N75">
        <v>6.27</v>
      </c>
      <c r="O75" s="2">
        <f t="shared" si="16"/>
        <v>12.769784172661852</v>
      </c>
      <c r="P75" s="1">
        <v>40917</v>
      </c>
      <c r="Q75">
        <v>74.53</v>
      </c>
      <c r="R75" s="2">
        <f t="shared" si="17"/>
        <v>1.6087252897068942</v>
      </c>
      <c r="S75" s="1">
        <v>40917</v>
      </c>
      <c r="T75">
        <v>622.94000000000005</v>
      </c>
      <c r="U75" s="2">
        <f t="shared" si="18"/>
        <v>-3.5547298343396689</v>
      </c>
      <c r="V75" s="1">
        <v>40917</v>
      </c>
      <c r="W75">
        <v>181.59</v>
      </c>
      <c r="X75" s="2">
        <f t="shared" si="19"/>
        <v>-1.2453774200565544</v>
      </c>
      <c r="Y75" s="1">
        <v>40917</v>
      </c>
      <c r="Z75">
        <v>32.85</v>
      </c>
      <c r="AA75" s="2">
        <f t="shared" si="20"/>
        <v>1.7815646785437733</v>
      </c>
      <c r="AB75" s="1">
        <v>40917</v>
      </c>
      <c r="AC75">
        <v>72.89</v>
      </c>
      <c r="AD75" s="2">
        <f t="shared" si="21"/>
        <v>4.7571141132509371</v>
      </c>
      <c r="AH75" s="1">
        <v>40917</v>
      </c>
      <c r="AI75">
        <v>1280.7</v>
      </c>
      <c r="AJ75" s="2">
        <f t="shared" si="22"/>
        <v>1.8368320610687134</v>
      </c>
      <c r="AL75" s="1">
        <v>40917</v>
      </c>
      <c r="AM75">
        <v>419.42</v>
      </c>
      <c r="AN75" s="2">
        <f t="shared" si="23"/>
        <v>2.315029395262608</v>
      </c>
    </row>
    <row r="76" spans="1:40" x14ac:dyDescent="0.25">
      <c r="A76" s="1">
        <v>40918</v>
      </c>
      <c r="B76">
        <v>84.3</v>
      </c>
      <c r="C76" s="2">
        <f t="shared" si="12"/>
        <v>3.1445001835311306</v>
      </c>
      <c r="D76" s="1">
        <v>40918</v>
      </c>
      <c r="E76">
        <v>44.96</v>
      </c>
      <c r="F76" s="2">
        <f t="shared" si="13"/>
        <v>-7.9443079443079494</v>
      </c>
      <c r="G76" s="1">
        <v>40918</v>
      </c>
      <c r="H76">
        <v>423.24</v>
      </c>
      <c r="I76" s="2">
        <f t="shared" si="14"/>
        <v>4.5037037037037067</v>
      </c>
      <c r="J76" s="1">
        <v>40918</v>
      </c>
      <c r="K76">
        <v>29.76</v>
      </c>
      <c r="L76" s="2">
        <f t="shared" si="15"/>
        <v>-1.5873015873015772</v>
      </c>
      <c r="M76" s="1">
        <v>40918</v>
      </c>
      <c r="N76">
        <v>6.63</v>
      </c>
      <c r="O76" s="2">
        <f t="shared" si="16"/>
        <v>19.244604316546752</v>
      </c>
      <c r="P76" s="1">
        <v>40918</v>
      </c>
      <c r="Q76">
        <v>75</v>
      </c>
      <c r="R76" s="2">
        <f t="shared" si="17"/>
        <v>2.2494887525562453</v>
      </c>
      <c r="S76" s="1">
        <v>40918</v>
      </c>
      <c r="T76">
        <v>623.14</v>
      </c>
      <c r="U76" s="2">
        <f t="shared" si="18"/>
        <v>-3.5237652887443862</v>
      </c>
      <c r="V76" s="1">
        <v>40918</v>
      </c>
      <c r="W76">
        <v>181.31</v>
      </c>
      <c r="X76" s="2">
        <f t="shared" si="19"/>
        <v>-1.3976506417228589</v>
      </c>
      <c r="Y76" s="1">
        <v>40918</v>
      </c>
      <c r="Z76">
        <v>32.78</v>
      </c>
      <c r="AA76" s="2">
        <f t="shared" si="20"/>
        <v>1.5646785437645316</v>
      </c>
      <c r="AB76" s="1">
        <v>40918</v>
      </c>
      <c r="AC76">
        <v>72.680000000000007</v>
      </c>
      <c r="AD76" s="2">
        <f t="shared" si="21"/>
        <v>4.4553032480598</v>
      </c>
      <c r="AH76" s="1">
        <v>40918</v>
      </c>
      <c r="AI76">
        <v>1292.08</v>
      </c>
      <c r="AJ76" s="2">
        <f t="shared" si="22"/>
        <v>2.7417302798982206</v>
      </c>
      <c r="AL76" s="1">
        <v>40918</v>
      </c>
      <c r="AM76">
        <v>421.34</v>
      </c>
      <c r="AN76" s="2">
        <f t="shared" si="23"/>
        <v>2.7834020442514498</v>
      </c>
    </row>
    <row r="77" spans="1:40" x14ac:dyDescent="0.25">
      <c r="A77" s="1">
        <v>40919</v>
      </c>
      <c r="B77">
        <v>83.77</v>
      </c>
      <c r="C77" s="2">
        <f t="shared" si="12"/>
        <v>2.4960234919857971</v>
      </c>
      <c r="D77" s="1">
        <v>40919</v>
      </c>
      <c r="E77">
        <v>45.26</v>
      </c>
      <c r="F77" s="2">
        <f t="shared" si="13"/>
        <v>-7.3300573300573406</v>
      </c>
      <c r="G77" s="1">
        <v>40919</v>
      </c>
      <c r="H77">
        <v>422.55</v>
      </c>
      <c r="I77" s="2">
        <f t="shared" si="14"/>
        <v>4.3333333333333366</v>
      </c>
      <c r="J77" s="1">
        <v>40919</v>
      </c>
      <c r="K77">
        <v>29.99</v>
      </c>
      <c r="L77" s="2">
        <f t="shared" si="15"/>
        <v>-0.82671957671957685</v>
      </c>
      <c r="M77" s="1">
        <v>40919</v>
      </c>
      <c r="N77">
        <v>6.87</v>
      </c>
      <c r="O77" s="2">
        <f t="shared" si="16"/>
        <v>23.561151079136682</v>
      </c>
      <c r="P77" s="1">
        <v>40919</v>
      </c>
      <c r="Q77">
        <v>74.739999999999995</v>
      </c>
      <c r="R77" s="2">
        <f t="shared" si="17"/>
        <v>1.8950238582140431</v>
      </c>
      <c r="S77" s="1">
        <v>40919</v>
      </c>
      <c r="T77">
        <v>625.96</v>
      </c>
      <c r="U77" s="2">
        <f t="shared" si="18"/>
        <v>-3.087165195850742</v>
      </c>
      <c r="V77" s="1">
        <v>40919</v>
      </c>
      <c r="W77">
        <v>182.32</v>
      </c>
      <c r="X77" s="2">
        <f t="shared" si="19"/>
        <v>-0.84837937785512429</v>
      </c>
      <c r="Y77" s="1">
        <v>40919</v>
      </c>
      <c r="Z77">
        <v>32.770000000000003</v>
      </c>
      <c r="AA77" s="2">
        <f t="shared" si="20"/>
        <v>1.5336948102246462</v>
      </c>
      <c r="AB77" s="1">
        <v>40919</v>
      </c>
      <c r="AC77">
        <v>72.27</v>
      </c>
      <c r="AD77" s="2">
        <f t="shared" si="21"/>
        <v>3.8660534636389734</v>
      </c>
      <c r="AH77" s="1">
        <v>40919</v>
      </c>
      <c r="AI77">
        <v>1292.48</v>
      </c>
      <c r="AJ77" s="2">
        <f t="shared" si="22"/>
        <v>2.7735368956743089</v>
      </c>
      <c r="AL77" s="1">
        <v>40919</v>
      </c>
      <c r="AM77">
        <v>422.2</v>
      </c>
      <c r="AN77" s="2">
        <f t="shared" si="23"/>
        <v>2.9931939599443762</v>
      </c>
    </row>
    <row r="78" spans="1:40" x14ac:dyDescent="0.25">
      <c r="A78" s="1">
        <v>40920</v>
      </c>
      <c r="B78">
        <v>84.28</v>
      </c>
      <c r="C78" s="2">
        <f t="shared" si="12"/>
        <v>3.1200293649822552</v>
      </c>
      <c r="D78" s="1">
        <v>40920</v>
      </c>
      <c r="E78">
        <v>44.74</v>
      </c>
      <c r="F78" s="2">
        <f t="shared" si="13"/>
        <v>-8.3947583947583979</v>
      </c>
      <c r="G78" s="1">
        <v>40920</v>
      </c>
      <c r="H78">
        <v>421.39</v>
      </c>
      <c r="I78" s="2">
        <f t="shared" si="14"/>
        <v>4.0469135802469101</v>
      </c>
      <c r="J78" s="1">
        <v>40920</v>
      </c>
      <c r="K78">
        <v>30.12</v>
      </c>
      <c r="L78" s="2">
        <f t="shared" si="15"/>
        <v>-0.39682539682538837</v>
      </c>
      <c r="M78" s="1">
        <v>40920</v>
      </c>
      <c r="N78">
        <v>6.79</v>
      </c>
      <c r="O78" s="2">
        <f t="shared" si="16"/>
        <v>22.122302158273371</v>
      </c>
      <c r="P78" s="1">
        <v>40920</v>
      </c>
      <c r="Q78">
        <v>75.510000000000005</v>
      </c>
      <c r="R78" s="2">
        <f t="shared" si="17"/>
        <v>2.9447852760736346</v>
      </c>
      <c r="S78" s="1">
        <v>40920</v>
      </c>
      <c r="T78">
        <v>629.64</v>
      </c>
      <c r="U78" s="2">
        <f t="shared" si="18"/>
        <v>-2.5174175568973509</v>
      </c>
      <c r="V78" s="1">
        <v>40920</v>
      </c>
      <c r="W78">
        <v>180.55</v>
      </c>
      <c r="X78" s="2">
        <f t="shared" si="19"/>
        <v>-1.8109636719599653</v>
      </c>
      <c r="Y78" s="1">
        <v>40920</v>
      </c>
      <c r="Z78">
        <v>32.655000000000001</v>
      </c>
      <c r="AA78" s="2">
        <f t="shared" si="20"/>
        <v>1.1773818745158873</v>
      </c>
      <c r="AB78" s="1">
        <v>40920</v>
      </c>
      <c r="AC78">
        <v>71.930000000000007</v>
      </c>
      <c r="AD78" s="2">
        <f t="shared" si="21"/>
        <v>3.377407300948561</v>
      </c>
      <c r="AH78" s="1">
        <v>40920</v>
      </c>
      <c r="AI78">
        <v>1295.5</v>
      </c>
      <c r="AJ78" s="2">
        <f t="shared" si="22"/>
        <v>3.0136768447837223</v>
      </c>
      <c r="AL78" s="1">
        <v>40920</v>
      </c>
      <c r="AM78">
        <v>423.86</v>
      </c>
      <c r="AN78" s="2">
        <f t="shared" si="23"/>
        <v>3.3981411460493272</v>
      </c>
    </row>
    <row r="79" spans="1:40" x14ac:dyDescent="0.25">
      <c r="A79" s="1">
        <v>40921</v>
      </c>
      <c r="B79">
        <v>83.6</v>
      </c>
      <c r="C79" s="2">
        <f t="shared" si="12"/>
        <v>2.2880215343203112</v>
      </c>
      <c r="D79" s="1">
        <v>40921</v>
      </c>
      <c r="E79">
        <v>44.99</v>
      </c>
      <c r="F79" s="2">
        <f t="shared" si="13"/>
        <v>-7.8828828828828854</v>
      </c>
      <c r="G79" s="1">
        <v>40921</v>
      </c>
      <c r="H79">
        <v>419.97</v>
      </c>
      <c r="I79" s="2">
        <f t="shared" si="14"/>
        <v>3.6962962962963033</v>
      </c>
      <c r="J79" s="1">
        <v>40921</v>
      </c>
      <c r="K79">
        <v>30.07</v>
      </c>
      <c r="L79" s="2">
        <f t="shared" si="15"/>
        <v>-0.5621693121693061</v>
      </c>
      <c r="M79" s="1">
        <v>40921</v>
      </c>
      <c r="N79">
        <v>6.61</v>
      </c>
      <c r="O79" s="2">
        <f t="shared" si="16"/>
        <v>18.884892086330932</v>
      </c>
      <c r="P79" s="1">
        <v>40921</v>
      </c>
      <c r="Q79">
        <v>74.599999999999994</v>
      </c>
      <c r="R79" s="2">
        <f t="shared" si="17"/>
        <v>1.7041581458759374</v>
      </c>
      <c r="S79" s="1">
        <v>40921</v>
      </c>
      <c r="T79">
        <v>624.99</v>
      </c>
      <c r="U79" s="2">
        <f t="shared" si="18"/>
        <v>-3.2373432419879187</v>
      </c>
      <c r="V79" s="1">
        <v>40921</v>
      </c>
      <c r="W79">
        <v>179.16</v>
      </c>
      <c r="X79" s="2">
        <f t="shared" si="19"/>
        <v>-2.5668914509462688</v>
      </c>
      <c r="Y79" s="1">
        <v>40921</v>
      </c>
      <c r="Z79">
        <v>32.575000000000003</v>
      </c>
      <c r="AA79" s="2">
        <f t="shared" si="20"/>
        <v>0.92951200619676</v>
      </c>
      <c r="AB79" s="1">
        <v>40921</v>
      </c>
      <c r="AC79">
        <v>73.69</v>
      </c>
      <c r="AD79" s="2">
        <f t="shared" si="21"/>
        <v>5.9068697901695879</v>
      </c>
      <c r="AH79" s="1">
        <v>40921</v>
      </c>
      <c r="AI79">
        <v>1289.0899999999999</v>
      </c>
      <c r="AJ79" s="2">
        <f t="shared" si="22"/>
        <v>2.5039758269720109</v>
      </c>
      <c r="AL79" s="1">
        <v>40921</v>
      </c>
      <c r="AM79">
        <v>420.84</v>
      </c>
      <c r="AN79" s="2">
        <f t="shared" si="23"/>
        <v>2.6614300002439362</v>
      </c>
    </row>
    <row r="80" spans="1:40" x14ac:dyDescent="0.25">
      <c r="A80" s="1">
        <v>40925</v>
      </c>
      <c r="B80">
        <v>84.23</v>
      </c>
      <c r="C80" s="2">
        <f t="shared" si="12"/>
        <v>3.0588523186100574</v>
      </c>
      <c r="D80" s="1">
        <v>40925</v>
      </c>
      <c r="E80">
        <v>45.66</v>
      </c>
      <c r="F80" s="2">
        <f t="shared" si="13"/>
        <v>-6.5110565110565251</v>
      </c>
      <c r="G80" s="1">
        <v>40925</v>
      </c>
      <c r="H80">
        <v>424.7</v>
      </c>
      <c r="I80" s="2">
        <f t="shared" si="14"/>
        <v>4.8641975308641952</v>
      </c>
      <c r="J80" s="1">
        <v>40925</v>
      </c>
      <c r="K80">
        <v>30.25</v>
      </c>
      <c r="L80" s="2">
        <f t="shared" si="15"/>
        <v>3.3068783068788236E-2</v>
      </c>
      <c r="M80" s="1">
        <v>40925</v>
      </c>
      <c r="N80">
        <v>6.48</v>
      </c>
      <c r="O80" s="2">
        <f t="shared" si="16"/>
        <v>16.546762589928054</v>
      </c>
      <c r="P80" s="1">
        <v>40925</v>
      </c>
      <c r="Q80">
        <v>75.239999999999995</v>
      </c>
      <c r="R80" s="2">
        <f t="shared" si="17"/>
        <v>2.5766871165644183</v>
      </c>
      <c r="S80" s="1">
        <v>40925</v>
      </c>
      <c r="T80">
        <v>628.58000000000004</v>
      </c>
      <c r="U80" s="2">
        <f t="shared" si="18"/>
        <v>-2.6815296485523978</v>
      </c>
      <c r="V80" s="1">
        <v>40925</v>
      </c>
      <c r="W80">
        <v>180</v>
      </c>
      <c r="X80" s="2">
        <f t="shared" si="19"/>
        <v>-2.1100717859473548</v>
      </c>
      <c r="Y80" s="1">
        <v>40925</v>
      </c>
      <c r="Z80">
        <v>32.99</v>
      </c>
      <c r="AA80" s="2">
        <f t="shared" si="20"/>
        <v>2.2153369481022569</v>
      </c>
      <c r="AB80" s="1">
        <v>40925</v>
      </c>
      <c r="AC80">
        <v>76.73</v>
      </c>
      <c r="AD80" s="2">
        <f t="shared" si="21"/>
        <v>10.275941362460486</v>
      </c>
      <c r="AH80" s="1">
        <v>40925</v>
      </c>
      <c r="AI80">
        <v>1293.67</v>
      </c>
      <c r="AJ80" s="2">
        <f t="shared" si="22"/>
        <v>2.8681615776081557</v>
      </c>
      <c r="AL80" s="1">
        <v>40925</v>
      </c>
      <c r="AM80">
        <v>423.64</v>
      </c>
      <c r="AN80" s="2">
        <f t="shared" si="23"/>
        <v>3.3444734466860147</v>
      </c>
    </row>
    <row r="81" spans="1:40" x14ac:dyDescent="0.25">
      <c r="A81" s="1">
        <v>40926</v>
      </c>
      <c r="B81">
        <v>85.07</v>
      </c>
      <c r="C81" s="2">
        <f t="shared" si="12"/>
        <v>4.0866266976630232</v>
      </c>
      <c r="D81" s="1">
        <v>40926</v>
      </c>
      <c r="E81">
        <v>47.4</v>
      </c>
      <c r="F81" s="2">
        <f t="shared" si="13"/>
        <v>-2.9484029484029581</v>
      </c>
      <c r="G81" s="1">
        <v>40926</v>
      </c>
      <c r="H81">
        <v>429.11</v>
      </c>
      <c r="I81" s="2">
        <f t="shared" si="14"/>
        <v>5.9530864197530899</v>
      </c>
      <c r="J81" s="1">
        <v>40926</v>
      </c>
      <c r="K81">
        <v>30.33</v>
      </c>
      <c r="L81" s="2">
        <f t="shared" si="15"/>
        <v>0.29761904761904717</v>
      </c>
      <c r="M81" s="1">
        <v>40926</v>
      </c>
      <c r="N81">
        <v>6.8</v>
      </c>
      <c r="O81" s="2">
        <f t="shared" si="16"/>
        <v>22.302158273381281</v>
      </c>
      <c r="P81" s="1">
        <v>40926</v>
      </c>
      <c r="Q81">
        <v>75.06</v>
      </c>
      <c r="R81" s="2">
        <f t="shared" si="17"/>
        <v>2.3312883435582932</v>
      </c>
      <c r="S81" s="1">
        <v>40926</v>
      </c>
      <c r="T81">
        <v>632.91</v>
      </c>
      <c r="U81" s="2">
        <f t="shared" si="18"/>
        <v>-2.011147236414307</v>
      </c>
      <c r="V81" s="1">
        <v>40926</v>
      </c>
      <c r="W81">
        <v>181.07</v>
      </c>
      <c r="X81" s="2">
        <f t="shared" si="19"/>
        <v>-1.5281705460082675</v>
      </c>
      <c r="Y81" s="1">
        <v>40926</v>
      </c>
      <c r="Z81">
        <v>33.424999999999997</v>
      </c>
      <c r="AA81" s="2">
        <f t="shared" si="20"/>
        <v>3.5631293570875253</v>
      </c>
      <c r="AB81" s="1">
        <v>40926</v>
      </c>
      <c r="AC81">
        <v>77.87</v>
      </c>
      <c r="AD81" s="2">
        <f t="shared" si="21"/>
        <v>11.914343202069569</v>
      </c>
      <c r="AH81" s="1">
        <v>40926</v>
      </c>
      <c r="AI81">
        <v>1308.04</v>
      </c>
      <c r="AJ81" s="2">
        <f t="shared" si="22"/>
        <v>4.0108142493638725</v>
      </c>
      <c r="AL81" s="1">
        <v>40926</v>
      </c>
      <c r="AM81">
        <v>430.55</v>
      </c>
      <c r="AN81" s="2">
        <f t="shared" si="23"/>
        <v>5.0301270948698562</v>
      </c>
    </row>
    <row r="82" spans="1:40" x14ac:dyDescent="0.25">
      <c r="A82" s="1">
        <v>40927</v>
      </c>
      <c r="B82">
        <v>85.8</v>
      </c>
      <c r="C82" s="2">
        <f t="shared" si="12"/>
        <v>4.9798115746971652</v>
      </c>
      <c r="D82" s="1">
        <v>40927</v>
      </c>
      <c r="E82">
        <v>47.08</v>
      </c>
      <c r="F82" s="2">
        <f t="shared" si="13"/>
        <v>-3.6036036036036139</v>
      </c>
      <c r="G82" s="1">
        <v>40927</v>
      </c>
      <c r="H82">
        <v>427.75</v>
      </c>
      <c r="I82" s="2">
        <f t="shared" si="14"/>
        <v>5.617283950617284</v>
      </c>
      <c r="J82" s="1">
        <v>40927</v>
      </c>
      <c r="K82">
        <v>30.42</v>
      </c>
      <c r="L82" s="2">
        <f t="shared" si="15"/>
        <v>0.595238095238106</v>
      </c>
      <c r="M82" s="1">
        <v>40927</v>
      </c>
      <c r="N82">
        <v>6.96</v>
      </c>
      <c r="O82" s="2">
        <f t="shared" si="16"/>
        <v>25.179856115107903</v>
      </c>
      <c r="P82" s="1">
        <v>40927</v>
      </c>
      <c r="Q82">
        <v>75.56</v>
      </c>
      <c r="R82" s="2">
        <f t="shared" si="17"/>
        <v>3.0129516019086684</v>
      </c>
      <c r="S82" s="1">
        <v>40927</v>
      </c>
      <c r="T82">
        <v>639.57000000000005</v>
      </c>
      <c r="U82" s="2">
        <f t="shared" si="18"/>
        <v>-0.9800278680910246</v>
      </c>
      <c r="V82" s="1">
        <v>40927</v>
      </c>
      <c r="W82">
        <v>180.52</v>
      </c>
      <c r="X82" s="2">
        <f t="shared" si="19"/>
        <v>-1.8272786599956414</v>
      </c>
      <c r="Y82" s="1">
        <v>40927</v>
      </c>
      <c r="Z82">
        <v>33.46</v>
      </c>
      <c r="AA82" s="2">
        <f t="shared" si="20"/>
        <v>3.6715724244771568</v>
      </c>
      <c r="AB82" s="1">
        <v>40927</v>
      </c>
      <c r="AC82">
        <v>77.33</v>
      </c>
      <c r="AD82" s="2">
        <f t="shared" si="21"/>
        <v>11.138258120149469</v>
      </c>
      <c r="AH82" s="1">
        <v>40927</v>
      </c>
      <c r="AI82">
        <v>1314.5</v>
      </c>
      <c r="AJ82" s="2">
        <f t="shared" si="22"/>
        <v>4.5244910941475904</v>
      </c>
      <c r="AL82" s="1">
        <v>40927</v>
      </c>
      <c r="AM82">
        <v>433.45</v>
      </c>
      <c r="AN82" s="2">
        <f t="shared" si="23"/>
        <v>5.7375649501134296</v>
      </c>
    </row>
    <row r="83" spans="1:40" x14ac:dyDescent="0.25">
      <c r="A83" s="1">
        <v>40928</v>
      </c>
      <c r="B83">
        <v>85.65</v>
      </c>
      <c r="C83" s="2">
        <f t="shared" si="12"/>
        <v>4.7962804355805719</v>
      </c>
      <c r="D83" s="1">
        <v>40928</v>
      </c>
      <c r="E83">
        <v>44.51</v>
      </c>
      <c r="F83" s="2">
        <f t="shared" si="13"/>
        <v>-8.8656838656838772</v>
      </c>
      <c r="G83" s="1">
        <v>40928</v>
      </c>
      <c r="H83">
        <v>420.3</v>
      </c>
      <c r="I83" s="2">
        <f t="shared" si="14"/>
        <v>3.7777777777777808</v>
      </c>
      <c r="J83" s="1">
        <v>40928</v>
      </c>
      <c r="K83">
        <v>30.51</v>
      </c>
      <c r="L83" s="2">
        <f t="shared" si="15"/>
        <v>0.89285714285715323</v>
      </c>
      <c r="M83" s="1">
        <v>40928</v>
      </c>
      <c r="N83">
        <v>7.07</v>
      </c>
      <c r="O83" s="2">
        <f t="shared" si="16"/>
        <v>27.158273381294958</v>
      </c>
      <c r="P83" s="1">
        <v>40928</v>
      </c>
      <c r="Q83">
        <v>75.52</v>
      </c>
      <c r="R83" s="2">
        <f t="shared" si="17"/>
        <v>2.9584185412406296</v>
      </c>
      <c r="S83" s="1">
        <v>40928</v>
      </c>
      <c r="T83">
        <v>586</v>
      </c>
      <c r="U83" s="2">
        <f t="shared" si="18"/>
        <v>-9.2738814057903678</v>
      </c>
      <c r="V83" s="1">
        <v>40928</v>
      </c>
      <c r="W83">
        <v>188.52</v>
      </c>
      <c r="X83" s="2">
        <f t="shared" si="19"/>
        <v>2.5233848161844765</v>
      </c>
      <c r="Y83" s="1">
        <v>40928</v>
      </c>
      <c r="Z83">
        <v>33.29</v>
      </c>
      <c r="AA83" s="2">
        <f t="shared" si="20"/>
        <v>3.1448489542989946</v>
      </c>
      <c r="AB83" s="1">
        <v>40928</v>
      </c>
      <c r="AC83">
        <v>76.319999999999993</v>
      </c>
      <c r="AD83" s="2">
        <f t="shared" si="21"/>
        <v>9.6866915780396585</v>
      </c>
      <c r="AH83" s="1">
        <v>40928</v>
      </c>
      <c r="AI83">
        <v>1315.38</v>
      </c>
      <c r="AJ83" s="2">
        <f t="shared" si="22"/>
        <v>4.5944656488549773</v>
      </c>
      <c r="AL83" s="1">
        <v>40928</v>
      </c>
      <c r="AM83">
        <v>434.49</v>
      </c>
      <c r="AN83" s="2">
        <f t="shared" si="23"/>
        <v>5.9912668016490622</v>
      </c>
    </row>
    <row r="84" spans="1:40" x14ac:dyDescent="0.25">
      <c r="A84" s="1">
        <v>40931</v>
      </c>
      <c r="B84">
        <v>85.61</v>
      </c>
      <c r="C84" s="2">
        <f t="shared" si="12"/>
        <v>4.7473387984828035</v>
      </c>
      <c r="D84" s="1">
        <v>40931</v>
      </c>
      <c r="E84">
        <v>44.23</v>
      </c>
      <c r="F84" s="2">
        <f t="shared" si="13"/>
        <v>-9.4389844389844519</v>
      </c>
      <c r="G84" s="1">
        <v>40931</v>
      </c>
      <c r="H84">
        <v>427.42</v>
      </c>
      <c r="I84" s="2">
        <f t="shared" si="14"/>
        <v>5.535802469135807</v>
      </c>
      <c r="J84" s="1">
        <v>40931</v>
      </c>
      <c r="K84">
        <v>30.4</v>
      </c>
      <c r="L84" s="2">
        <f t="shared" si="15"/>
        <v>0.52910052910052963</v>
      </c>
      <c r="M84" s="1">
        <v>40931</v>
      </c>
      <c r="N84">
        <v>7.25</v>
      </c>
      <c r="O84" s="2">
        <f t="shared" si="16"/>
        <v>30.3956834532374</v>
      </c>
      <c r="P84" s="1">
        <v>40931</v>
      </c>
      <c r="Q84">
        <v>75.510000000000005</v>
      </c>
      <c r="R84" s="2">
        <f t="shared" si="17"/>
        <v>2.9447852760736346</v>
      </c>
      <c r="S84" s="1">
        <v>40931</v>
      </c>
      <c r="T84">
        <v>585.52</v>
      </c>
      <c r="U84" s="2">
        <f t="shared" si="18"/>
        <v>-9.3481963152190737</v>
      </c>
      <c r="V84" s="1">
        <v>40931</v>
      </c>
      <c r="W84">
        <v>189.98</v>
      </c>
      <c r="X84" s="2">
        <f t="shared" si="19"/>
        <v>3.3173809005873363</v>
      </c>
      <c r="Y84" s="1">
        <v>40931</v>
      </c>
      <c r="Z84">
        <v>33.295000000000002</v>
      </c>
      <c r="AA84" s="2">
        <f t="shared" si="20"/>
        <v>3.1603408210689485</v>
      </c>
      <c r="AB84" s="1">
        <v>40931</v>
      </c>
      <c r="AC84">
        <v>76.12</v>
      </c>
      <c r="AD84" s="2">
        <f t="shared" si="21"/>
        <v>9.3992526588100116</v>
      </c>
      <c r="AH84" s="1">
        <v>40931</v>
      </c>
      <c r="AI84">
        <v>1316</v>
      </c>
      <c r="AJ84" s="2">
        <f t="shared" si="22"/>
        <v>4.6437659033078953</v>
      </c>
      <c r="AL84" s="1">
        <v>40931</v>
      </c>
      <c r="AM84">
        <v>436.14</v>
      </c>
      <c r="AN84" s="2">
        <f t="shared" si="23"/>
        <v>6.3937745468738507</v>
      </c>
    </row>
    <row r="85" spans="1:40" x14ac:dyDescent="0.25">
      <c r="A85" s="1">
        <v>40932</v>
      </c>
      <c r="B85">
        <v>85.93</v>
      </c>
      <c r="C85" s="2">
        <f t="shared" si="12"/>
        <v>5.1388718952649004</v>
      </c>
      <c r="D85" s="1">
        <v>40932</v>
      </c>
      <c r="E85">
        <v>45.67</v>
      </c>
      <c r="F85" s="2">
        <f t="shared" si="13"/>
        <v>-6.4905814905814943</v>
      </c>
      <c r="G85" s="1">
        <v>40932</v>
      </c>
      <c r="H85">
        <v>420.5</v>
      </c>
      <c r="I85" s="2">
        <f t="shared" si="14"/>
        <v>3.8271604938271606</v>
      </c>
      <c r="J85" s="1">
        <v>40932</v>
      </c>
      <c r="K85">
        <v>30.09</v>
      </c>
      <c r="L85" s="2">
        <f t="shared" si="15"/>
        <v>-0.49603174603174133</v>
      </c>
      <c r="M85" s="1">
        <v>40932</v>
      </c>
      <c r="N85">
        <v>7.29</v>
      </c>
      <c r="O85" s="2">
        <f t="shared" si="16"/>
        <v>31.115107913669053</v>
      </c>
      <c r="P85" s="1">
        <v>40932</v>
      </c>
      <c r="Q85">
        <v>75.36</v>
      </c>
      <c r="R85" s="2">
        <f t="shared" si="17"/>
        <v>2.7402862985685146</v>
      </c>
      <c r="S85" s="1">
        <v>40932</v>
      </c>
      <c r="T85">
        <v>581.03</v>
      </c>
      <c r="U85" s="2">
        <f t="shared" si="18"/>
        <v>-10.043350363833412</v>
      </c>
      <c r="V85" s="1">
        <v>40932</v>
      </c>
      <c r="W85">
        <v>191.93</v>
      </c>
      <c r="X85" s="2">
        <f t="shared" si="19"/>
        <v>4.3778551229062499</v>
      </c>
      <c r="Y85" s="1">
        <v>40932</v>
      </c>
      <c r="Z85">
        <v>33.630000000000003</v>
      </c>
      <c r="AA85" s="2">
        <f t="shared" si="20"/>
        <v>4.1982958946553186</v>
      </c>
      <c r="AB85" s="1">
        <v>40932</v>
      </c>
      <c r="AC85">
        <v>77.31</v>
      </c>
      <c r="AD85" s="2">
        <f t="shared" si="21"/>
        <v>11.109514228226509</v>
      </c>
      <c r="AH85" s="1">
        <v>40932</v>
      </c>
      <c r="AI85">
        <v>1314.65</v>
      </c>
      <c r="AJ85" s="2">
        <f t="shared" si="22"/>
        <v>4.5364185750636281</v>
      </c>
      <c r="AL85" s="1">
        <v>40932</v>
      </c>
      <c r="AM85">
        <v>436.58</v>
      </c>
      <c r="AN85" s="2">
        <f t="shared" si="23"/>
        <v>6.5011099456004624</v>
      </c>
    </row>
    <row r="86" spans="1:40" x14ac:dyDescent="0.25">
      <c r="A86" s="1">
        <v>40933</v>
      </c>
      <c r="B86">
        <v>86.48</v>
      </c>
      <c r="C86" s="2">
        <f t="shared" si="12"/>
        <v>5.8118194053591088</v>
      </c>
      <c r="D86" s="1">
        <v>40933</v>
      </c>
      <c r="E86">
        <v>46.84</v>
      </c>
      <c r="F86" s="2">
        <f t="shared" si="13"/>
        <v>-4.0950040950040947</v>
      </c>
      <c r="G86" s="1">
        <v>40933</v>
      </c>
      <c r="H86">
        <v>446.66</v>
      </c>
      <c r="I86" s="2">
        <f t="shared" si="14"/>
        <v>10.286419753086426</v>
      </c>
      <c r="J86" s="1">
        <v>40933</v>
      </c>
      <c r="K86">
        <v>30.21</v>
      </c>
      <c r="L86" s="2">
        <f t="shared" si="15"/>
        <v>-9.9206349206341221E-2</v>
      </c>
      <c r="M86" s="1">
        <v>40933</v>
      </c>
      <c r="N86">
        <v>7.35</v>
      </c>
      <c r="O86" s="2">
        <f t="shared" si="16"/>
        <v>32.19424460431653</v>
      </c>
      <c r="P86" s="1">
        <v>40933</v>
      </c>
      <c r="Q86">
        <v>75.819999999999993</v>
      </c>
      <c r="R86" s="2">
        <f t="shared" si="17"/>
        <v>3.367416496250851</v>
      </c>
      <c r="S86" s="1">
        <v>40933</v>
      </c>
      <c r="T86">
        <v>569.49</v>
      </c>
      <c r="U86" s="2">
        <f t="shared" si="18"/>
        <v>-11.830004644681836</v>
      </c>
      <c r="V86" s="1">
        <v>40933</v>
      </c>
      <c r="W86">
        <v>191.73</v>
      </c>
      <c r="X86" s="2">
        <f t="shared" si="19"/>
        <v>4.2690885360017372</v>
      </c>
      <c r="Y86" s="1">
        <v>40933</v>
      </c>
      <c r="Z86">
        <v>33.979999999999997</v>
      </c>
      <c r="AA86" s="2">
        <f t="shared" si="20"/>
        <v>5.2827265685515057</v>
      </c>
      <c r="AB86" s="1">
        <v>40933</v>
      </c>
      <c r="AC86">
        <v>77.16</v>
      </c>
      <c r="AD86" s="2">
        <f t="shared" si="21"/>
        <v>10.893935038804251</v>
      </c>
      <c r="AH86" s="1">
        <v>40933</v>
      </c>
      <c r="AI86">
        <v>1326.05</v>
      </c>
      <c r="AJ86" s="2">
        <f t="shared" si="22"/>
        <v>5.4429071246819376</v>
      </c>
      <c r="AL86" s="1">
        <v>40933</v>
      </c>
      <c r="AM86">
        <v>440.86</v>
      </c>
      <c r="AN86" s="2">
        <f t="shared" si="23"/>
        <v>7.5451906423047843</v>
      </c>
    </row>
    <row r="87" spans="1:40" x14ac:dyDescent="0.25">
      <c r="A87" s="1">
        <v>40934</v>
      </c>
      <c r="B87">
        <v>87.58</v>
      </c>
      <c r="C87" s="2">
        <f t="shared" si="12"/>
        <v>7.1577144255475273</v>
      </c>
      <c r="D87" s="1">
        <v>40934</v>
      </c>
      <c r="E87">
        <v>45.88</v>
      </c>
      <c r="F87" s="2">
        <f t="shared" si="13"/>
        <v>-6.0606060606060623</v>
      </c>
      <c r="G87" s="1">
        <v>40934</v>
      </c>
      <c r="H87">
        <v>444.47</v>
      </c>
      <c r="I87" s="2">
        <f t="shared" si="14"/>
        <v>9.7456790123456862</v>
      </c>
      <c r="J87" s="1">
        <v>40934</v>
      </c>
      <c r="K87">
        <v>29.45</v>
      </c>
      <c r="L87" s="2">
        <f t="shared" si="15"/>
        <v>-2.6124338624338597</v>
      </c>
      <c r="M87" s="1">
        <v>40934</v>
      </c>
      <c r="N87">
        <v>7.3</v>
      </c>
      <c r="O87" s="2">
        <f t="shared" si="16"/>
        <v>31.29496402877696</v>
      </c>
      <c r="P87" s="1">
        <v>40934</v>
      </c>
      <c r="Q87">
        <v>75.31</v>
      </c>
      <c r="R87" s="2">
        <f t="shared" si="17"/>
        <v>2.6721199727334808</v>
      </c>
      <c r="S87" s="1">
        <v>40934</v>
      </c>
      <c r="T87">
        <v>568.1</v>
      </c>
      <c r="U87" s="2">
        <f t="shared" si="18"/>
        <v>-12.045208236569122</v>
      </c>
      <c r="V87" s="1">
        <v>40934</v>
      </c>
      <c r="W87">
        <v>190.98</v>
      </c>
      <c r="X87" s="2">
        <f t="shared" si="19"/>
        <v>3.8612138351098517</v>
      </c>
      <c r="Y87" s="1">
        <v>40934</v>
      </c>
      <c r="Z87">
        <v>33.975000000000001</v>
      </c>
      <c r="AA87" s="2">
        <f t="shared" si="20"/>
        <v>5.2672347017815735</v>
      </c>
      <c r="AB87" s="1">
        <v>40934</v>
      </c>
      <c r="AC87">
        <v>75.19</v>
      </c>
      <c r="AD87" s="2">
        <f t="shared" si="21"/>
        <v>8.0626616843920651</v>
      </c>
      <c r="AH87" s="1">
        <v>40934</v>
      </c>
      <c r="AI87">
        <v>1318.43</v>
      </c>
      <c r="AJ87" s="2">
        <f t="shared" si="22"/>
        <v>4.8369910941475958</v>
      </c>
      <c r="AL87" s="1">
        <v>40934</v>
      </c>
      <c r="AM87">
        <v>438.17</v>
      </c>
      <c r="AN87" s="2">
        <f t="shared" si="23"/>
        <v>6.8889810455443641</v>
      </c>
    </row>
    <row r="88" spans="1:40" x14ac:dyDescent="0.25">
      <c r="A88" s="1">
        <v>40935</v>
      </c>
      <c r="B88">
        <v>87.46</v>
      </c>
      <c r="C88" s="2">
        <f t="shared" si="12"/>
        <v>7.0108895142542389</v>
      </c>
      <c r="D88" s="1">
        <v>40935</v>
      </c>
      <c r="E88">
        <v>47.23</v>
      </c>
      <c r="F88" s="2">
        <f t="shared" si="13"/>
        <v>-3.2964782964783099</v>
      </c>
      <c r="G88" s="1">
        <v>40935</v>
      </c>
      <c r="H88">
        <v>447.28</v>
      </c>
      <c r="I88" s="2">
        <f t="shared" si="14"/>
        <v>10.439506172839499</v>
      </c>
      <c r="J88" s="1">
        <v>40935</v>
      </c>
      <c r="K88">
        <v>29.16</v>
      </c>
      <c r="L88" s="2">
        <f t="shared" si="15"/>
        <v>-3.5714285714285658</v>
      </c>
      <c r="M88" s="1">
        <v>40935</v>
      </c>
      <c r="N88">
        <v>7.29</v>
      </c>
      <c r="O88" s="2">
        <f t="shared" si="16"/>
        <v>31.115107913669053</v>
      </c>
      <c r="P88" s="1">
        <v>40935</v>
      </c>
      <c r="Q88">
        <v>74.55</v>
      </c>
      <c r="R88" s="2">
        <f t="shared" si="17"/>
        <v>1.6359918200409038</v>
      </c>
      <c r="S88" s="1">
        <v>40935</v>
      </c>
      <c r="T88">
        <v>579.94000000000005</v>
      </c>
      <c r="U88" s="2">
        <f t="shared" si="18"/>
        <v>-10.212107137327749</v>
      </c>
      <c r="V88" s="1">
        <v>40935</v>
      </c>
      <c r="W88">
        <v>190.46</v>
      </c>
      <c r="X88" s="2">
        <f t="shared" si="19"/>
        <v>3.578420709158153</v>
      </c>
      <c r="Y88" s="1">
        <v>40935</v>
      </c>
      <c r="Z88">
        <v>33.685000000000002</v>
      </c>
      <c r="AA88" s="2">
        <f t="shared" si="20"/>
        <v>4.3687064291247211</v>
      </c>
      <c r="AB88" s="1">
        <v>40935</v>
      </c>
      <c r="AC88">
        <v>74.89</v>
      </c>
      <c r="AD88" s="2">
        <f t="shared" si="21"/>
        <v>7.6315033055475743</v>
      </c>
      <c r="AH88" s="1">
        <v>40935</v>
      </c>
      <c r="AI88">
        <v>1316.33</v>
      </c>
      <c r="AJ88" s="2">
        <f t="shared" si="22"/>
        <v>4.6700063613231571</v>
      </c>
      <c r="AL88" s="1">
        <v>40935</v>
      </c>
      <c r="AM88">
        <v>438.73</v>
      </c>
      <c r="AN88" s="2">
        <f t="shared" si="23"/>
        <v>7.0255897348327796</v>
      </c>
    </row>
    <row r="89" spans="1:40" x14ac:dyDescent="0.25">
      <c r="A89" s="1">
        <v>40938</v>
      </c>
      <c r="B89">
        <v>87.34</v>
      </c>
      <c r="C89" s="2">
        <f t="shared" si="12"/>
        <v>6.8640646029609673</v>
      </c>
      <c r="D89" s="1">
        <v>40938</v>
      </c>
      <c r="E89">
        <v>46.8</v>
      </c>
      <c r="F89" s="2">
        <f t="shared" si="13"/>
        <v>-4.1769041769041895</v>
      </c>
      <c r="G89" s="1">
        <v>40938</v>
      </c>
      <c r="H89">
        <v>453.01</v>
      </c>
      <c r="I89" s="2">
        <f t="shared" si="14"/>
        <v>11.854320987654319</v>
      </c>
      <c r="J89" s="1">
        <v>40938</v>
      </c>
      <c r="K89">
        <v>29.34</v>
      </c>
      <c r="L89" s="2">
        <f t="shared" si="15"/>
        <v>-2.9761904761904714</v>
      </c>
      <c r="M89" s="1">
        <v>40938</v>
      </c>
      <c r="N89">
        <v>7.07</v>
      </c>
      <c r="O89" s="2">
        <f t="shared" si="16"/>
        <v>27.158273381294958</v>
      </c>
      <c r="P89" s="1">
        <v>40938</v>
      </c>
      <c r="Q89">
        <v>74.16</v>
      </c>
      <c r="R89" s="2">
        <f t="shared" si="17"/>
        <v>1.1042944785276105</v>
      </c>
      <c r="S89" s="1">
        <v>40938</v>
      </c>
      <c r="T89">
        <v>577.69000000000005</v>
      </c>
      <c r="U89" s="2">
        <f t="shared" si="18"/>
        <v>-10.560458275274799</v>
      </c>
      <c r="V89" s="1">
        <v>40938</v>
      </c>
      <c r="W89">
        <v>192.5</v>
      </c>
      <c r="X89" s="2">
        <f t="shared" si="19"/>
        <v>4.6878398955840792</v>
      </c>
      <c r="Y89" s="1">
        <v>40938</v>
      </c>
      <c r="Z89">
        <v>33.725000000000001</v>
      </c>
      <c r="AA89" s="2">
        <f t="shared" si="20"/>
        <v>4.4926413632842843</v>
      </c>
      <c r="AB89" s="1">
        <v>40938</v>
      </c>
      <c r="AC89">
        <v>73.94</v>
      </c>
      <c r="AD89" s="2">
        <f t="shared" si="21"/>
        <v>6.2661684392066679</v>
      </c>
      <c r="AH89" s="1">
        <v>40938</v>
      </c>
      <c r="AI89">
        <v>1313.01</v>
      </c>
      <c r="AJ89" s="2">
        <f t="shared" si="22"/>
        <v>4.4060114503816861</v>
      </c>
      <c r="AL89" s="1">
        <v>40938</v>
      </c>
      <c r="AM89">
        <v>440.19</v>
      </c>
      <c r="AN89" s="2">
        <f t="shared" si="23"/>
        <v>7.3817481033347132</v>
      </c>
    </row>
    <row r="90" spans="1:40" x14ac:dyDescent="0.25">
      <c r="A90" s="1">
        <v>40939</v>
      </c>
      <c r="B90">
        <v>86.71</v>
      </c>
      <c r="C90" s="2">
        <f t="shared" si="12"/>
        <v>6.093233818671222</v>
      </c>
      <c r="D90" s="1">
        <v>40939</v>
      </c>
      <c r="E90">
        <v>45.94</v>
      </c>
      <c r="F90" s="2">
        <f t="shared" si="13"/>
        <v>-5.9377559377559486</v>
      </c>
      <c r="G90" s="1">
        <v>40939</v>
      </c>
      <c r="H90">
        <v>456.48</v>
      </c>
      <c r="I90" s="2">
        <f t="shared" si="14"/>
        <v>12.711111111111114</v>
      </c>
      <c r="J90" s="1">
        <v>40939</v>
      </c>
      <c r="K90">
        <v>29.41</v>
      </c>
      <c r="L90" s="2">
        <f t="shared" si="15"/>
        <v>-2.7447089947089895</v>
      </c>
      <c r="M90" s="1">
        <v>40939</v>
      </c>
      <c r="N90">
        <v>7.13</v>
      </c>
      <c r="O90" s="2">
        <f t="shared" si="16"/>
        <v>28.237410071942431</v>
      </c>
      <c r="P90" s="1">
        <v>40939</v>
      </c>
      <c r="Q90">
        <v>74.180000000000007</v>
      </c>
      <c r="R90" s="2">
        <f t="shared" si="17"/>
        <v>1.1315610088616395</v>
      </c>
      <c r="S90" s="1">
        <v>40939</v>
      </c>
      <c r="T90">
        <v>580.11</v>
      </c>
      <c r="U90" s="2">
        <f t="shared" si="18"/>
        <v>-10.185787273571755</v>
      </c>
      <c r="V90" s="1">
        <v>40939</v>
      </c>
      <c r="W90">
        <v>192.6</v>
      </c>
      <c r="X90" s="2">
        <f t="shared" si="19"/>
        <v>4.742223189036328</v>
      </c>
      <c r="Y90" s="1">
        <v>40939</v>
      </c>
      <c r="Z90">
        <v>34.07</v>
      </c>
      <c r="AA90" s="2">
        <f t="shared" si="20"/>
        <v>5.5615801704105401</v>
      </c>
      <c r="AB90" s="1">
        <v>40939</v>
      </c>
      <c r="AC90">
        <v>74.03</v>
      </c>
      <c r="AD90" s="2">
        <f t="shared" si="21"/>
        <v>6.3955159528600216</v>
      </c>
      <c r="AH90" s="1">
        <v>40939</v>
      </c>
      <c r="AI90">
        <v>1312.41</v>
      </c>
      <c r="AJ90" s="2">
        <f t="shared" si="22"/>
        <v>4.3583015267175718</v>
      </c>
      <c r="AL90" s="1">
        <v>40939</v>
      </c>
      <c r="AM90">
        <v>441.01</v>
      </c>
      <c r="AN90" s="2">
        <f t="shared" si="23"/>
        <v>7.5817822555070347</v>
      </c>
    </row>
    <row r="91" spans="1:40" x14ac:dyDescent="0.25">
      <c r="A91" s="1">
        <v>40940</v>
      </c>
      <c r="B91">
        <v>87.35</v>
      </c>
      <c r="C91" s="2">
        <f t="shared" si="12"/>
        <v>6.8763000122353963</v>
      </c>
      <c r="D91" s="1">
        <v>40940</v>
      </c>
      <c r="E91">
        <v>46.83</v>
      </c>
      <c r="F91" s="2">
        <f t="shared" si="13"/>
        <v>-4.1154791154791255</v>
      </c>
      <c r="G91" s="1">
        <v>40940</v>
      </c>
      <c r="H91">
        <v>456.19</v>
      </c>
      <c r="I91" s="2">
        <f t="shared" si="14"/>
        <v>12.639506172839507</v>
      </c>
      <c r="J91" s="1">
        <v>40940</v>
      </c>
      <c r="K91">
        <v>29.6</v>
      </c>
      <c r="L91" s="2">
        <f t="shared" si="15"/>
        <v>-2.1164021164021065</v>
      </c>
      <c r="M91" s="1">
        <v>40940</v>
      </c>
      <c r="N91">
        <v>7.36</v>
      </c>
      <c r="O91" s="2">
        <f t="shared" si="16"/>
        <v>32.374100719424455</v>
      </c>
      <c r="P91" s="1">
        <v>40940</v>
      </c>
      <c r="Q91">
        <v>75.37</v>
      </c>
      <c r="R91" s="2">
        <f t="shared" si="17"/>
        <v>2.7539195637355287</v>
      </c>
      <c r="S91" s="1">
        <v>40940</v>
      </c>
      <c r="T91">
        <v>580.83000000000004</v>
      </c>
      <c r="U91" s="2">
        <f t="shared" si="18"/>
        <v>-10.074314909428693</v>
      </c>
      <c r="V91" s="1">
        <v>40940</v>
      </c>
      <c r="W91">
        <v>192.62</v>
      </c>
      <c r="X91" s="2">
        <f t="shared" si="19"/>
        <v>4.7530998477267836</v>
      </c>
      <c r="Y91" s="1">
        <v>40940</v>
      </c>
      <c r="Z91">
        <v>34.145000000000003</v>
      </c>
      <c r="AA91" s="2">
        <f t="shared" si="20"/>
        <v>5.7939581719597362</v>
      </c>
      <c r="AB91" s="1">
        <v>40940</v>
      </c>
      <c r="AC91">
        <v>75.209999999999994</v>
      </c>
      <c r="AD91" s="2">
        <f t="shared" si="21"/>
        <v>8.0914055763150259</v>
      </c>
      <c r="AH91" s="1">
        <v>40940</v>
      </c>
      <c r="AI91">
        <v>1324.09</v>
      </c>
      <c r="AJ91" s="2">
        <f t="shared" si="22"/>
        <v>5.2870547073791361</v>
      </c>
      <c r="AL91" s="1">
        <v>40940</v>
      </c>
      <c r="AM91">
        <v>445.11</v>
      </c>
      <c r="AN91" s="2">
        <f t="shared" si="23"/>
        <v>8.5819530163686508</v>
      </c>
    </row>
    <row r="92" spans="1:40" x14ac:dyDescent="0.25">
      <c r="A92" s="1">
        <v>40941</v>
      </c>
      <c r="B92">
        <v>87.43</v>
      </c>
      <c r="C92" s="2">
        <f t="shared" si="12"/>
        <v>6.9741832864309332</v>
      </c>
      <c r="D92" s="1">
        <v>40941</v>
      </c>
      <c r="E92">
        <v>40.4</v>
      </c>
      <c r="F92" s="2">
        <f t="shared" si="13"/>
        <v>-17.28091728091729</v>
      </c>
      <c r="G92" s="1">
        <v>40941</v>
      </c>
      <c r="H92">
        <v>455.12</v>
      </c>
      <c r="I92" s="2">
        <f t="shared" si="14"/>
        <v>12.375308641975309</v>
      </c>
      <c r="J92" s="1">
        <v>40941</v>
      </c>
      <c r="K92">
        <v>29.79</v>
      </c>
      <c r="L92" s="2">
        <f t="shared" si="15"/>
        <v>-1.4880952380952357</v>
      </c>
      <c r="M92" s="1">
        <v>40941</v>
      </c>
      <c r="N92">
        <v>7.45</v>
      </c>
      <c r="O92" s="2">
        <f t="shared" si="16"/>
        <v>33.992805755395672</v>
      </c>
      <c r="P92" s="1">
        <v>40941</v>
      </c>
      <c r="Q92">
        <v>75.22</v>
      </c>
      <c r="R92" s="2">
        <f t="shared" si="17"/>
        <v>2.5494205862304087</v>
      </c>
      <c r="S92" s="1">
        <v>40941</v>
      </c>
      <c r="T92">
        <v>585.11</v>
      </c>
      <c r="U92" s="2">
        <f t="shared" si="18"/>
        <v>-9.4116736336894196</v>
      </c>
      <c r="V92" s="1">
        <v>40941</v>
      </c>
      <c r="W92">
        <v>191.53</v>
      </c>
      <c r="X92" s="2">
        <f t="shared" si="19"/>
        <v>4.1603219490972405</v>
      </c>
      <c r="Y92" s="1">
        <v>40941</v>
      </c>
      <c r="Z92">
        <v>34.06</v>
      </c>
      <c r="AA92" s="2">
        <f t="shared" si="20"/>
        <v>5.5305964368706544</v>
      </c>
      <c r="AB92" s="1">
        <v>40941</v>
      </c>
      <c r="AC92">
        <v>75.599999999999994</v>
      </c>
      <c r="AD92" s="2">
        <f t="shared" si="21"/>
        <v>8.6519114688128713</v>
      </c>
      <c r="AH92" s="1">
        <v>40941</v>
      </c>
      <c r="AI92">
        <v>1325.54</v>
      </c>
      <c r="AJ92" s="2">
        <f t="shared" si="22"/>
        <v>5.402353689567434</v>
      </c>
      <c r="AL92" s="1">
        <v>40941</v>
      </c>
      <c r="AM92">
        <v>446.23</v>
      </c>
      <c r="AN92" s="2">
        <f t="shared" si="23"/>
        <v>8.8551703949454819</v>
      </c>
    </row>
    <row r="93" spans="1:40" x14ac:dyDescent="0.25">
      <c r="A93" s="1">
        <v>40942</v>
      </c>
      <c r="B93">
        <v>87.73</v>
      </c>
      <c r="C93" s="2">
        <f t="shared" si="12"/>
        <v>7.3412455646641384</v>
      </c>
      <c r="D93" s="1">
        <v>40942</v>
      </c>
      <c r="E93">
        <v>40.51</v>
      </c>
      <c r="F93" s="2">
        <f t="shared" si="13"/>
        <v>-17.055692055692067</v>
      </c>
      <c r="G93" s="1">
        <v>40942</v>
      </c>
      <c r="H93">
        <v>459.68</v>
      </c>
      <c r="I93" s="2">
        <f t="shared" si="14"/>
        <v>13.501234567901236</v>
      </c>
      <c r="J93" s="1">
        <v>40942</v>
      </c>
      <c r="K93">
        <v>29.95</v>
      </c>
      <c r="L93" s="2">
        <f t="shared" si="15"/>
        <v>-0.95899470899470618</v>
      </c>
      <c r="M93" s="1">
        <v>40942</v>
      </c>
      <c r="N93">
        <v>7.84</v>
      </c>
      <c r="O93" s="2">
        <f t="shared" si="16"/>
        <v>41.0071942446043</v>
      </c>
      <c r="P93" s="1">
        <v>40942</v>
      </c>
      <c r="Q93">
        <v>76.34</v>
      </c>
      <c r="R93" s="2">
        <f t="shared" si="17"/>
        <v>4.076346284935255</v>
      </c>
      <c r="S93" s="1">
        <v>40942</v>
      </c>
      <c r="T93">
        <v>596.33000000000004</v>
      </c>
      <c r="U93" s="2">
        <f t="shared" si="18"/>
        <v>-7.6745626257934578</v>
      </c>
      <c r="V93" s="1">
        <v>40942</v>
      </c>
      <c r="W93">
        <v>193.64</v>
      </c>
      <c r="X93" s="2">
        <f t="shared" si="19"/>
        <v>5.3078094409397387</v>
      </c>
      <c r="Y93" s="1">
        <v>40942</v>
      </c>
      <c r="Z93">
        <v>34.53</v>
      </c>
      <c r="AA93" s="2">
        <f t="shared" si="20"/>
        <v>6.9868319132455543</v>
      </c>
      <c r="AB93" s="1">
        <v>40942</v>
      </c>
      <c r="AC93">
        <v>76.25</v>
      </c>
      <c r="AD93" s="2">
        <f t="shared" si="21"/>
        <v>9.5860879563092869</v>
      </c>
      <c r="AH93" s="1">
        <v>40942</v>
      </c>
      <c r="AI93">
        <v>1344.9</v>
      </c>
      <c r="AJ93" s="2">
        <f t="shared" si="22"/>
        <v>6.9417938931297858</v>
      </c>
      <c r="AL93" s="1">
        <v>40942</v>
      </c>
      <c r="AM93">
        <v>452.47</v>
      </c>
      <c r="AN93" s="2">
        <f t="shared" si="23"/>
        <v>10.377381504159251</v>
      </c>
    </row>
    <row r="94" spans="1:40" x14ac:dyDescent="0.25">
      <c r="A94" s="1">
        <v>40945</v>
      </c>
      <c r="B94">
        <v>87.56</v>
      </c>
      <c r="C94" s="2">
        <f t="shared" si="12"/>
        <v>7.1332436069986516</v>
      </c>
      <c r="D94" s="1">
        <v>40945</v>
      </c>
      <c r="E94">
        <v>44.35</v>
      </c>
      <c r="F94" s="2">
        <f t="shared" si="13"/>
        <v>-9.1932841932841978</v>
      </c>
      <c r="G94" s="1">
        <v>40945</v>
      </c>
      <c r="H94">
        <v>463.97</v>
      </c>
      <c r="I94" s="2">
        <f t="shared" si="14"/>
        <v>14.560493827160501</v>
      </c>
      <c r="J94" s="1">
        <v>40945</v>
      </c>
      <c r="K94">
        <v>29.97</v>
      </c>
      <c r="L94" s="2">
        <f t="shared" si="15"/>
        <v>-0.89285714285714146</v>
      </c>
      <c r="M94" s="1">
        <v>40945</v>
      </c>
      <c r="N94">
        <v>7.97</v>
      </c>
      <c r="O94" s="2">
        <f t="shared" si="16"/>
        <v>43.345323741007178</v>
      </c>
      <c r="P94" s="1">
        <v>40945</v>
      </c>
      <c r="Q94">
        <v>75.459999999999994</v>
      </c>
      <c r="R94" s="2">
        <f t="shared" si="17"/>
        <v>2.8766189502385813</v>
      </c>
      <c r="S94" s="1">
        <v>40945</v>
      </c>
      <c r="T94">
        <v>609.09</v>
      </c>
      <c r="U94" s="2">
        <f t="shared" si="18"/>
        <v>-5.6990246168137402</v>
      </c>
      <c r="V94" s="1">
        <v>40945</v>
      </c>
      <c r="W94">
        <v>192.82</v>
      </c>
      <c r="X94" s="2">
        <f t="shared" si="19"/>
        <v>4.8618664346312803</v>
      </c>
      <c r="Y94" s="1">
        <v>40945</v>
      </c>
      <c r="Z94">
        <v>34.32</v>
      </c>
      <c r="AA94" s="2">
        <f t="shared" si="20"/>
        <v>6.3361735089078293</v>
      </c>
      <c r="AB94" s="1">
        <v>40945</v>
      </c>
      <c r="AC94">
        <v>76.41</v>
      </c>
      <c r="AD94" s="2">
        <f t="shared" si="21"/>
        <v>9.8160390916930123</v>
      </c>
      <c r="AH94" s="1">
        <v>40945</v>
      </c>
      <c r="AI94">
        <v>1344.33</v>
      </c>
      <c r="AJ94" s="2">
        <f t="shared" si="22"/>
        <v>6.8964694656488561</v>
      </c>
      <c r="AL94" s="1">
        <v>40945</v>
      </c>
      <c r="AM94">
        <v>452.57</v>
      </c>
      <c r="AN94" s="2">
        <f t="shared" si="23"/>
        <v>10.401775912960746</v>
      </c>
    </row>
    <row r="95" spans="1:40" x14ac:dyDescent="0.25">
      <c r="A95" s="1">
        <v>40946</v>
      </c>
      <c r="B95">
        <v>87.89</v>
      </c>
      <c r="C95" s="2">
        <f t="shared" si="12"/>
        <v>7.5370121130551775</v>
      </c>
      <c r="D95" s="1">
        <v>40946</v>
      </c>
      <c r="E95">
        <v>44.72</v>
      </c>
      <c r="F95" s="2">
        <f t="shared" si="13"/>
        <v>-8.4357084357084453</v>
      </c>
      <c r="G95" s="1">
        <v>40946</v>
      </c>
      <c r="H95">
        <v>468.83</v>
      </c>
      <c r="I95" s="2">
        <f t="shared" si="14"/>
        <v>15.76049382716049</v>
      </c>
      <c r="J95" s="1">
        <v>40946</v>
      </c>
      <c r="K95">
        <v>30.04</v>
      </c>
      <c r="L95" s="2">
        <f t="shared" si="15"/>
        <v>-0.66137566137565906</v>
      </c>
      <c r="M95" s="1">
        <v>40946</v>
      </c>
      <c r="N95">
        <v>7.85</v>
      </c>
      <c r="O95" s="2">
        <f t="shared" si="16"/>
        <v>41.18705035971221</v>
      </c>
      <c r="P95" s="1">
        <v>40946</v>
      </c>
      <c r="Q95">
        <v>75.2</v>
      </c>
      <c r="R95" s="2">
        <f t="shared" si="17"/>
        <v>2.5221540558963991</v>
      </c>
      <c r="S95" s="1">
        <v>40946</v>
      </c>
      <c r="T95">
        <v>606.77</v>
      </c>
      <c r="U95" s="2">
        <f t="shared" si="18"/>
        <v>-6.0582133457191514</v>
      </c>
      <c r="V95" s="1">
        <v>40946</v>
      </c>
      <c r="W95">
        <v>193.35</v>
      </c>
      <c r="X95" s="2">
        <f t="shared" si="19"/>
        <v>5.1500978899282135</v>
      </c>
      <c r="Y95" s="1">
        <v>40946</v>
      </c>
      <c r="Z95">
        <v>34.6</v>
      </c>
      <c r="AA95" s="2">
        <f t="shared" si="20"/>
        <v>7.203718048024796</v>
      </c>
      <c r="AB95" s="1">
        <v>40946</v>
      </c>
      <c r="AC95">
        <v>75.8</v>
      </c>
      <c r="AD95" s="2">
        <f t="shared" si="21"/>
        <v>8.9393503880425396</v>
      </c>
      <c r="AH95" s="1">
        <v>40946</v>
      </c>
      <c r="AI95">
        <v>1347.05</v>
      </c>
      <c r="AJ95" s="2">
        <f t="shared" si="22"/>
        <v>7.1127544529262119</v>
      </c>
      <c r="AL95" s="1">
        <v>40946</v>
      </c>
      <c r="AM95">
        <v>453.97</v>
      </c>
      <c r="AN95" s="2">
        <f t="shared" si="23"/>
        <v>10.743297636181792</v>
      </c>
    </row>
    <row r="96" spans="1:40" x14ac:dyDescent="0.25">
      <c r="A96" s="1">
        <v>40947</v>
      </c>
      <c r="B96">
        <v>87.97</v>
      </c>
      <c r="C96" s="2">
        <f t="shared" si="12"/>
        <v>7.6348953872506966</v>
      </c>
      <c r="D96" s="1">
        <v>40947</v>
      </c>
      <c r="E96">
        <v>44.73</v>
      </c>
      <c r="F96" s="2">
        <f t="shared" si="13"/>
        <v>-8.4152334152334287</v>
      </c>
      <c r="G96" s="1">
        <v>40947</v>
      </c>
      <c r="H96">
        <v>476.68</v>
      </c>
      <c r="I96" s="2">
        <f t="shared" si="14"/>
        <v>17.698765432098767</v>
      </c>
      <c r="J96" s="1">
        <v>40947</v>
      </c>
      <c r="K96">
        <v>30.02</v>
      </c>
      <c r="L96" s="2">
        <f t="shared" si="15"/>
        <v>-0.72751322751322378</v>
      </c>
      <c r="M96" s="1">
        <v>40947</v>
      </c>
      <c r="N96">
        <v>8.1300000000000008</v>
      </c>
      <c r="O96" s="2">
        <f t="shared" si="16"/>
        <v>46.223021582733814</v>
      </c>
      <c r="P96" s="1">
        <v>40947</v>
      </c>
      <c r="Q96">
        <v>75.459999999999994</v>
      </c>
      <c r="R96" s="2">
        <f t="shared" si="17"/>
        <v>2.8766189502385813</v>
      </c>
      <c r="S96" s="1">
        <v>40947</v>
      </c>
      <c r="T96">
        <v>609.85</v>
      </c>
      <c r="U96" s="2">
        <f t="shared" si="18"/>
        <v>-5.5813593435516262</v>
      </c>
      <c r="V96" s="1">
        <v>40947</v>
      </c>
      <c r="W96">
        <v>192.95</v>
      </c>
      <c r="X96" s="2">
        <f t="shared" si="19"/>
        <v>4.932564716119205</v>
      </c>
      <c r="Y96" s="1">
        <v>40947</v>
      </c>
      <c r="Z96">
        <v>34.42</v>
      </c>
      <c r="AA96" s="2">
        <f t="shared" si="20"/>
        <v>6.6460108443067494</v>
      </c>
      <c r="AB96" s="1">
        <v>40947</v>
      </c>
      <c r="AC96">
        <v>77.930000000000007</v>
      </c>
      <c r="AD96" s="2">
        <f t="shared" si="21"/>
        <v>12.000574877838471</v>
      </c>
      <c r="AH96" s="1">
        <v>40947</v>
      </c>
      <c r="AI96">
        <v>1349.96</v>
      </c>
      <c r="AJ96" s="2">
        <f t="shared" si="22"/>
        <v>7.3441475826972118</v>
      </c>
      <c r="AL96" s="1">
        <v>40947</v>
      </c>
      <c r="AM96">
        <v>456.94</v>
      </c>
      <c r="AN96" s="2">
        <f t="shared" si="23"/>
        <v>11.467811577586415</v>
      </c>
    </row>
    <row r="97" spans="1:40" x14ac:dyDescent="0.25">
      <c r="A97" s="1">
        <v>40948</v>
      </c>
      <c r="B97">
        <v>88.02</v>
      </c>
      <c r="C97" s="2">
        <f t="shared" si="12"/>
        <v>7.6960724336228941</v>
      </c>
      <c r="D97" s="1">
        <v>40948</v>
      </c>
      <c r="E97">
        <v>45.48</v>
      </c>
      <c r="F97" s="2">
        <f t="shared" si="13"/>
        <v>-6.8796068796068921</v>
      </c>
      <c r="G97" s="1">
        <v>40948</v>
      </c>
      <c r="H97">
        <v>493.17</v>
      </c>
      <c r="I97" s="2">
        <f t="shared" si="14"/>
        <v>21.770370370370372</v>
      </c>
      <c r="J97" s="1">
        <v>40948</v>
      </c>
      <c r="K97">
        <v>29.99</v>
      </c>
      <c r="L97" s="2">
        <f t="shared" si="15"/>
        <v>-0.82671957671957685</v>
      </c>
      <c r="M97" s="1">
        <v>40948</v>
      </c>
      <c r="N97">
        <v>8.18</v>
      </c>
      <c r="O97" s="2">
        <f t="shared" si="16"/>
        <v>47.122302158273364</v>
      </c>
      <c r="P97" s="1">
        <v>40948</v>
      </c>
      <c r="Q97">
        <v>75.900000000000006</v>
      </c>
      <c r="R97" s="2">
        <f t="shared" si="17"/>
        <v>3.4764826175869277</v>
      </c>
      <c r="S97" s="1">
        <v>40948</v>
      </c>
      <c r="T97">
        <v>611.46</v>
      </c>
      <c r="U97" s="2">
        <f t="shared" si="18"/>
        <v>-5.332094751509513</v>
      </c>
      <c r="V97" s="1">
        <v>40948</v>
      </c>
      <c r="W97">
        <v>193.13</v>
      </c>
      <c r="X97" s="2">
        <f t="shared" si="19"/>
        <v>5.0304546443332612</v>
      </c>
      <c r="Y97" s="1">
        <v>40948</v>
      </c>
      <c r="Z97">
        <v>34.57</v>
      </c>
      <c r="AA97" s="2">
        <f t="shared" si="20"/>
        <v>7.1107668474051176</v>
      </c>
      <c r="AB97" s="1">
        <v>40948</v>
      </c>
      <c r="AC97">
        <v>82.02</v>
      </c>
      <c r="AD97" s="2">
        <f t="shared" si="21"/>
        <v>17.878700776085079</v>
      </c>
      <c r="AH97" s="1">
        <v>40948</v>
      </c>
      <c r="AI97">
        <v>1351.95</v>
      </c>
      <c r="AJ97" s="2">
        <f t="shared" si="22"/>
        <v>7.5023854961832175</v>
      </c>
      <c r="AL97" s="1">
        <v>40948</v>
      </c>
      <c r="AM97">
        <v>461.37</v>
      </c>
      <c r="AN97" s="2">
        <f t="shared" si="23"/>
        <v>12.548483887492987</v>
      </c>
    </row>
    <row r="98" spans="1:40" x14ac:dyDescent="0.25">
      <c r="A98" s="1">
        <v>40949</v>
      </c>
      <c r="B98">
        <v>87.14</v>
      </c>
      <c r="C98" s="2">
        <f t="shared" si="12"/>
        <v>6.6193564174721597</v>
      </c>
      <c r="D98" s="1">
        <v>40949</v>
      </c>
      <c r="E98">
        <v>45.07</v>
      </c>
      <c r="F98" s="2">
        <f t="shared" si="13"/>
        <v>-7.7190827190827243</v>
      </c>
      <c r="G98" s="1">
        <v>40949</v>
      </c>
      <c r="H98">
        <v>493.69</v>
      </c>
      <c r="I98" s="2">
        <f t="shared" si="14"/>
        <v>21.898765432098767</v>
      </c>
      <c r="J98" s="1">
        <v>40949</v>
      </c>
      <c r="K98">
        <v>29.84</v>
      </c>
      <c r="L98" s="2">
        <f t="shared" si="15"/>
        <v>-1.3227513227513181</v>
      </c>
      <c r="M98" s="1">
        <v>40949</v>
      </c>
      <c r="N98">
        <v>8.07</v>
      </c>
      <c r="O98" s="2">
        <f t="shared" si="16"/>
        <v>45.143884892086319</v>
      </c>
      <c r="P98" s="1">
        <v>40949</v>
      </c>
      <c r="Q98">
        <v>74.95</v>
      </c>
      <c r="R98" s="2">
        <f t="shared" si="17"/>
        <v>2.1813224267212115</v>
      </c>
      <c r="S98" s="1">
        <v>40949</v>
      </c>
      <c r="T98">
        <v>605.91</v>
      </c>
      <c r="U98" s="2">
        <f t="shared" si="18"/>
        <v>-6.1913608917789142</v>
      </c>
      <c r="V98" s="1">
        <v>40949</v>
      </c>
      <c r="W98">
        <v>192.42</v>
      </c>
      <c r="X98" s="2">
        <f t="shared" si="19"/>
        <v>4.6443332608222709</v>
      </c>
      <c r="Y98" s="1">
        <v>40949</v>
      </c>
      <c r="Z98">
        <v>34.36</v>
      </c>
      <c r="AA98" s="2">
        <f t="shared" si="20"/>
        <v>6.4601084430673934</v>
      </c>
      <c r="AB98" s="1">
        <v>40949</v>
      </c>
      <c r="AC98">
        <v>81.62</v>
      </c>
      <c r="AD98" s="2">
        <f t="shared" si="21"/>
        <v>17.303822937625764</v>
      </c>
      <c r="AH98" s="1">
        <v>40949</v>
      </c>
      <c r="AI98">
        <v>1342.64</v>
      </c>
      <c r="AJ98" s="2">
        <f t="shared" si="22"/>
        <v>6.7620865139949267</v>
      </c>
      <c r="AL98" s="1">
        <v>40949</v>
      </c>
      <c r="AM98">
        <v>458.27</v>
      </c>
      <c r="AN98" s="2">
        <f t="shared" si="23"/>
        <v>11.792257214646398</v>
      </c>
    </row>
    <row r="99" spans="1:40" x14ac:dyDescent="0.25">
      <c r="A99" s="1">
        <v>40952</v>
      </c>
      <c r="B99">
        <v>88.03</v>
      </c>
      <c r="C99" s="2">
        <f t="shared" si="12"/>
        <v>7.7083078428973408</v>
      </c>
      <c r="D99" s="1">
        <v>40952</v>
      </c>
      <c r="E99">
        <v>44.67</v>
      </c>
      <c r="F99" s="2">
        <f t="shared" si="13"/>
        <v>-8.5380835380835407</v>
      </c>
      <c r="G99" s="1">
        <v>40952</v>
      </c>
      <c r="H99">
        <v>502.6</v>
      </c>
      <c r="I99" s="2">
        <f t="shared" si="14"/>
        <v>24.098765432098769</v>
      </c>
      <c r="J99" s="1">
        <v>40952</v>
      </c>
      <c r="K99">
        <v>30.04</v>
      </c>
      <c r="L99" s="2">
        <f t="shared" si="15"/>
        <v>-0.66137566137565906</v>
      </c>
      <c r="M99" s="1">
        <v>40952</v>
      </c>
      <c r="N99">
        <v>8.25</v>
      </c>
      <c r="O99" s="2">
        <f t="shared" si="16"/>
        <v>48.381294964028768</v>
      </c>
      <c r="P99" s="1">
        <v>40952</v>
      </c>
      <c r="Q99">
        <v>74.849999999999994</v>
      </c>
      <c r="R99" s="2">
        <f t="shared" si="17"/>
        <v>2.0449897750511248</v>
      </c>
      <c r="S99" s="1">
        <v>40952</v>
      </c>
      <c r="T99">
        <v>612.20000000000005</v>
      </c>
      <c r="U99" s="2">
        <f t="shared" si="18"/>
        <v>-5.2175259328069252</v>
      </c>
      <c r="V99" s="1">
        <v>40952</v>
      </c>
      <c r="W99">
        <v>192.62</v>
      </c>
      <c r="X99" s="2">
        <f t="shared" si="19"/>
        <v>4.7530998477267836</v>
      </c>
      <c r="Y99" s="1">
        <v>40952</v>
      </c>
      <c r="Z99">
        <v>34.409999999999997</v>
      </c>
      <c r="AA99" s="2">
        <f t="shared" si="20"/>
        <v>6.6150271107668415</v>
      </c>
      <c r="AB99" s="1">
        <v>40952</v>
      </c>
      <c r="AC99">
        <v>80.959999999999994</v>
      </c>
      <c r="AD99" s="2">
        <f t="shared" si="21"/>
        <v>16.355274504167859</v>
      </c>
      <c r="AH99" s="1">
        <v>40952</v>
      </c>
      <c r="AI99">
        <v>1351.77</v>
      </c>
      <c r="AJ99" s="2">
        <f t="shared" si="22"/>
        <v>7.4880725190839756</v>
      </c>
      <c r="AL99" s="1">
        <v>40952</v>
      </c>
      <c r="AM99">
        <v>460.95</v>
      </c>
      <c r="AN99" s="2">
        <f t="shared" si="23"/>
        <v>12.44602737052667</v>
      </c>
    </row>
    <row r="100" spans="1:40" x14ac:dyDescent="0.25">
      <c r="A100" s="1">
        <v>40953</v>
      </c>
      <c r="B100">
        <v>87.99</v>
      </c>
      <c r="C100" s="2">
        <f t="shared" si="12"/>
        <v>7.6593662057995724</v>
      </c>
      <c r="D100" s="1">
        <v>40953</v>
      </c>
      <c r="E100">
        <v>44.59</v>
      </c>
      <c r="F100" s="2">
        <f t="shared" si="13"/>
        <v>-8.7018837018837019</v>
      </c>
      <c r="G100" s="1">
        <v>40953</v>
      </c>
      <c r="H100">
        <v>509.46</v>
      </c>
      <c r="I100" s="2">
        <f t="shared" si="14"/>
        <v>25.792592592592591</v>
      </c>
      <c r="J100" s="1">
        <v>40953</v>
      </c>
      <c r="K100">
        <v>30.07</v>
      </c>
      <c r="L100" s="2">
        <f t="shared" si="15"/>
        <v>-0.5621693121693061</v>
      </c>
      <c r="M100" s="1">
        <v>40953</v>
      </c>
      <c r="N100">
        <v>7.98</v>
      </c>
      <c r="O100" s="2">
        <f t="shared" si="16"/>
        <v>43.525179856115102</v>
      </c>
      <c r="P100" s="1">
        <v>40953</v>
      </c>
      <c r="Q100">
        <v>75.56</v>
      </c>
      <c r="R100" s="2">
        <f t="shared" si="17"/>
        <v>3.0129516019086684</v>
      </c>
      <c r="S100" s="1">
        <v>40953</v>
      </c>
      <c r="T100">
        <v>609.76</v>
      </c>
      <c r="U100" s="2">
        <f t="shared" si="18"/>
        <v>-5.5952933890695133</v>
      </c>
      <c r="V100" s="1">
        <v>40953</v>
      </c>
      <c r="W100">
        <v>192.22</v>
      </c>
      <c r="X100" s="2">
        <f t="shared" si="19"/>
        <v>4.5355666739177742</v>
      </c>
      <c r="Y100" s="1">
        <v>40953</v>
      </c>
      <c r="Z100">
        <v>34.49</v>
      </c>
      <c r="AA100" s="2">
        <f t="shared" si="20"/>
        <v>6.8628969790859902</v>
      </c>
      <c r="AB100" s="1">
        <v>40953</v>
      </c>
      <c r="AC100">
        <v>80.989999999999995</v>
      </c>
      <c r="AD100" s="2">
        <f t="shared" si="21"/>
        <v>16.398390342052309</v>
      </c>
      <c r="AH100" s="1">
        <v>40953</v>
      </c>
      <c r="AI100">
        <v>1350.5</v>
      </c>
      <c r="AJ100" s="2">
        <f t="shared" si="22"/>
        <v>7.3870865139949187</v>
      </c>
      <c r="AL100" s="1">
        <v>40953</v>
      </c>
      <c r="AM100">
        <v>461.96</v>
      </c>
      <c r="AN100" s="2">
        <f t="shared" si="23"/>
        <v>12.692410899421846</v>
      </c>
    </row>
    <row r="101" spans="1:40" x14ac:dyDescent="0.25">
      <c r="A101" s="1">
        <v>40954</v>
      </c>
      <c r="B101">
        <v>87.01</v>
      </c>
      <c r="C101" s="2">
        <f t="shared" si="12"/>
        <v>6.4602960969044432</v>
      </c>
      <c r="D101" s="1">
        <v>40954</v>
      </c>
      <c r="E101">
        <v>48.3</v>
      </c>
      <c r="F101" s="2">
        <f t="shared" si="13"/>
        <v>-1.1056511056511185</v>
      </c>
      <c r="G101" s="1">
        <v>40954</v>
      </c>
      <c r="H101">
        <v>497.67</v>
      </c>
      <c r="I101" s="2">
        <f t="shared" si="14"/>
        <v>22.881481481481487</v>
      </c>
      <c r="J101" s="1">
        <v>40954</v>
      </c>
      <c r="K101">
        <v>29.87</v>
      </c>
      <c r="L101" s="2">
        <f t="shared" si="15"/>
        <v>-1.2235449735449651</v>
      </c>
      <c r="M101" s="1">
        <v>40954</v>
      </c>
      <c r="N101">
        <v>7.78</v>
      </c>
      <c r="O101" s="2">
        <f t="shared" si="16"/>
        <v>39.928057553956826</v>
      </c>
      <c r="P101" s="1">
        <v>40954</v>
      </c>
      <c r="Q101">
        <v>75.209999999999994</v>
      </c>
      <c r="R101" s="2">
        <f t="shared" si="17"/>
        <v>2.5357873210633941</v>
      </c>
      <c r="S101" s="1">
        <v>40954</v>
      </c>
      <c r="T101">
        <v>605.55999999999995</v>
      </c>
      <c r="U101" s="2">
        <f t="shared" si="18"/>
        <v>-6.2455488465706814</v>
      </c>
      <c r="V101" s="1">
        <v>40954</v>
      </c>
      <c r="W101">
        <v>192.25</v>
      </c>
      <c r="X101" s="2">
        <f t="shared" si="19"/>
        <v>4.5518816619534501</v>
      </c>
      <c r="Y101" s="1">
        <v>40954</v>
      </c>
      <c r="Z101">
        <v>34.04</v>
      </c>
      <c r="AA101" s="2">
        <f t="shared" si="20"/>
        <v>5.4686289697908617</v>
      </c>
      <c r="AB101" s="1">
        <v>40954</v>
      </c>
      <c r="AC101">
        <v>79.94</v>
      </c>
      <c r="AD101" s="2">
        <f t="shared" si="21"/>
        <v>14.88933601609658</v>
      </c>
      <c r="AH101" s="1">
        <v>40954</v>
      </c>
      <c r="AI101">
        <v>1343.23</v>
      </c>
      <c r="AJ101" s="2">
        <f t="shared" si="22"/>
        <v>6.8090012722646405</v>
      </c>
      <c r="AL101" s="1">
        <v>40954</v>
      </c>
      <c r="AM101">
        <v>459.07</v>
      </c>
      <c r="AN101" s="2">
        <f t="shared" si="23"/>
        <v>11.987412485058421</v>
      </c>
    </row>
    <row r="102" spans="1:40" x14ac:dyDescent="0.25">
      <c r="A102" s="1">
        <v>40955</v>
      </c>
      <c r="B102">
        <v>87.65</v>
      </c>
      <c r="C102" s="2">
        <f t="shared" si="12"/>
        <v>7.2433622904686175</v>
      </c>
      <c r="D102" s="1">
        <v>40955</v>
      </c>
      <c r="E102">
        <v>48.49</v>
      </c>
      <c r="F102" s="2">
        <f t="shared" si="13"/>
        <v>-0.7166257166257195</v>
      </c>
      <c r="G102" s="1">
        <v>40955</v>
      </c>
      <c r="H102">
        <v>502.55</v>
      </c>
      <c r="I102" s="2">
        <f t="shared" si="14"/>
        <v>24.086419753086421</v>
      </c>
      <c r="J102" s="1">
        <v>40955</v>
      </c>
      <c r="K102">
        <v>30.02</v>
      </c>
      <c r="L102" s="2">
        <f t="shared" si="15"/>
        <v>-0.72751322751322378</v>
      </c>
      <c r="M102" s="1">
        <v>40955</v>
      </c>
      <c r="N102">
        <v>8.09</v>
      </c>
      <c r="O102" s="2">
        <f t="shared" si="16"/>
        <v>45.503597122302139</v>
      </c>
      <c r="P102" s="1">
        <v>40955</v>
      </c>
      <c r="Q102">
        <v>75.27</v>
      </c>
      <c r="R102" s="2">
        <f t="shared" si="17"/>
        <v>2.617586912065442</v>
      </c>
      <c r="S102" s="1">
        <v>40955</v>
      </c>
      <c r="T102">
        <v>606.52</v>
      </c>
      <c r="U102" s="2">
        <f t="shared" si="18"/>
        <v>-6.0969190277132679</v>
      </c>
      <c r="V102" s="1">
        <v>40955</v>
      </c>
      <c r="W102">
        <v>193.02</v>
      </c>
      <c r="X102" s="2">
        <f t="shared" si="19"/>
        <v>4.970633021535793</v>
      </c>
      <c r="Y102" s="1">
        <v>40955</v>
      </c>
      <c r="Z102">
        <v>34.229999999999997</v>
      </c>
      <c r="AA102" s="2">
        <f t="shared" si="20"/>
        <v>6.057319907048794</v>
      </c>
      <c r="AB102" s="1">
        <v>40955</v>
      </c>
      <c r="AC102">
        <v>80.599999999999994</v>
      </c>
      <c r="AD102" s="2">
        <f t="shared" si="21"/>
        <v>15.837884449554466</v>
      </c>
      <c r="AH102" s="1">
        <v>40955</v>
      </c>
      <c r="AI102">
        <v>1358.04</v>
      </c>
      <c r="AJ102" s="2">
        <f t="shared" si="22"/>
        <v>7.9866412213740512</v>
      </c>
      <c r="AL102" s="1">
        <v>40955</v>
      </c>
      <c r="AM102">
        <v>466.26</v>
      </c>
      <c r="AN102" s="2">
        <f t="shared" si="23"/>
        <v>13.741370477886464</v>
      </c>
    </row>
    <row r="103" spans="1:40" x14ac:dyDescent="0.25">
      <c r="A103" s="1">
        <v>40956</v>
      </c>
      <c r="B103">
        <v>87.56</v>
      </c>
      <c r="C103" s="2">
        <f t="shared" si="12"/>
        <v>7.1332436069986516</v>
      </c>
      <c r="D103" s="1">
        <v>40956</v>
      </c>
      <c r="E103">
        <v>48.48</v>
      </c>
      <c r="F103" s="2">
        <f t="shared" si="13"/>
        <v>-0.73710073710075041</v>
      </c>
      <c r="G103" s="1">
        <v>40956</v>
      </c>
      <c r="H103">
        <v>502.12</v>
      </c>
      <c r="I103" s="2">
        <f t="shared" si="14"/>
        <v>23.980246913580245</v>
      </c>
      <c r="J103" s="1">
        <v>40956</v>
      </c>
      <c r="K103">
        <v>30.01</v>
      </c>
      <c r="L103" s="2">
        <f t="shared" si="15"/>
        <v>-0.76058201058200026</v>
      </c>
      <c r="M103" s="1">
        <v>40956</v>
      </c>
      <c r="N103">
        <v>8.02</v>
      </c>
      <c r="O103" s="2">
        <f t="shared" si="16"/>
        <v>44.244604316546742</v>
      </c>
      <c r="P103" s="1">
        <v>40956</v>
      </c>
      <c r="Q103">
        <v>75.349999999999994</v>
      </c>
      <c r="R103" s="2">
        <f t="shared" si="17"/>
        <v>2.7266530334015</v>
      </c>
      <c r="S103" s="1">
        <v>40956</v>
      </c>
      <c r="T103">
        <v>604.64</v>
      </c>
      <c r="U103" s="2">
        <f t="shared" si="18"/>
        <v>-6.3879857563090257</v>
      </c>
      <c r="V103" s="1">
        <v>40956</v>
      </c>
      <c r="W103">
        <v>193.42</v>
      </c>
      <c r="X103" s="2">
        <f t="shared" si="19"/>
        <v>5.1881661953447855</v>
      </c>
      <c r="Y103" s="1">
        <v>40956</v>
      </c>
      <c r="Z103">
        <v>34.869999999999997</v>
      </c>
      <c r="AA103" s="2">
        <f t="shared" si="20"/>
        <v>8.0402788536018548</v>
      </c>
      <c r="AB103" s="1">
        <v>40956</v>
      </c>
      <c r="AC103">
        <v>81.2</v>
      </c>
      <c r="AD103" s="2">
        <f t="shared" si="21"/>
        <v>16.700201207243467</v>
      </c>
      <c r="AH103" s="1">
        <v>40956</v>
      </c>
      <c r="AI103">
        <v>1361.23</v>
      </c>
      <c r="AJ103" s="2">
        <f t="shared" si="22"/>
        <v>8.240298982188305</v>
      </c>
      <c r="AL103" s="1">
        <v>40956</v>
      </c>
      <c r="AM103">
        <v>465.96</v>
      </c>
      <c r="AN103" s="2">
        <f t="shared" si="23"/>
        <v>13.668187251481953</v>
      </c>
    </row>
    <row r="104" spans="1:40" x14ac:dyDescent="0.25">
      <c r="A104" s="1">
        <v>40960</v>
      </c>
      <c r="B104">
        <v>87.6</v>
      </c>
      <c r="C104" s="2">
        <f t="shared" si="12"/>
        <v>7.1821852440964031</v>
      </c>
      <c r="D104" s="1">
        <v>40960</v>
      </c>
      <c r="E104">
        <v>47.98</v>
      </c>
      <c r="F104" s="2">
        <f t="shared" si="13"/>
        <v>-1.760851760851774</v>
      </c>
      <c r="G104" s="1">
        <v>40960</v>
      </c>
      <c r="H104">
        <v>514.85</v>
      </c>
      <c r="I104" s="2">
        <f t="shared" si="14"/>
        <v>27.123456790123463</v>
      </c>
      <c r="J104" s="1">
        <v>40960</v>
      </c>
      <c r="K104">
        <v>30.34</v>
      </c>
      <c r="L104" s="2">
        <f t="shared" si="15"/>
        <v>0.33068783068783542</v>
      </c>
      <c r="M104" s="1">
        <v>40960</v>
      </c>
      <c r="N104">
        <v>8.11</v>
      </c>
      <c r="O104" s="2">
        <f t="shared" si="16"/>
        <v>45.863309352517959</v>
      </c>
      <c r="P104" s="1">
        <v>40960</v>
      </c>
      <c r="Q104">
        <v>75.72</v>
      </c>
      <c r="R104" s="2">
        <f t="shared" si="17"/>
        <v>3.2310838445807835</v>
      </c>
      <c r="S104" s="1">
        <v>40960</v>
      </c>
      <c r="T104">
        <v>614</v>
      </c>
      <c r="U104" s="2">
        <f t="shared" si="18"/>
        <v>-4.9388450224492928</v>
      </c>
      <c r="V104" s="1">
        <v>40960</v>
      </c>
      <c r="W104">
        <v>193.39</v>
      </c>
      <c r="X104" s="2">
        <f t="shared" si="19"/>
        <v>5.1718512073091096</v>
      </c>
      <c r="Y104" s="1">
        <v>40960</v>
      </c>
      <c r="Z104">
        <v>35.22</v>
      </c>
      <c r="AA104" s="2">
        <f t="shared" si="20"/>
        <v>9.1247095274980659</v>
      </c>
      <c r="AB104" s="1">
        <v>40960</v>
      </c>
      <c r="AC104">
        <v>80.58</v>
      </c>
      <c r="AD104" s="2">
        <f t="shared" si="21"/>
        <v>15.809140557631505</v>
      </c>
      <c r="AH104" s="1">
        <v>40960</v>
      </c>
      <c r="AI104">
        <v>1362.21</v>
      </c>
      <c r="AJ104" s="2">
        <f t="shared" si="22"/>
        <v>8.3182251908397049</v>
      </c>
      <c r="AL104" s="1">
        <v>40960</v>
      </c>
      <c r="AM104">
        <v>467.93</v>
      </c>
      <c r="AN104" s="2">
        <f t="shared" si="23"/>
        <v>14.148757104871562</v>
      </c>
    </row>
    <row r="105" spans="1:40" x14ac:dyDescent="0.25">
      <c r="A105" s="1">
        <v>40961</v>
      </c>
      <c r="B105">
        <v>87.76</v>
      </c>
      <c r="C105" s="2">
        <f t="shared" si="12"/>
        <v>7.37795179248746</v>
      </c>
      <c r="D105" s="1">
        <v>40961</v>
      </c>
      <c r="E105">
        <v>47.73</v>
      </c>
      <c r="F105" s="2">
        <f t="shared" si="13"/>
        <v>-2.2727272727272858</v>
      </c>
      <c r="G105" s="1">
        <v>40961</v>
      </c>
      <c r="H105">
        <v>513.04</v>
      </c>
      <c r="I105" s="2">
        <f t="shared" si="14"/>
        <v>26.676543209876534</v>
      </c>
      <c r="J105" s="1">
        <v>40961</v>
      </c>
      <c r="K105">
        <v>30.28</v>
      </c>
      <c r="L105" s="2">
        <f t="shared" si="15"/>
        <v>0.13227513227514121</v>
      </c>
      <c r="M105" s="1">
        <v>40961</v>
      </c>
      <c r="N105">
        <v>7.95</v>
      </c>
      <c r="O105" s="2">
        <f t="shared" si="16"/>
        <v>42.985611510791358</v>
      </c>
      <c r="P105" s="1">
        <v>40961</v>
      </c>
      <c r="Q105">
        <v>76.06</v>
      </c>
      <c r="R105" s="2">
        <f t="shared" si="17"/>
        <v>3.6946148602590432</v>
      </c>
      <c r="S105" s="1">
        <v>40961</v>
      </c>
      <c r="T105">
        <v>607.94000000000005</v>
      </c>
      <c r="U105" s="2">
        <f t="shared" si="18"/>
        <v>-5.8770707539866729</v>
      </c>
      <c r="V105" s="1">
        <v>40961</v>
      </c>
      <c r="W105">
        <v>193.87</v>
      </c>
      <c r="X105" s="2">
        <f t="shared" si="19"/>
        <v>5.4328910158799264</v>
      </c>
      <c r="Y105" s="1">
        <v>40961</v>
      </c>
      <c r="Z105">
        <v>35.130000000000003</v>
      </c>
      <c r="AA105" s="2">
        <f t="shared" si="20"/>
        <v>8.8458559256390519</v>
      </c>
      <c r="AB105" s="1">
        <v>40961</v>
      </c>
      <c r="AC105">
        <v>80.42</v>
      </c>
      <c r="AD105" s="2">
        <f t="shared" si="21"/>
        <v>15.579189422247778</v>
      </c>
      <c r="AH105" s="1">
        <v>40961</v>
      </c>
      <c r="AI105">
        <v>1357.66</v>
      </c>
      <c r="AJ105" s="2">
        <f t="shared" si="22"/>
        <v>7.9564249363867825</v>
      </c>
      <c r="AL105" s="1">
        <v>40961</v>
      </c>
      <c r="AM105">
        <v>465.86</v>
      </c>
      <c r="AN105" s="2">
        <f t="shared" si="23"/>
        <v>13.643792842680458</v>
      </c>
    </row>
    <row r="106" spans="1:40" x14ac:dyDescent="0.25">
      <c r="A106" s="1">
        <v>40962</v>
      </c>
      <c r="B106">
        <v>87.9</v>
      </c>
      <c r="C106" s="2">
        <f t="shared" si="12"/>
        <v>7.5492475223296234</v>
      </c>
      <c r="D106" s="1">
        <v>40962</v>
      </c>
      <c r="E106">
        <v>48.18</v>
      </c>
      <c r="F106" s="2">
        <f t="shared" si="13"/>
        <v>-1.3513513513513589</v>
      </c>
      <c r="G106" s="1">
        <v>40962</v>
      </c>
      <c r="H106">
        <v>516.39</v>
      </c>
      <c r="I106" s="2">
        <f t="shared" si="14"/>
        <v>27.503703703703703</v>
      </c>
      <c r="J106" s="1">
        <v>40962</v>
      </c>
      <c r="K106">
        <v>30.46</v>
      </c>
      <c r="L106" s="2">
        <f t="shared" si="15"/>
        <v>0.72751322751323555</v>
      </c>
      <c r="M106" s="1">
        <v>40962</v>
      </c>
      <c r="N106">
        <v>8.02</v>
      </c>
      <c r="O106" s="2">
        <f t="shared" si="16"/>
        <v>44.244604316546742</v>
      </c>
      <c r="P106" s="1">
        <v>40962</v>
      </c>
      <c r="Q106">
        <v>75.849999999999994</v>
      </c>
      <c r="R106" s="2">
        <f t="shared" si="17"/>
        <v>3.4083162917518748</v>
      </c>
      <c r="S106" s="1">
        <v>40962</v>
      </c>
      <c r="T106">
        <v>606.11</v>
      </c>
      <c r="U106" s="2">
        <f t="shared" si="18"/>
        <v>-6.1603963461836146</v>
      </c>
      <c r="V106" s="1">
        <v>40962</v>
      </c>
      <c r="W106">
        <v>197.61</v>
      </c>
      <c r="X106" s="2">
        <f t="shared" si="19"/>
        <v>7.4668261909941371</v>
      </c>
      <c r="Y106" s="1">
        <v>40962</v>
      </c>
      <c r="Z106">
        <v>35.93</v>
      </c>
      <c r="AA106" s="2">
        <f t="shared" si="20"/>
        <v>11.324554608830368</v>
      </c>
      <c r="AB106" s="1">
        <v>40962</v>
      </c>
      <c r="AC106">
        <v>81.02</v>
      </c>
      <c r="AD106" s="2">
        <f t="shared" si="21"/>
        <v>16.441506179936759</v>
      </c>
      <c r="AH106" s="1">
        <v>40962</v>
      </c>
      <c r="AI106">
        <v>1363.46</v>
      </c>
      <c r="AJ106" s="2">
        <f t="shared" si="22"/>
        <v>8.4176208651399609</v>
      </c>
      <c r="AL106" s="1">
        <v>40962</v>
      </c>
      <c r="AM106">
        <v>468</v>
      </c>
      <c r="AN106" s="2">
        <f t="shared" si="23"/>
        <v>14.165833191032615</v>
      </c>
    </row>
    <row r="107" spans="1:40" x14ac:dyDescent="0.25">
      <c r="A107" s="1">
        <v>40963</v>
      </c>
      <c r="B107">
        <v>88.2</v>
      </c>
      <c r="C107" s="2">
        <f t="shared" si="12"/>
        <v>7.9163098005628276</v>
      </c>
      <c r="D107" s="1">
        <v>40963</v>
      </c>
      <c r="E107">
        <v>48.14</v>
      </c>
      <c r="F107" s="2">
        <f t="shared" si="13"/>
        <v>-1.433251433251439</v>
      </c>
      <c r="G107" s="1">
        <v>40963</v>
      </c>
      <c r="H107">
        <v>522.41</v>
      </c>
      <c r="I107" s="2">
        <f t="shared" si="14"/>
        <v>28.990123456790119</v>
      </c>
      <c r="J107" s="1">
        <v>40963</v>
      </c>
      <c r="K107">
        <v>30.34</v>
      </c>
      <c r="L107" s="2">
        <f t="shared" si="15"/>
        <v>0.33068783068783542</v>
      </c>
      <c r="M107" s="1">
        <v>40963</v>
      </c>
      <c r="N107">
        <v>7.88</v>
      </c>
      <c r="O107" s="2">
        <f t="shared" si="16"/>
        <v>41.726618705035953</v>
      </c>
      <c r="P107" s="1">
        <v>40963</v>
      </c>
      <c r="Q107">
        <v>76.06</v>
      </c>
      <c r="R107" s="2">
        <f t="shared" si="17"/>
        <v>3.6946148602590432</v>
      </c>
      <c r="S107" s="1">
        <v>40963</v>
      </c>
      <c r="T107">
        <v>609.9</v>
      </c>
      <c r="U107" s="2">
        <f t="shared" si="18"/>
        <v>-5.5736182071528102</v>
      </c>
      <c r="V107" s="1">
        <v>40963</v>
      </c>
      <c r="W107">
        <v>197.76</v>
      </c>
      <c r="X107" s="2">
        <f t="shared" si="19"/>
        <v>7.5484011311725014</v>
      </c>
      <c r="Y107" s="1">
        <v>40963</v>
      </c>
      <c r="Z107">
        <v>35.97</v>
      </c>
      <c r="AA107" s="2">
        <f t="shared" si="20"/>
        <v>11.448489542989931</v>
      </c>
      <c r="AB107" s="1">
        <v>40963</v>
      </c>
      <c r="AC107">
        <v>81.099999999999994</v>
      </c>
      <c r="AD107" s="2">
        <f t="shared" si="21"/>
        <v>16.556481747628624</v>
      </c>
      <c r="AH107" s="1">
        <v>40963</v>
      </c>
      <c r="AI107">
        <v>1365.74</v>
      </c>
      <c r="AJ107" s="2">
        <f t="shared" si="22"/>
        <v>8.598918575063621</v>
      </c>
      <c r="AL107" s="1">
        <v>40963</v>
      </c>
      <c r="AM107">
        <v>470.6</v>
      </c>
      <c r="AN107" s="2">
        <f t="shared" si="23"/>
        <v>14.800087819871688</v>
      </c>
    </row>
    <row r="108" spans="1:40" x14ac:dyDescent="0.25">
      <c r="A108" s="1">
        <v>40966</v>
      </c>
      <c r="B108">
        <v>88.07</v>
      </c>
      <c r="C108" s="2">
        <f t="shared" si="12"/>
        <v>7.7572494799950915</v>
      </c>
      <c r="D108" s="1">
        <v>40966</v>
      </c>
      <c r="E108">
        <v>48.02</v>
      </c>
      <c r="F108" s="2">
        <f t="shared" si="13"/>
        <v>-1.6789516789516794</v>
      </c>
      <c r="G108" s="1">
        <v>40966</v>
      </c>
      <c r="H108">
        <v>525.76</v>
      </c>
      <c r="I108" s="2">
        <f t="shared" si="14"/>
        <v>29.817283950617281</v>
      </c>
      <c r="J108" s="1">
        <v>40966</v>
      </c>
      <c r="K108">
        <v>30.36</v>
      </c>
      <c r="L108" s="2">
        <f t="shared" si="15"/>
        <v>0.39682539682540008</v>
      </c>
      <c r="M108" s="1">
        <v>40966</v>
      </c>
      <c r="N108">
        <v>8.0399999999999991</v>
      </c>
      <c r="O108" s="2">
        <f t="shared" si="16"/>
        <v>44.604316546762561</v>
      </c>
      <c r="P108" s="1">
        <v>40966</v>
      </c>
      <c r="Q108">
        <v>75.209999999999994</v>
      </c>
      <c r="R108" s="2">
        <f t="shared" si="17"/>
        <v>2.5357873210633941</v>
      </c>
      <c r="S108" s="1">
        <v>40966</v>
      </c>
      <c r="T108">
        <v>609.30999999999995</v>
      </c>
      <c r="U108" s="2">
        <f t="shared" si="18"/>
        <v>-5.6649636166589312</v>
      </c>
      <c r="V108" s="1">
        <v>40966</v>
      </c>
      <c r="W108">
        <v>197.53</v>
      </c>
      <c r="X108" s="2">
        <f t="shared" si="19"/>
        <v>7.4233195562323289</v>
      </c>
      <c r="Y108" s="1">
        <v>40966</v>
      </c>
      <c r="Z108">
        <v>36.74</v>
      </c>
      <c r="AA108" s="2">
        <f t="shared" si="20"/>
        <v>13.834237025561592</v>
      </c>
      <c r="AB108" s="1">
        <v>40966</v>
      </c>
      <c r="AC108">
        <v>81.650000000000006</v>
      </c>
      <c r="AD108" s="2">
        <f t="shared" si="21"/>
        <v>17.346938775510214</v>
      </c>
      <c r="AH108" s="1">
        <v>40966</v>
      </c>
      <c r="AI108">
        <v>1367.59</v>
      </c>
      <c r="AJ108" s="2">
        <f t="shared" si="22"/>
        <v>8.7460241730279922</v>
      </c>
      <c r="AL108" s="1">
        <v>40966</v>
      </c>
      <c r="AM108">
        <v>471.1</v>
      </c>
      <c r="AN108" s="2">
        <f t="shared" si="23"/>
        <v>14.922059863879204</v>
      </c>
    </row>
    <row r="109" spans="1:40" x14ac:dyDescent="0.25">
      <c r="A109" s="1">
        <v>40967</v>
      </c>
      <c r="B109">
        <v>87.77</v>
      </c>
      <c r="C109" s="2">
        <f t="shared" si="12"/>
        <v>7.3901872017618881</v>
      </c>
      <c r="D109" s="1">
        <v>40967</v>
      </c>
      <c r="E109">
        <v>47.8</v>
      </c>
      <c r="F109" s="2">
        <f t="shared" si="13"/>
        <v>-2.1294021294021421</v>
      </c>
      <c r="G109" s="1">
        <v>40967</v>
      </c>
      <c r="H109">
        <v>535.41</v>
      </c>
      <c r="I109" s="2">
        <f t="shared" si="14"/>
        <v>32.199999999999989</v>
      </c>
      <c r="J109" s="1">
        <v>40967</v>
      </c>
      <c r="K109">
        <v>30.53</v>
      </c>
      <c r="L109" s="2">
        <f t="shared" si="15"/>
        <v>0.95899470899471795</v>
      </c>
      <c r="M109" s="1">
        <v>40967</v>
      </c>
      <c r="N109">
        <v>8.1199999999999992</v>
      </c>
      <c r="O109" s="2">
        <f t="shared" si="16"/>
        <v>46.043165467625876</v>
      </c>
      <c r="P109" s="1">
        <v>40967</v>
      </c>
      <c r="Q109">
        <v>75.16</v>
      </c>
      <c r="R109" s="2">
        <f t="shared" si="17"/>
        <v>2.4676209952283603</v>
      </c>
      <c r="S109" s="1">
        <v>40967</v>
      </c>
      <c r="T109">
        <v>618.39</v>
      </c>
      <c r="U109" s="2">
        <f t="shared" si="18"/>
        <v>-4.2591732466326047</v>
      </c>
      <c r="V109" s="1">
        <v>40967</v>
      </c>
      <c r="W109">
        <v>197.98</v>
      </c>
      <c r="X109" s="2">
        <f t="shared" si="19"/>
        <v>7.6680443767674538</v>
      </c>
      <c r="Y109" s="1">
        <v>40967</v>
      </c>
      <c r="Z109">
        <v>36.96</v>
      </c>
      <c r="AA109" s="2">
        <f t="shared" si="20"/>
        <v>14.515879163439202</v>
      </c>
      <c r="AB109" s="1">
        <v>40967</v>
      </c>
      <c r="AC109">
        <v>81</v>
      </c>
      <c r="AD109" s="2">
        <f t="shared" si="21"/>
        <v>16.412762288013798</v>
      </c>
      <c r="AH109" s="1">
        <v>40967</v>
      </c>
      <c r="AI109">
        <v>1372.18</v>
      </c>
      <c r="AJ109" s="2">
        <f t="shared" si="22"/>
        <v>9.111005089058537</v>
      </c>
      <c r="AL109" s="1">
        <v>40967</v>
      </c>
      <c r="AM109">
        <v>475.17</v>
      </c>
      <c r="AN109" s="2">
        <f t="shared" si="23"/>
        <v>15.914912302100362</v>
      </c>
    </row>
    <row r="110" spans="1:40" x14ac:dyDescent="0.25">
      <c r="A110" s="1">
        <v>40968</v>
      </c>
      <c r="B110">
        <v>87.6</v>
      </c>
      <c r="C110" s="2">
        <f t="shared" si="12"/>
        <v>7.1821852440964031</v>
      </c>
      <c r="D110" s="1">
        <v>40968</v>
      </c>
      <c r="E110">
        <v>45.79</v>
      </c>
      <c r="F110" s="2">
        <f t="shared" si="13"/>
        <v>-6.2448812448812534</v>
      </c>
      <c r="G110" s="1">
        <v>40968</v>
      </c>
      <c r="H110">
        <v>542.44000000000005</v>
      </c>
      <c r="I110" s="2">
        <f t="shared" si="14"/>
        <v>33.935802469135815</v>
      </c>
      <c r="J110" s="1">
        <v>40968</v>
      </c>
      <c r="K110">
        <v>30.59</v>
      </c>
      <c r="L110" s="2">
        <f t="shared" si="15"/>
        <v>1.1574074074074121</v>
      </c>
      <c r="M110" s="1">
        <v>40968</v>
      </c>
      <c r="N110">
        <v>7.97</v>
      </c>
      <c r="O110" s="2">
        <f t="shared" si="16"/>
        <v>43.345323741007178</v>
      </c>
      <c r="P110" s="1">
        <v>40968</v>
      </c>
      <c r="Q110">
        <v>74.95</v>
      </c>
      <c r="R110" s="2">
        <f t="shared" si="17"/>
        <v>2.1813224267212115</v>
      </c>
      <c r="S110" s="1">
        <v>40968</v>
      </c>
      <c r="T110">
        <v>618.25</v>
      </c>
      <c r="U110" s="2">
        <f t="shared" si="18"/>
        <v>-4.2808484285493078</v>
      </c>
      <c r="V110" s="1">
        <v>40968</v>
      </c>
      <c r="W110">
        <v>196.73</v>
      </c>
      <c r="X110" s="2">
        <f t="shared" si="19"/>
        <v>6.9882532086143101</v>
      </c>
      <c r="Y110" s="1">
        <v>40968</v>
      </c>
      <c r="Z110">
        <v>36.61</v>
      </c>
      <c r="AA110" s="2">
        <f t="shared" si="20"/>
        <v>13.431448489542994</v>
      </c>
      <c r="AB110" s="1">
        <v>40968</v>
      </c>
      <c r="AC110">
        <v>80.739999999999995</v>
      </c>
      <c r="AD110" s="2">
        <f t="shared" si="21"/>
        <v>16.03909169301523</v>
      </c>
      <c r="AH110" s="1">
        <v>40968</v>
      </c>
      <c r="AI110">
        <v>1365.68</v>
      </c>
      <c r="AJ110" s="2">
        <f t="shared" si="22"/>
        <v>8.5941475826972127</v>
      </c>
      <c r="AL110" s="1">
        <v>40968</v>
      </c>
      <c r="AM110">
        <v>472.79</v>
      </c>
      <c r="AN110" s="2">
        <f t="shared" si="23"/>
        <v>15.334325372624596</v>
      </c>
    </row>
    <row r="111" spans="1:40" x14ac:dyDescent="0.25">
      <c r="A111" s="1">
        <v>40969</v>
      </c>
      <c r="B111">
        <v>87.49</v>
      </c>
      <c r="C111" s="2">
        <f t="shared" si="12"/>
        <v>7.0475957420775615</v>
      </c>
      <c r="D111" s="1">
        <v>40969</v>
      </c>
      <c r="E111">
        <v>47.33</v>
      </c>
      <c r="F111" s="2">
        <f t="shared" si="13"/>
        <v>-3.0917280917281023</v>
      </c>
      <c r="G111" s="1">
        <v>40969</v>
      </c>
      <c r="H111">
        <v>544.47</v>
      </c>
      <c r="I111" s="2">
        <f t="shared" si="14"/>
        <v>34.437037037037044</v>
      </c>
      <c r="J111" s="1">
        <v>40969</v>
      </c>
      <c r="K111">
        <v>30.63</v>
      </c>
      <c r="L111" s="2">
        <f t="shared" si="15"/>
        <v>1.2896825396825418</v>
      </c>
      <c r="M111" s="1">
        <v>40969</v>
      </c>
      <c r="N111">
        <v>8.1199999999999992</v>
      </c>
      <c r="O111" s="2">
        <f t="shared" si="16"/>
        <v>46.043165467625876</v>
      </c>
      <c r="P111" s="1">
        <v>40969</v>
      </c>
      <c r="Q111">
        <v>75.08</v>
      </c>
      <c r="R111" s="2">
        <f t="shared" si="17"/>
        <v>2.3585548738923028</v>
      </c>
      <c r="S111" s="1">
        <v>40969</v>
      </c>
      <c r="T111">
        <v>622.4</v>
      </c>
      <c r="U111" s="2">
        <f t="shared" si="18"/>
        <v>-3.6383341074469735</v>
      </c>
      <c r="V111" s="1">
        <v>40969</v>
      </c>
      <c r="W111">
        <v>197.53</v>
      </c>
      <c r="X111" s="2">
        <f t="shared" si="19"/>
        <v>7.4233195562323289</v>
      </c>
      <c r="Y111" s="1">
        <v>40969</v>
      </c>
      <c r="Z111">
        <v>37.090000000000003</v>
      </c>
      <c r="AA111" s="2">
        <f t="shared" si="20"/>
        <v>14.918667699457799</v>
      </c>
      <c r="AB111" s="1">
        <v>40969</v>
      </c>
      <c r="AC111">
        <v>82.17</v>
      </c>
      <c r="AD111" s="2">
        <f t="shared" si="21"/>
        <v>18.094279965507333</v>
      </c>
      <c r="AH111" s="1">
        <v>40969</v>
      </c>
      <c r="AI111">
        <v>1374.09</v>
      </c>
      <c r="AJ111" s="2">
        <f t="shared" si="22"/>
        <v>9.2628816793893147</v>
      </c>
      <c r="AL111" s="1">
        <v>40969</v>
      </c>
      <c r="AM111">
        <v>475.85</v>
      </c>
      <c r="AN111" s="2">
        <f t="shared" si="23"/>
        <v>16.080794281950581</v>
      </c>
    </row>
    <row r="112" spans="1:40" x14ac:dyDescent="0.25">
      <c r="A112" s="1">
        <v>40970</v>
      </c>
      <c r="B112">
        <v>87.52</v>
      </c>
      <c r="C112" s="2">
        <f t="shared" si="12"/>
        <v>7.0843019699008831</v>
      </c>
      <c r="D112" s="1">
        <v>40970</v>
      </c>
      <c r="E112">
        <v>48.28</v>
      </c>
      <c r="F112" s="2">
        <f t="shared" si="13"/>
        <v>-1.1466011466011512</v>
      </c>
      <c r="G112" s="1">
        <v>40970</v>
      </c>
      <c r="H112">
        <v>545.17999999999995</v>
      </c>
      <c r="I112" s="2">
        <f t="shared" si="14"/>
        <v>34.612345679012336</v>
      </c>
      <c r="J112" s="1">
        <v>40970</v>
      </c>
      <c r="K112">
        <v>30.87</v>
      </c>
      <c r="L112" s="2">
        <f t="shared" si="15"/>
        <v>2.0833333333333419</v>
      </c>
      <c r="M112" s="1">
        <v>40970</v>
      </c>
      <c r="N112">
        <v>8.1300000000000008</v>
      </c>
      <c r="O112" s="2">
        <f t="shared" si="16"/>
        <v>46.223021582733814</v>
      </c>
      <c r="P112" s="1">
        <v>40970</v>
      </c>
      <c r="Q112">
        <v>74.900000000000006</v>
      </c>
      <c r="R112" s="2">
        <f t="shared" si="17"/>
        <v>2.1131561008861781</v>
      </c>
      <c r="S112" s="1">
        <v>40970</v>
      </c>
      <c r="T112">
        <v>621.25</v>
      </c>
      <c r="U112" s="2">
        <f t="shared" si="18"/>
        <v>-3.8163802446199067</v>
      </c>
      <c r="V112" s="1">
        <v>40970</v>
      </c>
      <c r="W112">
        <v>198.81</v>
      </c>
      <c r="X112" s="2">
        <f t="shared" si="19"/>
        <v>8.1194257124211475</v>
      </c>
      <c r="Y112" s="1">
        <v>40970</v>
      </c>
      <c r="Z112">
        <v>37.08</v>
      </c>
      <c r="AA112" s="2">
        <f t="shared" si="20"/>
        <v>14.887683965917892</v>
      </c>
      <c r="AB112" s="1">
        <v>40970</v>
      </c>
      <c r="AC112">
        <v>82.81</v>
      </c>
      <c r="AD112" s="2">
        <f t="shared" si="21"/>
        <v>19.014084507042259</v>
      </c>
      <c r="AH112" s="1">
        <v>40970</v>
      </c>
      <c r="AI112">
        <v>1369.63</v>
      </c>
      <c r="AJ112" s="2">
        <f t="shared" si="22"/>
        <v>8.9082379134860208</v>
      </c>
      <c r="AL112" s="1">
        <v>40970</v>
      </c>
      <c r="AM112">
        <v>474.94</v>
      </c>
      <c r="AN112" s="2">
        <f t="shared" si="23"/>
        <v>15.858805161856901</v>
      </c>
    </row>
    <row r="113" spans="1:40" x14ac:dyDescent="0.25">
      <c r="A113" s="1">
        <v>40973</v>
      </c>
      <c r="B113">
        <v>87.06</v>
      </c>
      <c r="C113" s="2">
        <f t="shared" si="12"/>
        <v>6.5214731432766406</v>
      </c>
      <c r="D113" s="1">
        <v>40973</v>
      </c>
      <c r="E113">
        <v>49</v>
      </c>
      <c r="F113" s="2">
        <f t="shared" si="13"/>
        <v>0.3276003276003206</v>
      </c>
      <c r="G113" s="1">
        <v>40973</v>
      </c>
      <c r="H113">
        <v>533.28</v>
      </c>
      <c r="I113" s="2">
        <f t="shared" si="14"/>
        <v>31.674074074074067</v>
      </c>
      <c r="J113" s="1">
        <v>40973</v>
      </c>
      <c r="K113">
        <v>30.99</v>
      </c>
      <c r="L113" s="2">
        <f t="shared" si="15"/>
        <v>2.4801587301587302</v>
      </c>
      <c r="M113" s="1">
        <v>40973</v>
      </c>
      <c r="N113">
        <v>7.97</v>
      </c>
      <c r="O113" s="2">
        <f t="shared" si="16"/>
        <v>43.345323741007178</v>
      </c>
      <c r="P113" s="1">
        <v>40973</v>
      </c>
      <c r="Q113">
        <v>74.13</v>
      </c>
      <c r="R113" s="2">
        <f t="shared" si="17"/>
        <v>1.0633946830265866</v>
      </c>
      <c r="S113" s="1">
        <v>40973</v>
      </c>
      <c r="T113">
        <v>614.25</v>
      </c>
      <c r="U113" s="2">
        <f t="shared" si="18"/>
        <v>-4.9001393404551754</v>
      </c>
      <c r="V113" s="1">
        <v>40973</v>
      </c>
      <c r="W113">
        <v>200.66</v>
      </c>
      <c r="X113" s="2">
        <f t="shared" si="19"/>
        <v>9.1255166412877973</v>
      </c>
      <c r="Y113" s="1">
        <v>40973</v>
      </c>
      <c r="Z113">
        <v>37.4</v>
      </c>
      <c r="AA113" s="2">
        <f t="shared" si="20"/>
        <v>15.879163439194425</v>
      </c>
      <c r="AB113" s="1">
        <v>40973</v>
      </c>
      <c r="AC113">
        <v>82.62</v>
      </c>
      <c r="AD113" s="2">
        <f t="shared" si="21"/>
        <v>18.74101753377408</v>
      </c>
      <c r="AH113" s="1">
        <v>40973</v>
      </c>
      <c r="AI113">
        <v>1364.33</v>
      </c>
      <c r="AJ113" s="2">
        <f t="shared" si="22"/>
        <v>8.4868002544529286</v>
      </c>
      <c r="AL113" s="1">
        <v>40973</v>
      </c>
      <c r="AM113">
        <v>470.36</v>
      </c>
      <c r="AN113" s="2">
        <f t="shared" si="23"/>
        <v>14.741541238748079</v>
      </c>
    </row>
    <row r="114" spans="1:40" x14ac:dyDescent="0.25">
      <c r="A114" s="1">
        <v>40974</v>
      </c>
      <c r="B114">
        <v>84.95</v>
      </c>
      <c r="C114" s="2">
        <f t="shared" si="12"/>
        <v>3.9398017863697525</v>
      </c>
      <c r="D114" s="1">
        <v>40974</v>
      </c>
      <c r="E114">
        <v>47.77</v>
      </c>
      <c r="F114" s="2">
        <f t="shared" si="13"/>
        <v>-2.1908271908271915</v>
      </c>
      <c r="G114" s="1">
        <v>40974</v>
      </c>
      <c r="H114">
        <v>530.27</v>
      </c>
      <c r="I114" s="2">
        <f t="shared" si="14"/>
        <v>30.930864197530859</v>
      </c>
      <c r="J114" s="1">
        <v>40974</v>
      </c>
      <c r="K114">
        <v>30.71</v>
      </c>
      <c r="L114" s="2">
        <f t="shared" si="15"/>
        <v>1.5542328042328124</v>
      </c>
      <c r="M114" s="1">
        <v>40974</v>
      </c>
      <c r="N114">
        <v>7.71</v>
      </c>
      <c r="O114" s="2">
        <f t="shared" si="16"/>
        <v>38.669064748201428</v>
      </c>
      <c r="P114" s="1">
        <v>40974</v>
      </c>
      <c r="Q114">
        <v>72.56</v>
      </c>
      <c r="R114" s="2">
        <f t="shared" si="17"/>
        <v>-1.0770279481935816</v>
      </c>
      <c r="S114" s="1">
        <v>40974</v>
      </c>
      <c r="T114">
        <v>604.96</v>
      </c>
      <c r="U114" s="2">
        <f t="shared" si="18"/>
        <v>-6.3384424833565474</v>
      </c>
      <c r="V114" s="1">
        <v>40974</v>
      </c>
      <c r="W114">
        <v>197.26</v>
      </c>
      <c r="X114" s="2">
        <f t="shared" si="19"/>
        <v>7.2764846639112442</v>
      </c>
      <c r="Y114" s="1">
        <v>40974</v>
      </c>
      <c r="Z114">
        <v>36.81</v>
      </c>
      <c r="AA114" s="2">
        <f t="shared" si="20"/>
        <v>14.051123160340834</v>
      </c>
      <c r="AB114" s="1">
        <v>40974</v>
      </c>
      <c r="AC114">
        <v>80.935000000000002</v>
      </c>
      <c r="AD114" s="2">
        <f t="shared" si="21"/>
        <v>16.319344639264163</v>
      </c>
      <c r="AH114" s="1">
        <v>40974</v>
      </c>
      <c r="AI114">
        <v>1343.36</v>
      </c>
      <c r="AJ114" s="2">
        <f t="shared" si="22"/>
        <v>6.8193384223918576</v>
      </c>
      <c r="AL114" s="1">
        <v>40974</v>
      </c>
      <c r="AM114">
        <v>465.23</v>
      </c>
      <c r="AN114" s="2">
        <f t="shared" si="23"/>
        <v>13.490108067230993</v>
      </c>
    </row>
    <row r="115" spans="1:40" x14ac:dyDescent="0.25">
      <c r="A115" s="1">
        <v>40975</v>
      </c>
      <c r="B115">
        <v>85.47</v>
      </c>
      <c r="C115" s="2">
        <f t="shared" si="12"/>
        <v>4.5760430686406393</v>
      </c>
      <c r="D115" s="1">
        <v>40975</v>
      </c>
      <c r="E115">
        <v>48.42</v>
      </c>
      <c r="F115" s="2">
        <f t="shared" si="13"/>
        <v>-0.8599508599508634</v>
      </c>
      <c r="G115" s="1">
        <v>40975</v>
      </c>
      <c r="H115">
        <v>530.69000000000005</v>
      </c>
      <c r="I115" s="2">
        <f t="shared" si="14"/>
        <v>31.034567901234585</v>
      </c>
      <c r="J115" s="1">
        <v>40975</v>
      </c>
      <c r="K115">
        <v>30.88</v>
      </c>
      <c r="L115" s="2">
        <f t="shared" si="15"/>
        <v>2.1164021164021185</v>
      </c>
      <c r="M115" s="1">
        <v>40975</v>
      </c>
      <c r="N115">
        <v>8.02</v>
      </c>
      <c r="O115" s="2">
        <f t="shared" si="16"/>
        <v>44.244604316546742</v>
      </c>
      <c r="P115" s="1">
        <v>40975</v>
      </c>
      <c r="Q115">
        <v>73.52</v>
      </c>
      <c r="R115" s="2">
        <f t="shared" si="17"/>
        <v>0.23176550783912983</v>
      </c>
      <c r="S115" s="1">
        <v>40975</v>
      </c>
      <c r="T115">
        <v>606.79999999999995</v>
      </c>
      <c r="U115" s="2">
        <f t="shared" si="18"/>
        <v>-6.0535686638798607</v>
      </c>
      <c r="V115" s="1">
        <v>40975</v>
      </c>
      <c r="W115">
        <v>197.77</v>
      </c>
      <c r="X115" s="2">
        <f t="shared" si="19"/>
        <v>7.5538394605177377</v>
      </c>
      <c r="Y115" s="1">
        <v>40975</v>
      </c>
      <c r="Z115">
        <v>37.159999999999997</v>
      </c>
      <c r="AA115" s="2">
        <f t="shared" si="20"/>
        <v>15.135553834237021</v>
      </c>
      <c r="AB115" s="1">
        <v>40975</v>
      </c>
      <c r="AC115">
        <v>82</v>
      </c>
      <c r="AD115" s="2">
        <f t="shared" si="21"/>
        <v>17.849956884162118</v>
      </c>
      <c r="AH115" s="1">
        <v>40975</v>
      </c>
      <c r="AI115">
        <v>1352.63</v>
      </c>
      <c r="AJ115" s="2">
        <f t="shared" si="22"/>
        <v>7.5564567430025615</v>
      </c>
      <c r="AL115" s="1">
        <v>40975</v>
      </c>
      <c r="AM115">
        <v>468.44</v>
      </c>
      <c r="AN115" s="2">
        <f t="shared" si="23"/>
        <v>14.273168589759225</v>
      </c>
    </row>
    <row r="116" spans="1:40" x14ac:dyDescent="0.25">
      <c r="A116" s="1">
        <v>40976</v>
      </c>
      <c r="B116">
        <v>86.71</v>
      </c>
      <c r="C116" s="2">
        <f t="shared" si="12"/>
        <v>6.093233818671222</v>
      </c>
      <c r="D116" s="1">
        <v>40976</v>
      </c>
      <c r="E116">
        <v>49.48</v>
      </c>
      <c r="F116" s="2">
        <f t="shared" si="13"/>
        <v>1.310401310401297</v>
      </c>
      <c r="G116" s="1">
        <v>40976</v>
      </c>
      <c r="H116">
        <v>541.99</v>
      </c>
      <c r="I116" s="2">
        <f t="shared" si="14"/>
        <v>33.824691358024694</v>
      </c>
      <c r="J116" s="1">
        <v>40976</v>
      </c>
      <c r="K116">
        <v>31</v>
      </c>
      <c r="L116" s="2">
        <f t="shared" si="15"/>
        <v>2.5132275132275188</v>
      </c>
      <c r="M116" s="1">
        <v>40976</v>
      </c>
      <c r="N116">
        <v>8.06</v>
      </c>
      <c r="O116" s="2">
        <f t="shared" si="16"/>
        <v>44.964028776978417</v>
      </c>
      <c r="P116" s="1">
        <v>40976</v>
      </c>
      <c r="Q116">
        <v>74.17</v>
      </c>
      <c r="R116" s="2">
        <f t="shared" si="17"/>
        <v>1.1179277436946249</v>
      </c>
      <c r="S116" s="1">
        <v>40976</v>
      </c>
      <c r="T116">
        <v>607.14</v>
      </c>
      <c r="U116" s="2">
        <f t="shared" si="18"/>
        <v>-6.0009289363678571</v>
      </c>
      <c r="V116" s="1">
        <v>40976</v>
      </c>
      <c r="W116">
        <v>199.81</v>
      </c>
      <c r="X116" s="2">
        <f t="shared" si="19"/>
        <v>8.6632586469436621</v>
      </c>
      <c r="Y116" s="1">
        <v>40976</v>
      </c>
      <c r="Z116">
        <v>37.74</v>
      </c>
      <c r="AA116" s="2">
        <f t="shared" si="20"/>
        <v>16.932610379550749</v>
      </c>
      <c r="AB116" s="1">
        <v>40976</v>
      </c>
      <c r="AC116">
        <v>83.84</v>
      </c>
      <c r="AD116" s="2">
        <f t="shared" si="21"/>
        <v>20.494394941075029</v>
      </c>
      <c r="AH116" s="1">
        <v>40976</v>
      </c>
      <c r="AI116">
        <v>1365.91</v>
      </c>
      <c r="AJ116" s="2">
        <f t="shared" si="22"/>
        <v>8.6124363867684632</v>
      </c>
      <c r="AL116" s="1">
        <v>40976</v>
      </c>
      <c r="AM116">
        <v>473.63</v>
      </c>
      <c r="AN116" s="2">
        <f t="shared" si="23"/>
        <v>15.539238406557216</v>
      </c>
    </row>
    <row r="117" spans="1:40" x14ac:dyDescent="0.25">
      <c r="A117" s="1">
        <v>40977</v>
      </c>
      <c r="B117">
        <v>86.8</v>
      </c>
      <c r="C117" s="2">
        <f t="shared" si="12"/>
        <v>6.2033525021411879</v>
      </c>
      <c r="D117" s="1">
        <v>40977</v>
      </c>
      <c r="E117">
        <v>50.79</v>
      </c>
      <c r="F117" s="2">
        <f t="shared" si="13"/>
        <v>3.9926289926289833</v>
      </c>
      <c r="G117" s="1">
        <v>40977</v>
      </c>
      <c r="H117">
        <v>545.16999999999996</v>
      </c>
      <c r="I117" s="2">
        <f t="shared" si="14"/>
        <v>34.609876543209865</v>
      </c>
      <c r="J117" s="1">
        <v>40977</v>
      </c>
      <c r="K117">
        <v>31.18</v>
      </c>
      <c r="L117" s="2">
        <f t="shared" si="15"/>
        <v>3.1084656084656128</v>
      </c>
      <c r="M117" s="1">
        <v>40977</v>
      </c>
      <c r="N117">
        <v>8.0500000000000007</v>
      </c>
      <c r="O117" s="2">
        <f t="shared" si="16"/>
        <v>44.7841726618705</v>
      </c>
      <c r="P117" s="1">
        <v>40977</v>
      </c>
      <c r="Q117">
        <v>73.290000000000006</v>
      </c>
      <c r="R117" s="2">
        <f t="shared" si="17"/>
        <v>-8.1799591002028715E-2</v>
      </c>
      <c r="S117" s="1">
        <v>40977</v>
      </c>
      <c r="T117">
        <v>600.25</v>
      </c>
      <c r="U117" s="2">
        <f t="shared" si="18"/>
        <v>-7.067657532125712</v>
      </c>
      <c r="V117" s="1">
        <v>40977</v>
      </c>
      <c r="W117">
        <v>200.62</v>
      </c>
      <c r="X117" s="2">
        <f t="shared" si="19"/>
        <v>9.1037633239069002</v>
      </c>
      <c r="Y117" s="1">
        <v>40977</v>
      </c>
      <c r="Z117">
        <v>38.119999999999997</v>
      </c>
      <c r="AA117" s="2">
        <f t="shared" si="20"/>
        <v>18.109992254066611</v>
      </c>
      <c r="AB117" s="1">
        <v>40977</v>
      </c>
      <c r="AC117">
        <v>83.87</v>
      </c>
      <c r="AD117" s="2">
        <f t="shared" si="21"/>
        <v>20.537510778959479</v>
      </c>
      <c r="AH117" s="1">
        <v>40977</v>
      </c>
      <c r="AI117">
        <v>1370.87</v>
      </c>
      <c r="AJ117" s="2">
        <f t="shared" si="22"/>
        <v>9.0068384223918567</v>
      </c>
      <c r="AL117" s="1">
        <v>40977</v>
      </c>
      <c r="AM117">
        <v>475.48</v>
      </c>
      <c r="AN117" s="2">
        <f t="shared" si="23"/>
        <v>15.990534969385021</v>
      </c>
    </row>
    <row r="118" spans="1:40" x14ac:dyDescent="0.25">
      <c r="A118" s="1">
        <v>40980</v>
      </c>
      <c r="B118">
        <v>87.54</v>
      </c>
      <c r="C118" s="2">
        <f t="shared" si="12"/>
        <v>7.1087727884497758</v>
      </c>
      <c r="D118" s="1">
        <v>40980</v>
      </c>
      <c r="E118">
        <v>50.77</v>
      </c>
      <c r="F118" s="2">
        <f t="shared" si="13"/>
        <v>3.951678951678951</v>
      </c>
      <c r="G118" s="1">
        <v>40980</v>
      </c>
      <c r="H118">
        <v>552</v>
      </c>
      <c r="I118" s="2">
        <f t="shared" si="14"/>
        <v>36.296296296296298</v>
      </c>
      <c r="J118" s="1">
        <v>40980</v>
      </c>
      <c r="K118">
        <v>31.44</v>
      </c>
      <c r="L118" s="2">
        <f t="shared" si="15"/>
        <v>3.9682539682539777</v>
      </c>
      <c r="M118" s="1">
        <v>40980</v>
      </c>
      <c r="N118">
        <v>7.99</v>
      </c>
      <c r="O118" s="2">
        <f t="shared" si="16"/>
        <v>43.705035971223012</v>
      </c>
      <c r="P118" s="1">
        <v>40980</v>
      </c>
      <c r="Q118">
        <v>73.599999999999994</v>
      </c>
      <c r="R118" s="2">
        <f t="shared" si="17"/>
        <v>0.3408316291751875</v>
      </c>
      <c r="S118" s="1">
        <v>40980</v>
      </c>
      <c r="T118">
        <v>605.15</v>
      </c>
      <c r="U118" s="2">
        <f t="shared" si="18"/>
        <v>-6.3090261650410273</v>
      </c>
      <c r="V118" s="1">
        <v>40980</v>
      </c>
      <c r="W118">
        <v>201</v>
      </c>
      <c r="X118" s="2">
        <f t="shared" si="19"/>
        <v>9.3104198390254531</v>
      </c>
      <c r="Y118" s="1">
        <v>40980</v>
      </c>
      <c r="Z118">
        <v>38.07</v>
      </c>
      <c r="AA118" s="2">
        <f t="shared" si="20"/>
        <v>17.955073586367163</v>
      </c>
      <c r="AB118" s="1">
        <v>40980</v>
      </c>
      <c r="AC118">
        <v>83.8</v>
      </c>
      <c r="AD118" s="2">
        <f t="shared" si="21"/>
        <v>20.436907157229086</v>
      </c>
      <c r="AH118" s="1">
        <v>40980</v>
      </c>
      <c r="AI118">
        <v>1371.09</v>
      </c>
      <c r="AJ118" s="2">
        <f t="shared" si="22"/>
        <v>9.0243320610687032</v>
      </c>
      <c r="AL118" s="1">
        <v>40980</v>
      </c>
      <c r="AM118">
        <v>476.24</v>
      </c>
      <c r="AN118" s="2">
        <f t="shared" si="23"/>
        <v>16.17593247627644</v>
      </c>
    </row>
    <row r="119" spans="1:40" x14ac:dyDescent="0.25">
      <c r="A119" s="1">
        <v>40981</v>
      </c>
      <c r="B119">
        <v>88.75</v>
      </c>
      <c r="C119" s="2">
        <f t="shared" si="12"/>
        <v>8.589257310657036</v>
      </c>
      <c r="D119" s="1">
        <v>40981</v>
      </c>
      <c r="E119">
        <v>51.61</v>
      </c>
      <c r="F119" s="2">
        <f t="shared" si="13"/>
        <v>5.6715806715806627</v>
      </c>
      <c r="G119" s="1">
        <v>40981</v>
      </c>
      <c r="H119">
        <v>568.1</v>
      </c>
      <c r="I119" s="2">
        <f t="shared" si="14"/>
        <v>40.271604938271608</v>
      </c>
      <c r="J119" s="1">
        <v>40981</v>
      </c>
      <c r="K119">
        <v>31.63</v>
      </c>
      <c r="L119" s="2">
        <f t="shared" si="15"/>
        <v>4.5965608465608483</v>
      </c>
      <c r="M119" s="1">
        <v>40981</v>
      </c>
      <c r="N119">
        <v>8.49</v>
      </c>
      <c r="O119" s="2">
        <f t="shared" si="16"/>
        <v>52.697841726618698</v>
      </c>
      <c r="P119" s="1">
        <v>40981</v>
      </c>
      <c r="Q119">
        <v>74.31</v>
      </c>
      <c r="R119" s="2">
        <f t="shared" si="17"/>
        <v>1.3087934560327308</v>
      </c>
      <c r="S119" s="1">
        <v>40981</v>
      </c>
      <c r="T119">
        <v>617.78</v>
      </c>
      <c r="U119" s="2">
        <f t="shared" si="18"/>
        <v>-4.3536151106982519</v>
      </c>
      <c r="V119" s="1">
        <v>40981</v>
      </c>
      <c r="W119">
        <v>203.78</v>
      </c>
      <c r="X119" s="2">
        <f t="shared" si="19"/>
        <v>10.822275396998046</v>
      </c>
      <c r="Y119" s="1">
        <v>40981</v>
      </c>
      <c r="Z119">
        <v>38.049999999999997</v>
      </c>
      <c r="AA119" s="2">
        <f t="shared" si="20"/>
        <v>17.893106119287371</v>
      </c>
      <c r="AB119" s="1">
        <v>40981</v>
      </c>
      <c r="AC119">
        <v>85.97</v>
      </c>
      <c r="AD119" s="2">
        <f t="shared" si="21"/>
        <v>23.555619430870941</v>
      </c>
      <c r="AH119" s="1">
        <v>40981</v>
      </c>
      <c r="AI119">
        <v>1395.95</v>
      </c>
      <c r="AJ119" s="2">
        <f t="shared" si="22"/>
        <v>11.001113231552175</v>
      </c>
      <c r="AL119" s="1">
        <v>40981</v>
      </c>
      <c r="AM119">
        <v>485.95</v>
      </c>
      <c r="AN119" s="2">
        <f t="shared" si="23"/>
        <v>18.544629570902345</v>
      </c>
    </row>
    <row r="120" spans="1:40" x14ac:dyDescent="0.25">
      <c r="A120" s="1">
        <v>40982</v>
      </c>
      <c r="B120">
        <v>88.87</v>
      </c>
      <c r="C120" s="2">
        <f t="shared" si="12"/>
        <v>8.7360822219503245</v>
      </c>
      <c r="D120" s="1">
        <v>40982</v>
      </c>
      <c r="E120">
        <v>53.53</v>
      </c>
      <c r="F120" s="2">
        <f t="shared" si="13"/>
        <v>9.6027846027845971</v>
      </c>
      <c r="G120" s="1">
        <v>40982</v>
      </c>
      <c r="H120">
        <v>589.58000000000004</v>
      </c>
      <c r="I120" s="2">
        <f t="shared" si="14"/>
        <v>45.575308641975319</v>
      </c>
      <c r="J120" s="1">
        <v>40982</v>
      </c>
      <c r="K120">
        <v>31.45</v>
      </c>
      <c r="L120" s="2">
        <f t="shared" si="15"/>
        <v>4.0013227513227543</v>
      </c>
      <c r="M120" s="1">
        <v>40982</v>
      </c>
      <c r="N120">
        <v>8.84</v>
      </c>
      <c r="O120" s="2">
        <f t="shared" si="16"/>
        <v>58.992805755395672</v>
      </c>
      <c r="P120" s="1">
        <v>40982</v>
      </c>
      <c r="Q120">
        <v>75.23</v>
      </c>
      <c r="R120" s="2">
        <f t="shared" si="17"/>
        <v>2.5630538513974228</v>
      </c>
      <c r="S120" s="1">
        <v>40982</v>
      </c>
      <c r="T120">
        <v>615.99</v>
      </c>
      <c r="U120" s="2">
        <f t="shared" si="18"/>
        <v>-4.6307477937761217</v>
      </c>
      <c r="V120" s="1">
        <v>40982</v>
      </c>
      <c r="W120">
        <v>204.72</v>
      </c>
      <c r="X120" s="2">
        <f t="shared" si="19"/>
        <v>11.333478355449209</v>
      </c>
      <c r="Y120" s="1">
        <v>40982</v>
      </c>
      <c r="Z120">
        <v>38.090000000000003</v>
      </c>
      <c r="AA120" s="2">
        <f t="shared" si="20"/>
        <v>18.017041053446956</v>
      </c>
      <c r="AB120" s="1">
        <v>40982</v>
      </c>
      <c r="AC120">
        <v>85.13</v>
      </c>
      <c r="AD120" s="2">
        <f t="shared" si="21"/>
        <v>22.34837597010635</v>
      </c>
      <c r="AH120" s="1">
        <v>40982</v>
      </c>
      <c r="AI120">
        <v>1394.28</v>
      </c>
      <c r="AJ120" s="2">
        <f t="shared" si="22"/>
        <v>10.868320610687029</v>
      </c>
      <c r="AL120" s="1">
        <v>40982</v>
      </c>
      <c r="AM120">
        <v>489</v>
      </c>
      <c r="AN120" s="2">
        <f t="shared" si="23"/>
        <v>19.288659039348179</v>
      </c>
    </row>
    <row r="121" spans="1:40" x14ac:dyDescent="0.25">
      <c r="A121" s="1">
        <v>40983</v>
      </c>
      <c r="B121">
        <v>90</v>
      </c>
      <c r="C121" s="2">
        <f t="shared" si="12"/>
        <v>10.118683469962065</v>
      </c>
      <c r="D121" s="1">
        <v>40983</v>
      </c>
      <c r="E121">
        <v>52.87</v>
      </c>
      <c r="F121" s="2">
        <f t="shared" si="13"/>
        <v>8.2514332514332391</v>
      </c>
      <c r="G121" s="1">
        <v>40983</v>
      </c>
      <c r="H121">
        <v>585.55999999999995</v>
      </c>
      <c r="I121" s="2">
        <f t="shared" si="14"/>
        <v>44.582716049382704</v>
      </c>
      <c r="J121" s="1">
        <v>40983</v>
      </c>
      <c r="K121">
        <v>31.64</v>
      </c>
      <c r="L121" s="2">
        <f t="shared" si="15"/>
        <v>4.6296296296296369</v>
      </c>
      <c r="M121" s="1">
        <v>40983</v>
      </c>
      <c r="N121">
        <v>9.24</v>
      </c>
      <c r="O121" s="2">
        <f t="shared" si="16"/>
        <v>66.187050359712217</v>
      </c>
      <c r="P121" s="1">
        <v>40983</v>
      </c>
      <c r="Q121">
        <v>75.430000000000007</v>
      </c>
      <c r="R121" s="2">
        <f t="shared" si="17"/>
        <v>2.8357191547375771</v>
      </c>
      <c r="S121" s="1">
        <v>40983</v>
      </c>
      <c r="T121">
        <v>621.13</v>
      </c>
      <c r="U121" s="2">
        <f t="shared" si="18"/>
        <v>-3.8349589719770836</v>
      </c>
      <c r="V121" s="1">
        <v>40983</v>
      </c>
      <c r="W121">
        <v>206</v>
      </c>
      <c r="X121" s="2">
        <f t="shared" si="19"/>
        <v>12.029584511638028</v>
      </c>
      <c r="Y121" s="1">
        <v>40983</v>
      </c>
      <c r="Z121">
        <v>38.19</v>
      </c>
      <c r="AA121" s="2">
        <f t="shared" si="20"/>
        <v>18.326878388845856</v>
      </c>
      <c r="AB121" s="1">
        <v>40983</v>
      </c>
      <c r="AC121">
        <v>85.484999999999999</v>
      </c>
      <c r="AD121" s="2">
        <f t="shared" si="21"/>
        <v>22.858580051739008</v>
      </c>
      <c r="AH121" s="1">
        <v>40983</v>
      </c>
      <c r="AI121">
        <v>1402.6</v>
      </c>
      <c r="AJ121" s="2">
        <f t="shared" si="22"/>
        <v>11.529898218829517</v>
      </c>
      <c r="AL121" s="1">
        <v>40983</v>
      </c>
      <c r="AM121">
        <v>490.37</v>
      </c>
      <c r="AN121" s="2">
        <f t="shared" si="23"/>
        <v>19.622862439928767</v>
      </c>
    </row>
    <row r="122" spans="1:40" x14ac:dyDescent="0.25">
      <c r="A122" s="1">
        <v>40984</v>
      </c>
      <c r="B122">
        <v>89.56</v>
      </c>
      <c r="C122" s="2">
        <f t="shared" si="12"/>
        <v>9.580325461886698</v>
      </c>
      <c r="D122" s="1">
        <v>40984</v>
      </c>
      <c r="E122">
        <v>52.47</v>
      </c>
      <c r="F122" s="2">
        <f t="shared" si="13"/>
        <v>7.4324324324324227</v>
      </c>
      <c r="G122" s="1">
        <v>40984</v>
      </c>
      <c r="H122">
        <v>585.57000000000005</v>
      </c>
      <c r="I122" s="2">
        <f t="shared" si="14"/>
        <v>44.585185185185203</v>
      </c>
      <c r="J122" s="1">
        <v>40984</v>
      </c>
      <c r="K122">
        <v>31.59</v>
      </c>
      <c r="L122" s="2">
        <f t="shared" si="15"/>
        <v>4.4642857142857189</v>
      </c>
      <c r="M122" s="1">
        <v>40984</v>
      </c>
      <c r="N122">
        <v>9.8000000000000007</v>
      </c>
      <c r="O122" s="2">
        <f t="shared" si="16"/>
        <v>76.258992805755383</v>
      </c>
      <c r="P122" s="1">
        <v>40984</v>
      </c>
      <c r="Q122">
        <v>75.2</v>
      </c>
      <c r="R122" s="2">
        <f t="shared" si="17"/>
        <v>2.5221540558963991</v>
      </c>
      <c r="S122" s="1">
        <v>40984</v>
      </c>
      <c r="T122">
        <v>625.04</v>
      </c>
      <c r="U122" s="2">
        <f t="shared" si="18"/>
        <v>-3.2296021055891031</v>
      </c>
      <c r="V122" s="1">
        <v>40984</v>
      </c>
      <c r="W122">
        <v>206.01</v>
      </c>
      <c r="X122" s="2">
        <f t="shared" si="19"/>
        <v>12.035022840983247</v>
      </c>
      <c r="Y122" s="1">
        <v>40984</v>
      </c>
      <c r="Z122">
        <v>37.909999999999997</v>
      </c>
      <c r="AA122" s="2">
        <f t="shared" si="20"/>
        <v>17.459333849728885</v>
      </c>
      <c r="AB122" s="1">
        <v>40984</v>
      </c>
      <c r="AC122">
        <v>85.15</v>
      </c>
      <c r="AD122" s="2">
        <f t="shared" si="21"/>
        <v>22.377119862029328</v>
      </c>
      <c r="AH122" s="1">
        <v>40984</v>
      </c>
      <c r="AI122">
        <v>1404.17</v>
      </c>
      <c r="AJ122" s="2">
        <f t="shared" si="22"/>
        <v>11.65473918575065</v>
      </c>
      <c r="AL122" s="1">
        <v>40984</v>
      </c>
      <c r="AM122">
        <v>490.43</v>
      </c>
      <c r="AN122" s="2">
        <f t="shared" si="23"/>
        <v>19.637499085209669</v>
      </c>
    </row>
    <row r="123" spans="1:40" x14ac:dyDescent="0.25">
      <c r="A123" s="1">
        <v>40987</v>
      </c>
      <c r="B123">
        <v>89.74</v>
      </c>
      <c r="C123" s="2">
        <f t="shared" si="12"/>
        <v>9.8005628288266138</v>
      </c>
      <c r="D123" s="1">
        <v>40987</v>
      </c>
      <c r="E123">
        <v>52.13</v>
      </c>
      <c r="F123" s="2">
        <f t="shared" si="13"/>
        <v>6.7362817362817333</v>
      </c>
      <c r="G123" s="1">
        <v>40987</v>
      </c>
      <c r="H123">
        <v>601.1</v>
      </c>
      <c r="I123" s="2">
        <f t="shared" si="14"/>
        <v>48.41975308641976</v>
      </c>
      <c r="J123" s="1">
        <v>40987</v>
      </c>
      <c r="K123">
        <v>31.65</v>
      </c>
      <c r="L123" s="2">
        <f t="shared" si="15"/>
        <v>4.6626984126984139</v>
      </c>
      <c r="M123" s="1">
        <v>40987</v>
      </c>
      <c r="N123">
        <v>9.5299999999999994</v>
      </c>
      <c r="O123" s="2">
        <f t="shared" si="16"/>
        <v>71.402877697841703</v>
      </c>
      <c r="P123" s="1">
        <v>40987</v>
      </c>
      <c r="Q123">
        <v>75.400000000000006</v>
      </c>
      <c r="R123" s="2">
        <f t="shared" si="17"/>
        <v>2.7948193592365529</v>
      </c>
      <c r="S123" s="1">
        <v>40987</v>
      </c>
      <c r="T123">
        <v>633.98</v>
      </c>
      <c r="U123" s="2">
        <f t="shared" si="18"/>
        <v>-1.8454869174794795</v>
      </c>
      <c r="V123" s="1">
        <v>40987</v>
      </c>
      <c r="W123">
        <v>205.72</v>
      </c>
      <c r="X123" s="2">
        <f t="shared" si="19"/>
        <v>11.877311289971724</v>
      </c>
      <c r="Y123" s="1">
        <v>40987</v>
      </c>
      <c r="Z123">
        <v>38.1</v>
      </c>
      <c r="AA123" s="2">
        <f t="shared" si="20"/>
        <v>18.04802478698684</v>
      </c>
      <c r="AB123" s="1">
        <v>40987</v>
      </c>
      <c r="AC123">
        <v>85.23</v>
      </c>
      <c r="AD123" s="2">
        <f t="shared" si="21"/>
        <v>22.492095429721193</v>
      </c>
      <c r="AH123" s="1">
        <v>40987</v>
      </c>
      <c r="AI123">
        <v>1409.75</v>
      </c>
      <c r="AJ123" s="2">
        <f t="shared" si="22"/>
        <v>12.098441475826981</v>
      </c>
      <c r="AL123" s="1">
        <v>40987</v>
      </c>
      <c r="AM123">
        <v>494.26</v>
      </c>
      <c r="AN123" s="2">
        <f t="shared" si="23"/>
        <v>20.571804942307221</v>
      </c>
    </row>
    <row r="124" spans="1:40" x14ac:dyDescent="0.25">
      <c r="A124" s="1">
        <v>40988</v>
      </c>
      <c r="B124">
        <v>89.35</v>
      </c>
      <c r="C124" s="2">
        <f t="shared" si="12"/>
        <v>9.3233818671234427</v>
      </c>
      <c r="D124" s="1">
        <v>40988</v>
      </c>
      <c r="E124">
        <v>52.89</v>
      </c>
      <c r="F124" s="2">
        <f t="shared" si="13"/>
        <v>8.2923832923832865</v>
      </c>
      <c r="G124" s="1">
        <v>40988</v>
      </c>
      <c r="H124">
        <v>605.96</v>
      </c>
      <c r="I124" s="2">
        <f t="shared" si="14"/>
        <v>49.619753086419763</v>
      </c>
      <c r="J124" s="1">
        <v>40988</v>
      </c>
      <c r="K124">
        <v>31.79</v>
      </c>
      <c r="L124" s="2">
        <f t="shared" si="15"/>
        <v>5.1256613756613785</v>
      </c>
      <c r="M124" s="1">
        <v>40988</v>
      </c>
      <c r="N124">
        <v>9.81</v>
      </c>
      <c r="O124" s="2">
        <f t="shared" si="16"/>
        <v>76.438848920863308</v>
      </c>
      <c r="P124" s="1">
        <v>40988</v>
      </c>
      <c r="Q124">
        <v>75.14</v>
      </c>
      <c r="R124" s="2">
        <f t="shared" si="17"/>
        <v>2.4403544648943507</v>
      </c>
      <c r="S124" s="1">
        <v>40988</v>
      </c>
      <c r="T124">
        <v>633.49</v>
      </c>
      <c r="U124" s="2">
        <f t="shared" si="18"/>
        <v>-1.92135005418795</v>
      </c>
      <c r="V124" s="1">
        <v>40988</v>
      </c>
      <c r="W124">
        <v>204.25</v>
      </c>
      <c r="X124" s="2">
        <f t="shared" si="19"/>
        <v>11.077876876223627</v>
      </c>
      <c r="Y124" s="1">
        <v>40988</v>
      </c>
      <c r="Z124">
        <v>38.47</v>
      </c>
      <c r="AA124" s="2">
        <f t="shared" si="20"/>
        <v>19.194422927962819</v>
      </c>
      <c r="AB124" s="1">
        <v>40988</v>
      </c>
      <c r="AC124">
        <v>84.29</v>
      </c>
      <c r="AD124" s="2">
        <f t="shared" si="21"/>
        <v>21.141132509341777</v>
      </c>
      <c r="AH124" s="1">
        <v>40988</v>
      </c>
      <c r="AI124">
        <v>1405.52</v>
      </c>
      <c r="AJ124" s="2">
        <f t="shared" si="22"/>
        <v>11.762086513994918</v>
      </c>
      <c r="AL124" s="1">
        <v>40988</v>
      </c>
      <c r="AM124">
        <v>493.62</v>
      </c>
      <c r="AN124" s="2">
        <f t="shared" si="23"/>
        <v>20.415680725977605</v>
      </c>
    </row>
    <row r="125" spans="1:40" x14ac:dyDescent="0.25">
      <c r="A125" s="1">
        <v>40989</v>
      </c>
      <c r="B125">
        <v>88.91</v>
      </c>
      <c r="C125" s="2">
        <f t="shared" si="12"/>
        <v>8.785023859048076</v>
      </c>
      <c r="D125" s="1">
        <v>40989</v>
      </c>
      <c r="E125">
        <v>52.31</v>
      </c>
      <c r="F125" s="2">
        <f t="shared" si="13"/>
        <v>7.1048321048321021</v>
      </c>
      <c r="G125" s="1">
        <v>40989</v>
      </c>
      <c r="H125">
        <v>602.5</v>
      </c>
      <c r="I125" s="2">
        <f t="shared" si="14"/>
        <v>48.76543209876543</v>
      </c>
      <c r="J125" s="1">
        <v>40989</v>
      </c>
      <c r="K125">
        <v>31.84</v>
      </c>
      <c r="L125" s="2">
        <f t="shared" si="15"/>
        <v>5.2910052910052965</v>
      </c>
      <c r="M125" s="1">
        <v>40989</v>
      </c>
      <c r="N125">
        <v>9.82</v>
      </c>
      <c r="O125" s="2">
        <f t="shared" si="16"/>
        <v>76.618705035971217</v>
      </c>
      <c r="P125" s="1">
        <v>40989</v>
      </c>
      <c r="Q125">
        <v>75.010000000000005</v>
      </c>
      <c r="R125" s="2">
        <f t="shared" si="17"/>
        <v>2.2631220177232598</v>
      </c>
      <c r="S125" s="1">
        <v>40989</v>
      </c>
      <c r="T125">
        <v>639.98</v>
      </c>
      <c r="U125" s="2">
        <f t="shared" si="18"/>
        <v>-0.91655054962067795</v>
      </c>
      <c r="V125" s="1">
        <v>40989</v>
      </c>
      <c r="W125">
        <v>204.69</v>
      </c>
      <c r="X125" s="2">
        <f t="shared" si="19"/>
        <v>11.317163367413533</v>
      </c>
      <c r="Y125" s="1">
        <v>40989</v>
      </c>
      <c r="Z125">
        <v>38.909999999999997</v>
      </c>
      <c r="AA125" s="2">
        <f t="shared" si="20"/>
        <v>20.557707203718042</v>
      </c>
      <c r="AB125" s="1">
        <v>40989</v>
      </c>
      <c r="AC125">
        <v>83.97</v>
      </c>
      <c r="AD125" s="2">
        <f t="shared" si="21"/>
        <v>20.681230238574305</v>
      </c>
      <c r="AH125" s="1">
        <v>40989</v>
      </c>
      <c r="AI125">
        <v>1402.89</v>
      </c>
      <c r="AJ125" s="2">
        <f t="shared" si="22"/>
        <v>11.55295801526719</v>
      </c>
      <c r="AL125" s="1">
        <v>40989</v>
      </c>
      <c r="AM125">
        <v>493.25</v>
      </c>
      <c r="AN125" s="2">
        <f t="shared" si="23"/>
        <v>20.325421413412045</v>
      </c>
    </row>
    <row r="126" spans="1:40" x14ac:dyDescent="0.25">
      <c r="A126" s="1">
        <v>40990</v>
      </c>
      <c r="B126">
        <v>88.57</v>
      </c>
      <c r="C126" s="2">
        <f t="shared" si="12"/>
        <v>8.3690199437171042</v>
      </c>
      <c r="D126" s="1">
        <v>40990</v>
      </c>
      <c r="E126">
        <v>51.97</v>
      </c>
      <c r="F126" s="2">
        <f t="shared" si="13"/>
        <v>6.4086814086813995</v>
      </c>
      <c r="G126" s="1">
        <v>40990</v>
      </c>
      <c r="H126">
        <v>599.21</v>
      </c>
      <c r="I126" s="2">
        <f t="shared" si="14"/>
        <v>47.953086419753092</v>
      </c>
      <c r="J126" s="1">
        <v>40990</v>
      </c>
      <c r="K126">
        <v>31.71</v>
      </c>
      <c r="L126" s="2">
        <f t="shared" si="15"/>
        <v>4.8611111111111196</v>
      </c>
      <c r="M126" s="1">
        <v>40990</v>
      </c>
      <c r="N126">
        <v>9.6</v>
      </c>
      <c r="O126" s="2">
        <f t="shared" si="16"/>
        <v>72.6618705035971</v>
      </c>
      <c r="P126" s="1">
        <v>40990</v>
      </c>
      <c r="Q126">
        <v>73.92</v>
      </c>
      <c r="R126" s="2">
        <f t="shared" si="17"/>
        <v>0.7770961145194375</v>
      </c>
      <c r="S126" s="1">
        <v>40990</v>
      </c>
      <c r="T126">
        <v>645.83000000000004</v>
      </c>
      <c r="U126" s="2">
        <f t="shared" si="18"/>
        <v>-1.083759095834283E-2</v>
      </c>
      <c r="V126" s="1">
        <v>40990</v>
      </c>
      <c r="W126">
        <v>205.49</v>
      </c>
      <c r="X126" s="2">
        <f t="shared" si="19"/>
        <v>11.75222971503155</v>
      </c>
      <c r="Y126" s="1">
        <v>40990</v>
      </c>
      <c r="Z126">
        <v>38.9</v>
      </c>
      <c r="AA126" s="2">
        <f t="shared" si="20"/>
        <v>20.526723470178158</v>
      </c>
      <c r="AB126" s="1">
        <v>40990</v>
      </c>
      <c r="AC126">
        <v>82.97</v>
      </c>
      <c r="AD126" s="2">
        <f t="shared" si="21"/>
        <v>19.244035642425985</v>
      </c>
      <c r="AH126" s="1">
        <v>40990</v>
      </c>
      <c r="AI126">
        <v>1392.78</v>
      </c>
      <c r="AJ126" s="2">
        <f t="shared" si="22"/>
        <v>10.749045801526723</v>
      </c>
      <c r="AL126" s="1">
        <v>40990</v>
      </c>
      <c r="AM126">
        <v>491.88</v>
      </c>
      <c r="AN126" s="2">
        <f t="shared" si="23"/>
        <v>19.991218012831453</v>
      </c>
    </row>
    <row r="127" spans="1:40" x14ac:dyDescent="0.25">
      <c r="A127" s="1">
        <v>40991</v>
      </c>
      <c r="B127">
        <v>88.46</v>
      </c>
      <c r="C127" s="2">
        <f t="shared" si="12"/>
        <v>8.2344304416982617</v>
      </c>
      <c r="D127" s="1">
        <v>40991</v>
      </c>
      <c r="E127">
        <v>51.23</v>
      </c>
      <c r="F127" s="2">
        <f t="shared" si="13"/>
        <v>4.8935298935298803</v>
      </c>
      <c r="G127" s="1">
        <v>40991</v>
      </c>
      <c r="H127">
        <v>595.80999999999995</v>
      </c>
      <c r="I127" s="2">
        <f t="shared" si="14"/>
        <v>47.113580246913564</v>
      </c>
      <c r="J127" s="1">
        <v>40991</v>
      </c>
      <c r="K127">
        <v>31.52</v>
      </c>
      <c r="L127" s="2">
        <f t="shared" si="15"/>
        <v>4.232804232804237</v>
      </c>
      <c r="M127" s="1">
        <v>40991</v>
      </c>
      <c r="N127">
        <v>9.85</v>
      </c>
      <c r="O127" s="2">
        <f t="shared" si="16"/>
        <v>77.158273381294933</v>
      </c>
      <c r="P127" s="1">
        <v>40991</v>
      </c>
      <c r="Q127">
        <v>73.97</v>
      </c>
      <c r="R127" s="2">
        <f t="shared" si="17"/>
        <v>0.84526244035447118</v>
      </c>
      <c r="S127" s="1">
        <v>40991</v>
      </c>
      <c r="T127">
        <v>642.59</v>
      </c>
      <c r="U127" s="2">
        <f t="shared" si="18"/>
        <v>-0.51246322960209711</v>
      </c>
      <c r="V127" s="1">
        <v>40991</v>
      </c>
      <c r="W127">
        <v>205.48</v>
      </c>
      <c r="X127" s="2">
        <f t="shared" si="19"/>
        <v>11.746791385686315</v>
      </c>
      <c r="Y127" s="1">
        <v>40991</v>
      </c>
      <c r="Z127">
        <v>38.630000000000003</v>
      </c>
      <c r="AA127" s="2">
        <f t="shared" si="20"/>
        <v>19.690162664601097</v>
      </c>
      <c r="AB127" s="1">
        <v>40991</v>
      </c>
      <c r="AC127">
        <v>83.45</v>
      </c>
      <c r="AD127" s="2">
        <f t="shared" si="21"/>
        <v>19.933889048577182</v>
      </c>
      <c r="AH127" s="1">
        <v>40991</v>
      </c>
      <c r="AI127">
        <v>1397.11</v>
      </c>
      <c r="AJ127" s="2">
        <f t="shared" si="22"/>
        <v>11.093352417302798</v>
      </c>
      <c r="AL127" s="1">
        <v>40991</v>
      </c>
      <c r="AM127">
        <v>491.77</v>
      </c>
      <c r="AN127" s="2">
        <f t="shared" si="23"/>
        <v>19.964384163149802</v>
      </c>
    </row>
    <row r="128" spans="1:40" x14ac:dyDescent="0.25">
      <c r="A128" s="1">
        <v>40994</v>
      </c>
      <c r="B128">
        <v>89.12</v>
      </c>
      <c r="C128" s="2">
        <f t="shared" si="12"/>
        <v>9.0419674538113313</v>
      </c>
      <c r="D128" s="1">
        <v>40994</v>
      </c>
      <c r="E128">
        <v>51.2</v>
      </c>
      <c r="F128" s="2">
        <f t="shared" si="13"/>
        <v>4.8321048321048305</v>
      </c>
      <c r="G128" s="1">
        <v>40994</v>
      </c>
      <c r="H128">
        <v>606.98</v>
      </c>
      <c r="I128" s="2">
        <f t="shared" si="14"/>
        <v>49.871604938271609</v>
      </c>
      <c r="J128" s="1">
        <v>40994</v>
      </c>
      <c r="K128">
        <v>31.79</v>
      </c>
      <c r="L128" s="2">
        <f t="shared" si="15"/>
        <v>5.1256613756613785</v>
      </c>
      <c r="M128" s="1">
        <v>40994</v>
      </c>
      <c r="N128">
        <v>9.93</v>
      </c>
      <c r="O128" s="2">
        <f t="shared" si="16"/>
        <v>78.597122302158255</v>
      </c>
      <c r="P128" s="1">
        <v>40994</v>
      </c>
      <c r="Q128">
        <v>75.180000000000007</v>
      </c>
      <c r="R128" s="2">
        <f t="shared" si="17"/>
        <v>2.4948875255623895</v>
      </c>
      <c r="S128" s="1">
        <v>40994</v>
      </c>
      <c r="T128">
        <v>649.33000000000004</v>
      </c>
      <c r="U128" s="2">
        <f t="shared" si="18"/>
        <v>0.53104195695929146</v>
      </c>
      <c r="V128" s="1">
        <v>40994</v>
      </c>
      <c r="W128">
        <v>207.77</v>
      </c>
      <c r="X128" s="2">
        <f t="shared" si="19"/>
        <v>12.992168805742885</v>
      </c>
      <c r="Y128" s="1">
        <v>40994</v>
      </c>
      <c r="Z128">
        <v>39.36</v>
      </c>
      <c r="AA128" s="2">
        <f t="shared" si="20"/>
        <v>21.951975213013171</v>
      </c>
      <c r="AB128" s="1">
        <v>40994</v>
      </c>
      <c r="AC128">
        <v>84.66</v>
      </c>
      <c r="AD128" s="2">
        <f t="shared" si="21"/>
        <v>21.672894509916642</v>
      </c>
      <c r="AH128" s="1">
        <v>40994</v>
      </c>
      <c r="AI128">
        <v>1416.51</v>
      </c>
      <c r="AJ128" s="2">
        <f t="shared" si="22"/>
        <v>12.635973282442755</v>
      </c>
      <c r="AL128" s="1">
        <v>40994</v>
      </c>
      <c r="AM128">
        <v>500.12</v>
      </c>
      <c r="AN128" s="2">
        <f t="shared" si="23"/>
        <v>22.001317298075278</v>
      </c>
    </row>
    <row r="129" spans="1:40" x14ac:dyDescent="0.25">
      <c r="A129" s="1">
        <v>40995</v>
      </c>
      <c r="B129">
        <v>89.14</v>
      </c>
      <c r="C129" s="2">
        <f t="shared" si="12"/>
        <v>9.0664382723602053</v>
      </c>
      <c r="D129" s="1">
        <v>40995</v>
      </c>
      <c r="E129">
        <v>51.12</v>
      </c>
      <c r="F129" s="2">
        <f t="shared" si="13"/>
        <v>4.6683046683046552</v>
      </c>
      <c r="G129" s="1">
        <v>40995</v>
      </c>
      <c r="H129">
        <v>614.48</v>
      </c>
      <c r="I129" s="2">
        <f t="shared" si="14"/>
        <v>51.723456790123457</v>
      </c>
      <c r="J129" s="1">
        <v>40995</v>
      </c>
      <c r="K129">
        <v>31.64</v>
      </c>
      <c r="L129" s="2">
        <f t="shared" si="15"/>
        <v>4.6296296296296369</v>
      </c>
      <c r="M129" s="1">
        <v>40995</v>
      </c>
      <c r="N129">
        <v>9.6</v>
      </c>
      <c r="O129" s="2">
        <f t="shared" si="16"/>
        <v>72.6618705035971</v>
      </c>
      <c r="P129" s="1">
        <v>40995</v>
      </c>
      <c r="Q129">
        <v>74.81</v>
      </c>
      <c r="R129" s="2">
        <f t="shared" si="17"/>
        <v>1.9904567143831056</v>
      </c>
      <c r="S129" s="1">
        <v>40995</v>
      </c>
      <c r="T129">
        <v>647.02</v>
      </c>
      <c r="U129" s="2">
        <f t="shared" si="18"/>
        <v>0.17340145533364368</v>
      </c>
      <c r="V129" s="1">
        <v>40995</v>
      </c>
      <c r="W129">
        <v>207.18</v>
      </c>
      <c r="X129" s="2">
        <f t="shared" si="19"/>
        <v>12.671307374374599</v>
      </c>
      <c r="Y129" s="1">
        <v>40995</v>
      </c>
      <c r="Z129">
        <v>39.53</v>
      </c>
      <c r="AA129" s="2">
        <f t="shared" si="20"/>
        <v>22.478698683191332</v>
      </c>
      <c r="AB129" s="1">
        <v>40995</v>
      </c>
      <c r="AC129">
        <v>84.14</v>
      </c>
      <c r="AD129" s="2">
        <f t="shared" si="21"/>
        <v>20.925553319919523</v>
      </c>
      <c r="AH129" s="1">
        <v>40995</v>
      </c>
      <c r="AI129">
        <v>1412.52</v>
      </c>
      <c r="AJ129" s="2">
        <f t="shared" si="22"/>
        <v>12.318702290076343</v>
      </c>
      <c r="AL129" s="1">
        <v>40995</v>
      </c>
      <c r="AM129">
        <v>500.66</v>
      </c>
      <c r="AN129" s="2">
        <f t="shared" si="23"/>
        <v>22.133047105603399</v>
      </c>
    </row>
    <row r="130" spans="1:40" x14ac:dyDescent="0.25">
      <c r="A130" s="1">
        <v>40996</v>
      </c>
      <c r="B130">
        <v>88.45</v>
      </c>
      <c r="C130" s="2">
        <f t="shared" si="12"/>
        <v>8.2221950324238335</v>
      </c>
      <c r="D130" s="1">
        <v>40996</v>
      </c>
      <c r="E130">
        <v>49.54</v>
      </c>
      <c r="F130" s="2">
        <f t="shared" si="13"/>
        <v>1.4332514332514246</v>
      </c>
      <c r="G130" s="1">
        <v>40996</v>
      </c>
      <c r="H130">
        <v>617.62</v>
      </c>
      <c r="I130" s="2">
        <f t="shared" si="14"/>
        <v>52.498765432098772</v>
      </c>
      <c r="J130" s="1">
        <v>40996</v>
      </c>
      <c r="K130">
        <v>31.36</v>
      </c>
      <c r="L130" s="2">
        <f t="shared" si="15"/>
        <v>3.7037037037037068</v>
      </c>
      <c r="M130" s="1">
        <v>40996</v>
      </c>
      <c r="N130">
        <v>9.75</v>
      </c>
      <c r="O130" s="2">
        <f t="shared" si="16"/>
        <v>75.35971223021582</v>
      </c>
      <c r="P130" s="1">
        <v>40996</v>
      </c>
      <c r="Q130">
        <v>74.33</v>
      </c>
      <c r="R130" s="2">
        <f t="shared" si="17"/>
        <v>1.3360599863667404</v>
      </c>
      <c r="S130" s="1">
        <v>40996</v>
      </c>
      <c r="T130">
        <v>655.76</v>
      </c>
      <c r="U130" s="2">
        <f t="shared" si="18"/>
        <v>1.5265520978479663</v>
      </c>
      <c r="V130" s="1">
        <v>40996</v>
      </c>
      <c r="W130">
        <v>207.29</v>
      </c>
      <c r="X130" s="2">
        <f t="shared" si="19"/>
        <v>12.731128997172068</v>
      </c>
      <c r="Y130" s="1">
        <v>40996</v>
      </c>
      <c r="Z130">
        <v>39.479999999999997</v>
      </c>
      <c r="AA130" s="2">
        <f t="shared" si="20"/>
        <v>22.323780015491863</v>
      </c>
      <c r="AB130" s="1">
        <v>40996</v>
      </c>
      <c r="AC130">
        <v>85.59</v>
      </c>
      <c r="AD130" s="2">
        <f t="shared" si="21"/>
        <v>23.009485484334586</v>
      </c>
      <c r="AH130" s="1">
        <v>40996</v>
      </c>
      <c r="AI130">
        <v>1405.54</v>
      </c>
      <c r="AJ130" s="2">
        <f t="shared" si="22"/>
        <v>11.763676844783721</v>
      </c>
      <c r="AL130" s="1">
        <v>40996</v>
      </c>
      <c r="AM130">
        <v>499.48</v>
      </c>
      <c r="AN130" s="2">
        <f t="shared" si="23"/>
        <v>21.845193081745666</v>
      </c>
    </row>
    <row r="131" spans="1:40" x14ac:dyDescent="0.25">
      <c r="A131" s="1">
        <v>40997</v>
      </c>
      <c r="B131">
        <v>88.77</v>
      </c>
      <c r="C131" s="2">
        <f t="shared" si="12"/>
        <v>8.6137281292059118</v>
      </c>
      <c r="D131" s="1">
        <v>40997</v>
      </c>
      <c r="E131">
        <v>49.73</v>
      </c>
      <c r="F131" s="2">
        <f t="shared" si="13"/>
        <v>1.8222768222768089</v>
      </c>
      <c r="G131" s="1">
        <v>40997</v>
      </c>
      <c r="H131">
        <v>609.86</v>
      </c>
      <c r="I131" s="2">
        <f t="shared" si="14"/>
        <v>50.582716049382711</v>
      </c>
      <c r="J131" s="1">
        <v>40997</v>
      </c>
      <c r="K131">
        <v>31.21</v>
      </c>
      <c r="L131" s="2">
        <f t="shared" si="15"/>
        <v>3.2076719576719661</v>
      </c>
      <c r="M131" s="1">
        <v>40997</v>
      </c>
      <c r="N131">
        <v>9.5299999999999994</v>
      </c>
      <c r="O131" s="2">
        <f t="shared" si="16"/>
        <v>71.402877697841703</v>
      </c>
      <c r="P131" s="1">
        <v>40997</v>
      </c>
      <c r="Q131">
        <v>74.08</v>
      </c>
      <c r="R131" s="2">
        <f t="shared" si="17"/>
        <v>0.99522835719155278</v>
      </c>
      <c r="S131" s="1">
        <v>40997</v>
      </c>
      <c r="T131">
        <v>648.41</v>
      </c>
      <c r="U131" s="2">
        <f t="shared" si="18"/>
        <v>0.38860504722093064</v>
      </c>
      <c r="V131" s="1">
        <v>40997</v>
      </c>
      <c r="W131">
        <v>208.27</v>
      </c>
      <c r="X131" s="2">
        <f t="shared" si="19"/>
        <v>13.264085273004142</v>
      </c>
      <c r="Y131" s="1">
        <v>40997</v>
      </c>
      <c r="Z131">
        <v>39.22</v>
      </c>
      <c r="AA131" s="2">
        <f t="shared" si="20"/>
        <v>21.518202943454686</v>
      </c>
      <c r="AB131" s="1">
        <v>40997</v>
      </c>
      <c r="AC131">
        <v>82.61</v>
      </c>
      <c r="AD131" s="2">
        <f t="shared" si="21"/>
        <v>18.726645587812595</v>
      </c>
      <c r="AH131" s="1">
        <v>40997</v>
      </c>
      <c r="AI131">
        <v>1403.28</v>
      </c>
      <c r="AJ131" s="2">
        <f t="shared" si="22"/>
        <v>11.583969465648861</v>
      </c>
      <c r="AL131" s="1">
        <v>40997</v>
      </c>
      <c r="AM131">
        <v>498.34</v>
      </c>
      <c r="AN131" s="2">
        <f t="shared" si="23"/>
        <v>21.567096821408523</v>
      </c>
    </row>
    <row r="132" spans="1:40" x14ac:dyDescent="0.25">
      <c r="A132" s="1">
        <v>40998</v>
      </c>
      <c r="B132">
        <v>89.21</v>
      </c>
      <c r="C132" s="2">
        <f t="shared" si="12"/>
        <v>9.1520861372812785</v>
      </c>
      <c r="D132" s="1">
        <v>40998</v>
      </c>
      <c r="E132">
        <v>49.61</v>
      </c>
      <c r="F132" s="2">
        <f t="shared" si="13"/>
        <v>1.5765765765765685</v>
      </c>
      <c r="G132" s="1">
        <v>40998</v>
      </c>
      <c r="H132">
        <v>599.47</v>
      </c>
      <c r="I132" s="2">
        <f t="shared" si="14"/>
        <v>48.017283950617291</v>
      </c>
      <c r="J132" s="1">
        <v>40998</v>
      </c>
      <c r="K132">
        <v>31.23</v>
      </c>
      <c r="L132" s="2">
        <f t="shared" si="15"/>
        <v>3.2738095238095304</v>
      </c>
      <c r="M132" s="1">
        <v>40998</v>
      </c>
      <c r="N132">
        <v>9.57</v>
      </c>
      <c r="O132" s="2">
        <f t="shared" si="16"/>
        <v>72.122302158273371</v>
      </c>
      <c r="P132" s="1">
        <v>40998</v>
      </c>
      <c r="Q132">
        <v>74.37</v>
      </c>
      <c r="R132" s="2">
        <f t="shared" si="17"/>
        <v>1.3905930470347789</v>
      </c>
      <c r="S132" s="1">
        <v>40998</v>
      </c>
      <c r="T132">
        <v>641.24</v>
      </c>
      <c r="U132" s="2">
        <f t="shared" si="18"/>
        <v>-0.72147391237033109</v>
      </c>
      <c r="V132" s="1">
        <v>40998</v>
      </c>
      <c r="W132">
        <v>208.65</v>
      </c>
      <c r="X132" s="2">
        <f t="shared" si="19"/>
        <v>13.470741788122695</v>
      </c>
      <c r="Y132" s="1">
        <v>40998</v>
      </c>
      <c r="Z132">
        <v>39.71</v>
      </c>
      <c r="AA132" s="2">
        <f t="shared" si="20"/>
        <v>23.036405886909382</v>
      </c>
      <c r="AB132" s="1">
        <v>40998</v>
      </c>
      <c r="AC132">
        <v>83.2</v>
      </c>
      <c r="AD132" s="2">
        <f t="shared" si="21"/>
        <v>19.574590399540103</v>
      </c>
      <c r="AH132" s="1">
        <v>40998</v>
      </c>
      <c r="AI132">
        <v>1408.47</v>
      </c>
      <c r="AJ132" s="2">
        <f t="shared" si="22"/>
        <v>11.996660305343521</v>
      </c>
      <c r="AL132" s="1">
        <v>40998</v>
      </c>
      <c r="AM132">
        <v>496.57</v>
      </c>
      <c r="AN132" s="2">
        <f t="shared" si="23"/>
        <v>21.135315785621934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>
      <selection sqref="A1:M1"/>
    </sheetView>
  </sheetViews>
  <sheetFormatPr defaultRowHeight="15" x14ac:dyDescent="0.25"/>
  <cols>
    <col min="1" max="1" width="13.42578125" customWidth="1"/>
  </cols>
  <sheetData>
    <row r="1" spans="1:13" x14ac:dyDescent="0.25">
      <c r="A1" t="s">
        <v>20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36</v>
      </c>
      <c r="J1" t="s">
        <v>48</v>
      </c>
      <c r="K1" t="s">
        <v>49</v>
      </c>
      <c r="L1" t="s">
        <v>50</v>
      </c>
      <c r="M1" t="s">
        <v>51</v>
      </c>
    </row>
    <row r="2" spans="1:13" x14ac:dyDescent="0.25">
      <c r="A2" s="1">
        <v>40907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x14ac:dyDescent="0.25">
      <c r="A3" s="1">
        <v>40911</v>
      </c>
      <c r="B3" s="2">
        <v>2.1534320323014695</v>
      </c>
      <c r="C3" s="2">
        <v>0.10237510237509655</v>
      </c>
      <c r="D3" s="2">
        <v>1.5382716049382761</v>
      </c>
      <c r="E3" s="2">
        <v>0.46296296296296485</v>
      </c>
      <c r="F3" s="2">
        <v>4.3165467625899154</v>
      </c>
      <c r="G3" s="2">
        <v>1.1860940695296587</v>
      </c>
      <c r="H3" s="2">
        <v>3.020591422820869</v>
      </c>
      <c r="I3" s="2">
        <v>1.3160757015444942</v>
      </c>
      <c r="J3" s="2">
        <v>-1.3013168086754396</v>
      </c>
      <c r="K3" s="2">
        <v>8.623167576890238E-2</v>
      </c>
      <c r="L3" s="2">
        <v>1.5473918575063643</v>
      </c>
      <c r="M3" s="2">
        <v>1.6832142073036804</v>
      </c>
    </row>
    <row r="4" spans="1:13" x14ac:dyDescent="0.25">
      <c r="A4" s="1">
        <v>40912</v>
      </c>
      <c r="B4" s="2">
        <v>2.9976752722378599</v>
      </c>
      <c r="C4" s="2">
        <v>-3.2350532350532459</v>
      </c>
      <c r="D4" s="2">
        <v>2.0839506172839499</v>
      </c>
      <c r="E4" s="2">
        <v>0.62830687830688259</v>
      </c>
      <c r="F4" s="2">
        <v>4.4964028776978413</v>
      </c>
      <c r="G4" s="2">
        <v>1.3360599863667404</v>
      </c>
      <c r="H4" s="2">
        <v>3.4649326521133297</v>
      </c>
      <c r="I4" s="2">
        <v>0.90276267130737253</v>
      </c>
      <c r="J4" s="2">
        <v>-0.18590240123933438</v>
      </c>
      <c r="K4" s="2">
        <v>2.7450416786432834</v>
      </c>
      <c r="L4" s="2">
        <v>1.566475826972014</v>
      </c>
      <c r="M4" s="2">
        <v>1.9466738223599196</v>
      </c>
    </row>
    <row r="5" spans="1:13" x14ac:dyDescent="0.25">
      <c r="A5" s="1">
        <v>40913</v>
      </c>
      <c r="B5" s="2">
        <v>2.5327297198091192</v>
      </c>
      <c r="C5" s="2">
        <v>-6.0401310401310457</v>
      </c>
      <c r="D5" s="2">
        <v>3.217283950617277</v>
      </c>
      <c r="E5" s="2">
        <v>0.52910052910052963</v>
      </c>
      <c r="F5" s="2">
        <v>13.489208633093508</v>
      </c>
      <c r="G5" s="2">
        <v>0.24539877300614432</v>
      </c>
      <c r="H5" s="2">
        <v>2.029725963771484</v>
      </c>
      <c r="I5" s="2">
        <v>0.42418968892756215</v>
      </c>
      <c r="J5" s="2">
        <v>2.7265685515104652</v>
      </c>
      <c r="K5" s="2">
        <v>4.5559068697901726</v>
      </c>
      <c r="L5" s="2">
        <v>1.8654580152671785</v>
      </c>
      <c r="M5" s="2">
        <v>2.4662747298319259</v>
      </c>
    </row>
    <row r="6" spans="1:13" x14ac:dyDescent="0.25">
      <c r="A6" s="1">
        <v>40914</v>
      </c>
      <c r="B6" s="2">
        <v>2.0066071210081984</v>
      </c>
      <c r="C6" s="2">
        <v>-8.0466830466830608</v>
      </c>
      <c r="D6" s="2">
        <v>4.3086419753086389</v>
      </c>
      <c r="E6" s="2">
        <v>-1.8518518518518476</v>
      </c>
      <c r="F6" s="2">
        <v>11.151079136690631</v>
      </c>
      <c r="G6" s="2">
        <v>0.85889570552148564</v>
      </c>
      <c r="H6" s="2">
        <v>0.63786963926304452</v>
      </c>
      <c r="I6" s="2">
        <v>-0.72873613226017153</v>
      </c>
      <c r="J6" s="2">
        <v>2.9589465530596386</v>
      </c>
      <c r="K6" s="2">
        <v>4.742742167289447</v>
      </c>
      <c r="L6" s="2">
        <v>1.6070292620865172</v>
      </c>
      <c r="M6" s="2">
        <v>2.5784890103188332</v>
      </c>
    </row>
    <row r="7" spans="1:13" x14ac:dyDescent="0.25">
      <c r="A7" s="1">
        <v>40917</v>
      </c>
      <c r="B7" s="2">
        <v>2.6183775847302098</v>
      </c>
      <c r="C7" s="2">
        <v>-6.5724815724815739</v>
      </c>
      <c r="D7" s="2">
        <v>4.1358024691358031</v>
      </c>
      <c r="E7" s="2">
        <v>-1.9179894179894124</v>
      </c>
      <c r="F7" s="2">
        <v>12.769784172661852</v>
      </c>
      <c r="G7" s="2">
        <v>1.6087252897068942</v>
      </c>
      <c r="H7" s="2">
        <v>-3.5547298343396689</v>
      </c>
      <c r="I7" s="2">
        <v>-1.2453774200565544</v>
      </c>
      <c r="J7" s="2">
        <v>1.7815646785437733</v>
      </c>
      <c r="K7" s="2">
        <v>4.7571141132509371</v>
      </c>
      <c r="L7" s="2">
        <v>1.8368320610687134</v>
      </c>
      <c r="M7" s="2">
        <v>2.315029395262608</v>
      </c>
    </row>
    <row r="8" spans="1:13" x14ac:dyDescent="0.25">
      <c r="A8" s="1">
        <v>40918</v>
      </c>
      <c r="B8" s="2">
        <v>3.1445001835311306</v>
      </c>
      <c r="C8" s="2">
        <v>-7.9443079443079494</v>
      </c>
      <c r="D8" s="2">
        <v>4.5037037037037067</v>
      </c>
      <c r="E8" s="2">
        <v>-1.5873015873015772</v>
      </c>
      <c r="F8" s="2">
        <v>19.244604316546752</v>
      </c>
      <c r="G8" s="2">
        <v>2.2494887525562453</v>
      </c>
      <c r="H8" s="2">
        <v>-3.5237652887443862</v>
      </c>
      <c r="I8" s="2">
        <v>-1.3976506417228589</v>
      </c>
      <c r="J8" s="2">
        <v>1.5646785437645316</v>
      </c>
      <c r="K8" s="2">
        <v>4.4553032480598</v>
      </c>
      <c r="L8" s="2">
        <v>2.7417302798982206</v>
      </c>
      <c r="M8" s="2">
        <v>2.7834020442514498</v>
      </c>
    </row>
    <row r="9" spans="1:13" x14ac:dyDescent="0.25">
      <c r="A9" s="1">
        <v>40919</v>
      </c>
      <c r="B9" s="2">
        <v>2.4960234919857971</v>
      </c>
      <c r="C9" s="2">
        <v>-7.3300573300573406</v>
      </c>
      <c r="D9" s="2">
        <v>4.3333333333333366</v>
      </c>
      <c r="E9" s="2">
        <v>-0.82671957671957685</v>
      </c>
      <c r="F9" s="2">
        <v>23.561151079136682</v>
      </c>
      <c r="G9" s="2">
        <v>1.8950238582140431</v>
      </c>
      <c r="H9" s="2">
        <v>-3.087165195850742</v>
      </c>
      <c r="I9" s="2">
        <v>-0.84837937785512429</v>
      </c>
      <c r="J9" s="2">
        <v>1.5336948102246462</v>
      </c>
      <c r="K9" s="2">
        <v>3.8660534636389734</v>
      </c>
      <c r="L9" s="2">
        <v>2.7735368956743089</v>
      </c>
      <c r="M9" s="2">
        <v>2.9931939599443762</v>
      </c>
    </row>
    <row r="10" spans="1:13" x14ac:dyDescent="0.25">
      <c r="A10" s="1">
        <v>40920</v>
      </c>
      <c r="B10" s="2">
        <v>3.1200293649822552</v>
      </c>
      <c r="C10" s="2">
        <v>-8.3947583947583979</v>
      </c>
      <c r="D10" s="2">
        <v>4.0469135802469101</v>
      </c>
      <c r="E10" s="2">
        <v>-0.39682539682538837</v>
      </c>
      <c r="F10" s="2">
        <v>22.122302158273371</v>
      </c>
      <c r="G10" s="2">
        <v>2.9447852760736346</v>
      </c>
      <c r="H10" s="2">
        <v>-2.5174175568973509</v>
      </c>
      <c r="I10" s="2">
        <v>-1.8109636719599653</v>
      </c>
      <c r="J10" s="2">
        <v>1.1773818745158873</v>
      </c>
      <c r="K10" s="2">
        <v>3.377407300948561</v>
      </c>
      <c r="L10" s="2">
        <v>3.0136768447837223</v>
      </c>
      <c r="M10" s="2">
        <v>3.3981411460493272</v>
      </c>
    </row>
    <row r="11" spans="1:13" x14ac:dyDescent="0.25">
      <c r="A11" s="1">
        <v>40921</v>
      </c>
      <c r="B11" s="2">
        <v>2.2880215343203112</v>
      </c>
      <c r="C11" s="2">
        <v>-7.8828828828828854</v>
      </c>
      <c r="D11" s="2">
        <v>3.6962962962963033</v>
      </c>
      <c r="E11" s="2">
        <v>-0.5621693121693061</v>
      </c>
      <c r="F11" s="2">
        <v>18.884892086330932</v>
      </c>
      <c r="G11" s="2">
        <v>1.7041581458759374</v>
      </c>
      <c r="H11" s="2">
        <v>-3.2373432419879187</v>
      </c>
      <c r="I11" s="2">
        <v>-2.5668914509462688</v>
      </c>
      <c r="J11" s="2">
        <v>0.92951200619676</v>
      </c>
      <c r="K11" s="2">
        <v>5.9068697901695879</v>
      </c>
      <c r="L11" s="2">
        <v>2.5039758269720109</v>
      </c>
      <c r="M11" s="2">
        <v>2.6614300002439362</v>
      </c>
    </row>
    <row r="12" spans="1:13" x14ac:dyDescent="0.25">
      <c r="A12" s="1">
        <v>40925</v>
      </c>
      <c r="B12" s="2">
        <v>3.0588523186100574</v>
      </c>
      <c r="C12" s="2">
        <v>-6.5110565110565251</v>
      </c>
      <c r="D12" s="2">
        <v>4.8641975308641952</v>
      </c>
      <c r="E12" s="2">
        <v>3.3068783068788236E-2</v>
      </c>
      <c r="F12" s="2">
        <v>16.546762589928054</v>
      </c>
      <c r="G12" s="2">
        <v>2.5766871165644183</v>
      </c>
      <c r="H12" s="2">
        <v>-2.6815296485523978</v>
      </c>
      <c r="I12" s="2">
        <v>-2.1100717859473548</v>
      </c>
      <c r="J12" s="2">
        <v>2.2153369481022569</v>
      </c>
      <c r="K12" s="2">
        <v>10.275941362460486</v>
      </c>
      <c r="L12" s="2">
        <v>2.8681615776081557</v>
      </c>
      <c r="M12" s="2">
        <v>3.3444734466860147</v>
      </c>
    </row>
    <row r="13" spans="1:13" x14ac:dyDescent="0.25">
      <c r="A13" s="1">
        <v>40926</v>
      </c>
      <c r="B13" s="2">
        <v>4.0866266976630232</v>
      </c>
      <c r="C13" s="2">
        <v>-2.9484029484029581</v>
      </c>
      <c r="D13" s="2">
        <v>5.9530864197530899</v>
      </c>
      <c r="E13" s="2">
        <v>0.29761904761904717</v>
      </c>
      <c r="F13" s="2">
        <v>22.302158273381281</v>
      </c>
      <c r="G13" s="2">
        <v>2.3312883435582932</v>
      </c>
      <c r="H13" s="2">
        <v>-2.011147236414307</v>
      </c>
      <c r="I13" s="2">
        <v>-1.5281705460082675</v>
      </c>
      <c r="J13" s="2">
        <v>3.5631293570875253</v>
      </c>
      <c r="K13" s="2">
        <v>11.914343202069569</v>
      </c>
      <c r="L13" s="2">
        <v>4.0108142493638725</v>
      </c>
      <c r="M13" s="2">
        <v>5.0301270948698562</v>
      </c>
    </row>
    <row r="14" spans="1:13" x14ac:dyDescent="0.25">
      <c r="A14" s="1">
        <v>40927</v>
      </c>
      <c r="B14" s="2">
        <v>4.9798115746971652</v>
      </c>
      <c r="C14" s="2">
        <v>-3.6036036036036139</v>
      </c>
      <c r="D14" s="2">
        <v>5.617283950617284</v>
      </c>
      <c r="E14" s="2">
        <v>0.595238095238106</v>
      </c>
      <c r="F14" s="2">
        <v>25.179856115107903</v>
      </c>
      <c r="G14" s="2">
        <v>3.0129516019086684</v>
      </c>
      <c r="H14" s="2">
        <v>-0.9800278680910246</v>
      </c>
      <c r="I14" s="2">
        <v>-1.8272786599956414</v>
      </c>
      <c r="J14" s="2">
        <v>3.6715724244771568</v>
      </c>
      <c r="K14" s="2">
        <v>11.138258120149469</v>
      </c>
      <c r="L14" s="2">
        <v>4.5244910941475904</v>
      </c>
      <c r="M14" s="2">
        <v>5.7375649501134296</v>
      </c>
    </row>
    <row r="15" spans="1:13" x14ac:dyDescent="0.25">
      <c r="A15" s="1">
        <v>40928</v>
      </c>
      <c r="B15" s="2">
        <v>4.7962804355805719</v>
      </c>
      <c r="C15" s="2">
        <v>-8.8656838656838772</v>
      </c>
      <c r="D15" s="2">
        <v>3.7777777777777808</v>
      </c>
      <c r="E15" s="2">
        <v>0.89285714285715323</v>
      </c>
      <c r="F15" s="2">
        <v>27.158273381294958</v>
      </c>
      <c r="G15" s="2">
        <v>2.9584185412406296</v>
      </c>
      <c r="H15" s="2">
        <v>-9.2738814057903678</v>
      </c>
      <c r="I15" s="2">
        <v>2.5233848161844765</v>
      </c>
      <c r="J15" s="2">
        <v>3.1448489542989946</v>
      </c>
      <c r="K15" s="2">
        <v>9.6866915780396585</v>
      </c>
      <c r="L15" s="2">
        <v>4.5944656488549773</v>
      </c>
      <c r="M15" s="2">
        <v>5.9912668016490622</v>
      </c>
    </row>
    <row r="16" spans="1:13" x14ac:dyDescent="0.25">
      <c r="A16" s="1">
        <v>40931</v>
      </c>
      <c r="B16" s="2">
        <v>4.7473387984828035</v>
      </c>
      <c r="C16" s="2">
        <v>-9.4389844389844519</v>
      </c>
      <c r="D16" s="2">
        <v>5.535802469135807</v>
      </c>
      <c r="E16" s="2">
        <v>0.52910052910052963</v>
      </c>
      <c r="F16" s="2">
        <v>30.3956834532374</v>
      </c>
      <c r="G16" s="2">
        <v>2.9447852760736346</v>
      </c>
      <c r="H16" s="2">
        <v>-9.3481963152190737</v>
      </c>
      <c r="I16" s="2">
        <v>3.3173809005873363</v>
      </c>
      <c r="J16" s="2">
        <v>3.1603408210689485</v>
      </c>
      <c r="K16" s="2">
        <v>9.3992526588100116</v>
      </c>
      <c r="L16" s="2">
        <v>4.6437659033078953</v>
      </c>
      <c r="M16" s="2">
        <v>6.3937745468738507</v>
      </c>
    </row>
    <row r="17" spans="1:13" x14ac:dyDescent="0.25">
      <c r="A17" s="1">
        <v>40932</v>
      </c>
      <c r="B17" s="2">
        <v>5.1388718952649004</v>
      </c>
      <c r="C17" s="2">
        <v>-6.4905814905814943</v>
      </c>
      <c r="D17" s="2">
        <v>3.8271604938271606</v>
      </c>
      <c r="E17" s="2">
        <v>-0.49603174603174133</v>
      </c>
      <c r="F17" s="2">
        <v>31.115107913669053</v>
      </c>
      <c r="G17" s="2">
        <v>2.7402862985685146</v>
      </c>
      <c r="H17" s="2">
        <v>-10.043350363833412</v>
      </c>
      <c r="I17" s="2">
        <v>4.3778551229062499</v>
      </c>
      <c r="J17" s="2">
        <v>4.1982958946553186</v>
      </c>
      <c r="K17" s="2">
        <v>11.109514228226509</v>
      </c>
      <c r="L17" s="2">
        <v>4.5364185750636281</v>
      </c>
      <c r="M17" s="2">
        <v>6.5011099456004624</v>
      </c>
    </row>
    <row r="18" spans="1:13" x14ac:dyDescent="0.25">
      <c r="A18" s="1">
        <v>40933</v>
      </c>
      <c r="B18" s="2">
        <v>5.8118194053591088</v>
      </c>
      <c r="C18" s="2">
        <v>-4.0950040950040947</v>
      </c>
      <c r="D18" s="2">
        <v>10.286419753086426</v>
      </c>
      <c r="E18" s="2">
        <v>-9.9206349206341221E-2</v>
      </c>
      <c r="F18" s="2">
        <v>32.19424460431653</v>
      </c>
      <c r="G18" s="2">
        <v>3.367416496250851</v>
      </c>
      <c r="H18" s="2">
        <v>-11.830004644681836</v>
      </c>
      <c r="I18" s="2">
        <v>4.2690885360017372</v>
      </c>
      <c r="J18" s="2">
        <v>5.2827265685515057</v>
      </c>
      <c r="K18" s="2">
        <v>10.893935038804251</v>
      </c>
      <c r="L18" s="2">
        <v>5.4429071246819376</v>
      </c>
      <c r="M18" s="2">
        <v>7.5451906423047843</v>
      </c>
    </row>
    <row r="19" spans="1:13" x14ac:dyDescent="0.25">
      <c r="A19" s="1">
        <v>40934</v>
      </c>
      <c r="B19" s="2">
        <v>7.1577144255475273</v>
      </c>
      <c r="C19" s="2">
        <v>-6.0606060606060623</v>
      </c>
      <c r="D19" s="2">
        <v>9.7456790123456862</v>
      </c>
      <c r="E19" s="2">
        <v>-2.6124338624338597</v>
      </c>
      <c r="F19" s="2">
        <v>31.29496402877696</v>
      </c>
      <c r="G19" s="2">
        <v>2.6721199727334808</v>
      </c>
      <c r="H19" s="2">
        <v>-12.045208236569122</v>
      </c>
      <c r="I19" s="2">
        <v>3.8612138351098517</v>
      </c>
      <c r="J19" s="2">
        <v>5.2672347017815735</v>
      </c>
      <c r="K19" s="2">
        <v>8.0626616843920651</v>
      </c>
      <c r="L19" s="2">
        <v>4.8369910941475958</v>
      </c>
      <c r="M19" s="2">
        <v>6.8889810455443641</v>
      </c>
    </row>
    <row r="20" spans="1:13" x14ac:dyDescent="0.25">
      <c r="A20" s="1">
        <v>40935</v>
      </c>
      <c r="B20" s="2">
        <v>7.0108895142542389</v>
      </c>
      <c r="C20" s="2">
        <v>-3.2964782964783099</v>
      </c>
      <c r="D20" s="2">
        <v>10.439506172839499</v>
      </c>
      <c r="E20" s="2">
        <v>-3.5714285714285658</v>
      </c>
      <c r="F20" s="2">
        <v>31.115107913669053</v>
      </c>
      <c r="G20" s="2">
        <v>1.6359918200409038</v>
      </c>
      <c r="H20" s="2">
        <v>-10.212107137327749</v>
      </c>
      <c r="I20" s="2">
        <v>3.578420709158153</v>
      </c>
      <c r="J20" s="2">
        <v>4.3687064291247211</v>
      </c>
      <c r="K20" s="2">
        <v>7.6315033055475743</v>
      </c>
      <c r="L20" s="2">
        <v>4.6700063613231571</v>
      </c>
      <c r="M20" s="2">
        <v>7.0255897348327796</v>
      </c>
    </row>
    <row r="21" spans="1:13" x14ac:dyDescent="0.25">
      <c r="A21" s="1">
        <v>40938</v>
      </c>
      <c r="B21" s="2">
        <v>6.8640646029609673</v>
      </c>
      <c r="C21" s="2">
        <v>-4.1769041769041895</v>
      </c>
      <c r="D21" s="2">
        <v>11.854320987654319</v>
      </c>
      <c r="E21" s="2">
        <v>-2.9761904761904714</v>
      </c>
      <c r="F21" s="2">
        <v>27.158273381294958</v>
      </c>
      <c r="G21" s="2">
        <v>1.1042944785276105</v>
      </c>
      <c r="H21" s="2">
        <v>-10.560458275274799</v>
      </c>
      <c r="I21" s="2">
        <v>4.6878398955840792</v>
      </c>
      <c r="J21" s="2">
        <v>4.4926413632842843</v>
      </c>
      <c r="K21" s="2">
        <v>6.2661684392066679</v>
      </c>
      <c r="L21" s="2">
        <v>4.4060114503816861</v>
      </c>
      <c r="M21" s="2">
        <v>7.3817481033347132</v>
      </c>
    </row>
    <row r="22" spans="1:13" x14ac:dyDescent="0.25">
      <c r="A22" s="1">
        <v>40939</v>
      </c>
      <c r="B22" s="2">
        <v>6.093233818671222</v>
      </c>
      <c r="C22" s="2">
        <v>-5.9377559377559486</v>
      </c>
      <c r="D22" s="2">
        <v>12.711111111111114</v>
      </c>
      <c r="E22" s="2">
        <v>-2.7447089947089895</v>
      </c>
      <c r="F22" s="2">
        <v>28.237410071942431</v>
      </c>
      <c r="G22" s="2">
        <v>1.1315610088616395</v>
      </c>
      <c r="H22" s="2">
        <v>-10.185787273571755</v>
      </c>
      <c r="I22" s="2">
        <v>4.742223189036328</v>
      </c>
      <c r="J22" s="2">
        <v>5.5615801704105401</v>
      </c>
      <c r="K22" s="2">
        <v>6.3955159528600216</v>
      </c>
      <c r="L22" s="2">
        <v>4.3583015267175718</v>
      </c>
      <c r="M22" s="2">
        <v>7.5817822555070347</v>
      </c>
    </row>
    <row r="23" spans="1:13" x14ac:dyDescent="0.25">
      <c r="A23" s="1">
        <v>40940</v>
      </c>
      <c r="B23" s="2">
        <v>6.8763000122353963</v>
      </c>
      <c r="C23" s="2">
        <v>-4.1154791154791255</v>
      </c>
      <c r="D23" s="2">
        <v>12.639506172839507</v>
      </c>
      <c r="E23" s="2">
        <v>-2.1164021164021065</v>
      </c>
      <c r="F23" s="2">
        <v>32.374100719424455</v>
      </c>
      <c r="G23" s="2">
        <v>2.7539195637355287</v>
      </c>
      <c r="H23" s="2">
        <v>-10.074314909428693</v>
      </c>
      <c r="I23" s="2">
        <v>4.7530998477267836</v>
      </c>
      <c r="J23" s="2">
        <v>5.7939581719597362</v>
      </c>
      <c r="K23" s="2">
        <v>8.0914055763150259</v>
      </c>
      <c r="L23" s="2">
        <v>5.2870547073791361</v>
      </c>
      <c r="M23" s="2">
        <v>8.5819530163686508</v>
      </c>
    </row>
    <row r="24" spans="1:13" x14ac:dyDescent="0.25">
      <c r="A24" s="1">
        <v>40941</v>
      </c>
      <c r="B24" s="2">
        <v>6.9741832864309332</v>
      </c>
      <c r="C24" s="2">
        <v>-17.28091728091729</v>
      </c>
      <c r="D24" s="2">
        <v>12.375308641975309</v>
      </c>
      <c r="E24" s="2">
        <v>-1.4880952380952357</v>
      </c>
      <c r="F24" s="2">
        <v>33.992805755395672</v>
      </c>
      <c r="G24" s="2">
        <v>2.5494205862304087</v>
      </c>
      <c r="H24" s="2">
        <v>-9.4116736336894196</v>
      </c>
      <c r="I24" s="2">
        <v>4.1603219490972405</v>
      </c>
      <c r="J24" s="2">
        <v>5.5305964368706544</v>
      </c>
      <c r="K24" s="2">
        <v>8.6519114688128713</v>
      </c>
      <c r="L24" s="2">
        <v>5.402353689567434</v>
      </c>
      <c r="M24" s="2">
        <v>8.8551703949454819</v>
      </c>
    </row>
    <row r="25" spans="1:13" x14ac:dyDescent="0.25">
      <c r="A25" s="1">
        <v>40942</v>
      </c>
      <c r="B25" s="2">
        <v>7.3412455646641384</v>
      </c>
      <c r="C25" s="2">
        <v>-17.055692055692067</v>
      </c>
      <c r="D25" s="2">
        <v>13.501234567901236</v>
      </c>
      <c r="E25" s="2">
        <v>-0.95899470899470618</v>
      </c>
      <c r="F25" s="2">
        <v>41.0071942446043</v>
      </c>
      <c r="G25" s="2">
        <v>4.076346284935255</v>
      </c>
      <c r="H25" s="2">
        <v>-7.6745626257934578</v>
      </c>
      <c r="I25" s="2">
        <v>5.3078094409397387</v>
      </c>
      <c r="J25" s="2">
        <v>6.9868319132455543</v>
      </c>
      <c r="K25" s="2">
        <v>9.5860879563092869</v>
      </c>
      <c r="L25" s="2">
        <v>6.9417938931297858</v>
      </c>
      <c r="M25" s="2">
        <v>10.377381504159251</v>
      </c>
    </row>
    <row r="26" spans="1:13" x14ac:dyDescent="0.25">
      <c r="A26" s="1">
        <v>40945</v>
      </c>
      <c r="B26" s="2">
        <v>7.1332436069986516</v>
      </c>
      <c r="C26" s="2">
        <v>-9.1932841932841978</v>
      </c>
      <c r="D26" s="2">
        <v>14.560493827160501</v>
      </c>
      <c r="E26" s="2">
        <v>-0.89285714285714146</v>
      </c>
      <c r="F26" s="2">
        <v>43.345323741007178</v>
      </c>
      <c r="G26" s="2">
        <v>2.8766189502385813</v>
      </c>
      <c r="H26" s="2">
        <v>-5.6990246168137402</v>
      </c>
      <c r="I26" s="2">
        <v>4.8618664346312803</v>
      </c>
      <c r="J26" s="2">
        <v>6.3361735089078293</v>
      </c>
      <c r="K26" s="2">
        <v>9.8160390916930123</v>
      </c>
      <c r="L26" s="2">
        <v>6.8964694656488561</v>
      </c>
      <c r="M26" s="2">
        <v>10.401775912960746</v>
      </c>
    </row>
    <row r="27" spans="1:13" x14ac:dyDescent="0.25">
      <c r="A27" s="1">
        <v>40946</v>
      </c>
      <c r="B27" s="2">
        <v>7.5370121130551775</v>
      </c>
      <c r="C27" s="2">
        <v>-8.4357084357084453</v>
      </c>
      <c r="D27" s="2">
        <v>15.76049382716049</v>
      </c>
      <c r="E27" s="2">
        <v>-0.66137566137565906</v>
      </c>
      <c r="F27" s="2">
        <v>41.18705035971221</v>
      </c>
      <c r="G27" s="2">
        <v>2.5221540558963991</v>
      </c>
      <c r="H27" s="2">
        <v>-6.0582133457191514</v>
      </c>
      <c r="I27" s="2">
        <v>5.1500978899282135</v>
      </c>
      <c r="J27" s="2">
        <v>7.203718048024796</v>
      </c>
      <c r="K27" s="2">
        <v>8.9393503880425396</v>
      </c>
      <c r="L27" s="2">
        <v>7.1127544529262119</v>
      </c>
      <c r="M27" s="2">
        <v>10.743297636181792</v>
      </c>
    </row>
    <row r="28" spans="1:13" x14ac:dyDescent="0.25">
      <c r="A28" s="1">
        <v>40947</v>
      </c>
      <c r="B28" s="2">
        <v>7.6348953872506966</v>
      </c>
      <c r="C28" s="2">
        <v>-8.4152334152334287</v>
      </c>
      <c r="D28" s="2">
        <v>17.698765432098767</v>
      </c>
      <c r="E28" s="2">
        <v>-0.72751322751322378</v>
      </c>
      <c r="F28" s="2">
        <v>46.223021582733814</v>
      </c>
      <c r="G28" s="2">
        <v>2.8766189502385813</v>
      </c>
      <c r="H28" s="2">
        <v>-5.5813593435516262</v>
      </c>
      <c r="I28" s="2">
        <v>4.932564716119205</v>
      </c>
      <c r="J28" s="2">
        <v>6.6460108443067494</v>
      </c>
      <c r="K28" s="2">
        <v>12.000574877838471</v>
      </c>
      <c r="L28" s="2">
        <v>7.3441475826972118</v>
      </c>
      <c r="M28" s="2">
        <v>11.467811577586415</v>
      </c>
    </row>
    <row r="29" spans="1:13" x14ac:dyDescent="0.25">
      <c r="A29" s="1">
        <v>40948</v>
      </c>
      <c r="B29" s="2">
        <v>7.6960724336228941</v>
      </c>
      <c r="C29" s="2">
        <v>-6.8796068796068921</v>
      </c>
      <c r="D29" s="2">
        <v>21.770370370370372</v>
      </c>
      <c r="E29" s="2">
        <v>-0.82671957671957685</v>
      </c>
      <c r="F29" s="2">
        <v>47.122302158273364</v>
      </c>
      <c r="G29" s="2">
        <v>3.4764826175869277</v>
      </c>
      <c r="H29" s="2">
        <v>-5.332094751509513</v>
      </c>
      <c r="I29" s="2">
        <v>5.0304546443332612</v>
      </c>
      <c r="J29" s="2">
        <v>7.1107668474051176</v>
      </c>
      <c r="K29" s="2">
        <v>17.878700776085079</v>
      </c>
      <c r="L29" s="2">
        <v>7.5023854961832175</v>
      </c>
      <c r="M29" s="2">
        <v>12.548483887492987</v>
      </c>
    </row>
    <row r="30" spans="1:13" x14ac:dyDescent="0.25">
      <c r="A30" s="1">
        <v>40949</v>
      </c>
      <c r="B30" s="2">
        <v>6.6193564174721597</v>
      </c>
      <c r="C30" s="2">
        <v>-7.7190827190827243</v>
      </c>
      <c r="D30" s="2">
        <v>21.898765432098767</v>
      </c>
      <c r="E30" s="2">
        <v>-1.3227513227513181</v>
      </c>
      <c r="F30" s="2">
        <v>45.143884892086319</v>
      </c>
      <c r="G30" s="2">
        <v>2.1813224267212115</v>
      </c>
      <c r="H30" s="2">
        <v>-6.1913608917789142</v>
      </c>
      <c r="I30" s="2">
        <v>4.6443332608222709</v>
      </c>
      <c r="J30" s="2">
        <v>6.4601084430673934</v>
      </c>
      <c r="K30" s="2">
        <v>17.303822937625764</v>
      </c>
      <c r="L30" s="2">
        <v>6.7620865139949267</v>
      </c>
      <c r="M30" s="2">
        <v>11.792257214646398</v>
      </c>
    </row>
    <row r="31" spans="1:13" x14ac:dyDescent="0.25">
      <c r="A31" s="1">
        <v>40952</v>
      </c>
      <c r="B31" s="2">
        <v>7.7083078428973408</v>
      </c>
      <c r="C31" s="2">
        <v>-8.5380835380835407</v>
      </c>
      <c r="D31" s="2">
        <v>24.098765432098769</v>
      </c>
      <c r="E31" s="2">
        <v>-0.66137566137565906</v>
      </c>
      <c r="F31" s="2">
        <v>48.381294964028768</v>
      </c>
      <c r="G31" s="2">
        <v>2.0449897750511248</v>
      </c>
      <c r="H31" s="2">
        <v>-5.2175259328069252</v>
      </c>
      <c r="I31" s="2">
        <v>4.7530998477267836</v>
      </c>
      <c r="J31" s="2">
        <v>6.6150271107668415</v>
      </c>
      <c r="K31" s="2">
        <v>16.355274504167859</v>
      </c>
      <c r="L31" s="2">
        <v>7.4880725190839756</v>
      </c>
      <c r="M31" s="2">
        <v>12.44602737052667</v>
      </c>
    </row>
    <row r="32" spans="1:13" x14ac:dyDescent="0.25">
      <c r="A32" s="1">
        <v>40953</v>
      </c>
      <c r="B32" s="2">
        <v>7.6593662057995724</v>
      </c>
      <c r="C32" s="2">
        <v>-8.7018837018837019</v>
      </c>
      <c r="D32" s="2">
        <v>25.792592592592591</v>
      </c>
      <c r="E32" s="2">
        <v>-0.5621693121693061</v>
      </c>
      <c r="F32" s="2">
        <v>43.525179856115102</v>
      </c>
      <c r="G32" s="2">
        <v>3.0129516019086684</v>
      </c>
      <c r="H32" s="2">
        <v>-5.5952933890695133</v>
      </c>
      <c r="I32" s="2">
        <v>4.5355666739177742</v>
      </c>
      <c r="J32" s="2">
        <v>6.8628969790859902</v>
      </c>
      <c r="K32" s="2">
        <v>16.398390342052309</v>
      </c>
      <c r="L32" s="2">
        <v>7.3870865139949187</v>
      </c>
      <c r="M32" s="2">
        <v>12.692410899421846</v>
      </c>
    </row>
    <row r="33" spans="1:13" x14ac:dyDescent="0.25">
      <c r="A33" s="1">
        <v>40954</v>
      </c>
      <c r="B33" s="2">
        <v>6.4602960969044432</v>
      </c>
      <c r="C33" s="2">
        <v>-1.1056511056511185</v>
      </c>
      <c r="D33" s="2">
        <v>22.881481481481487</v>
      </c>
      <c r="E33" s="2">
        <v>-1.2235449735449651</v>
      </c>
      <c r="F33" s="2">
        <v>39.928057553956826</v>
      </c>
      <c r="G33" s="2">
        <v>2.5357873210633941</v>
      </c>
      <c r="H33" s="2">
        <v>-6.2455488465706814</v>
      </c>
      <c r="I33" s="2">
        <v>4.5518816619534501</v>
      </c>
      <c r="J33" s="2">
        <v>5.4686289697908617</v>
      </c>
      <c r="K33" s="2">
        <v>14.88933601609658</v>
      </c>
      <c r="L33" s="2">
        <v>6.8090012722646405</v>
      </c>
      <c r="M33" s="2">
        <v>11.987412485058421</v>
      </c>
    </row>
    <row r="34" spans="1:13" x14ac:dyDescent="0.25">
      <c r="A34" s="1">
        <v>40955</v>
      </c>
      <c r="B34" s="2">
        <v>7.2433622904686175</v>
      </c>
      <c r="C34" s="2">
        <v>-0.7166257166257195</v>
      </c>
      <c r="D34" s="2">
        <v>24.086419753086421</v>
      </c>
      <c r="E34" s="2">
        <v>-0.72751322751322378</v>
      </c>
      <c r="F34" s="2">
        <v>45.503597122302139</v>
      </c>
      <c r="G34" s="2">
        <v>2.617586912065442</v>
      </c>
      <c r="H34" s="2">
        <v>-6.0969190277132679</v>
      </c>
      <c r="I34" s="2">
        <v>4.970633021535793</v>
      </c>
      <c r="J34" s="2">
        <v>6.057319907048794</v>
      </c>
      <c r="K34" s="2">
        <v>15.837884449554466</v>
      </c>
      <c r="L34" s="2">
        <v>7.9866412213740512</v>
      </c>
      <c r="M34" s="2">
        <v>13.741370477886464</v>
      </c>
    </row>
    <row r="35" spans="1:13" x14ac:dyDescent="0.25">
      <c r="A35" s="1">
        <v>40956</v>
      </c>
      <c r="B35" s="2">
        <v>7.1332436069986516</v>
      </c>
      <c r="C35" s="2">
        <v>-0.73710073710075041</v>
      </c>
      <c r="D35" s="2">
        <v>23.980246913580245</v>
      </c>
      <c r="E35" s="2">
        <v>-0.76058201058200026</v>
      </c>
      <c r="F35" s="2">
        <v>44.244604316546742</v>
      </c>
      <c r="G35" s="2">
        <v>2.7266530334015</v>
      </c>
      <c r="H35" s="2">
        <v>-6.3879857563090257</v>
      </c>
      <c r="I35" s="2">
        <v>5.1881661953447855</v>
      </c>
      <c r="J35" s="2">
        <v>8.0402788536018548</v>
      </c>
      <c r="K35" s="2">
        <v>16.700201207243467</v>
      </c>
      <c r="L35" s="2">
        <v>8.240298982188305</v>
      </c>
      <c r="M35" s="2">
        <v>13.668187251481953</v>
      </c>
    </row>
    <row r="36" spans="1:13" x14ac:dyDescent="0.25">
      <c r="A36" s="1">
        <v>40960</v>
      </c>
      <c r="B36" s="2">
        <v>7.1821852440964031</v>
      </c>
      <c r="C36" s="2">
        <v>-1.760851760851774</v>
      </c>
      <c r="D36" s="2">
        <v>27.123456790123463</v>
      </c>
      <c r="E36" s="2">
        <v>0.33068783068783542</v>
      </c>
      <c r="F36" s="2">
        <v>45.863309352517959</v>
      </c>
      <c r="G36" s="2">
        <v>3.2310838445807835</v>
      </c>
      <c r="H36" s="2">
        <v>-4.9388450224492928</v>
      </c>
      <c r="I36" s="2">
        <v>5.1718512073091096</v>
      </c>
      <c r="J36" s="2">
        <v>9.1247095274980659</v>
      </c>
      <c r="K36" s="2">
        <v>15.809140557631505</v>
      </c>
      <c r="L36" s="2">
        <v>8.3182251908397049</v>
      </c>
      <c r="M36" s="2">
        <v>14.148757104871562</v>
      </c>
    </row>
    <row r="37" spans="1:13" x14ac:dyDescent="0.25">
      <c r="A37" s="1">
        <v>40961</v>
      </c>
      <c r="B37" s="2">
        <v>7.37795179248746</v>
      </c>
      <c r="C37" s="2">
        <v>-2.2727272727272858</v>
      </c>
      <c r="D37" s="2">
        <v>26.676543209876534</v>
      </c>
      <c r="E37" s="2">
        <v>0.13227513227514121</v>
      </c>
      <c r="F37" s="2">
        <v>42.985611510791358</v>
      </c>
      <c r="G37" s="2">
        <v>3.6946148602590432</v>
      </c>
      <c r="H37" s="2">
        <v>-5.8770707539866729</v>
      </c>
      <c r="I37" s="2">
        <v>5.4328910158799264</v>
      </c>
      <c r="J37" s="2">
        <v>8.8458559256390519</v>
      </c>
      <c r="K37" s="2">
        <v>15.579189422247778</v>
      </c>
      <c r="L37" s="2">
        <v>7.9564249363867825</v>
      </c>
      <c r="M37" s="2">
        <v>13.643792842680458</v>
      </c>
    </row>
    <row r="38" spans="1:13" x14ac:dyDescent="0.25">
      <c r="A38" s="1">
        <v>40962</v>
      </c>
      <c r="B38" s="2">
        <v>7.5492475223296234</v>
      </c>
      <c r="C38" s="2">
        <v>-1.3513513513513589</v>
      </c>
      <c r="D38" s="2">
        <v>27.503703703703703</v>
      </c>
      <c r="E38" s="2">
        <v>0.72751322751323555</v>
      </c>
      <c r="F38" s="2">
        <v>44.244604316546742</v>
      </c>
      <c r="G38" s="2">
        <v>3.4083162917518748</v>
      </c>
      <c r="H38" s="2">
        <v>-6.1603963461836146</v>
      </c>
      <c r="I38" s="2">
        <v>7.4668261909941371</v>
      </c>
      <c r="J38" s="2">
        <v>11.324554608830368</v>
      </c>
      <c r="K38" s="2">
        <v>16.441506179936759</v>
      </c>
      <c r="L38" s="2">
        <v>8.4176208651399609</v>
      </c>
      <c r="M38" s="2">
        <v>14.165833191032615</v>
      </c>
    </row>
    <row r="39" spans="1:13" x14ac:dyDescent="0.25">
      <c r="A39" s="1">
        <v>40963</v>
      </c>
      <c r="B39" s="2">
        <v>7.9163098005628276</v>
      </c>
      <c r="C39" s="2">
        <v>-1.433251433251439</v>
      </c>
      <c r="D39" s="2">
        <v>28.990123456790119</v>
      </c>
      <c r="E39" s="2">
        <v>0.33068783068783542</v>
      </c>
      <c r="F39" s="2">
        <v>41.726618705035953</v>
      </c>
      <c r="G39" s="2">
        <v>3.6946148602590432</v>
      </c>
      <c r="H39" s="2">
        <v>-5.5736182071528102</v>
      </c>
      <c r="I39" s="2">
        <v>7.5484011311725014</v>
      </c>
      <c r="J39" s="2">
        <v>11.448489542989931</v>
      </c>
      <c r="K39" s="2">
        <v>16.556481747628624</v>
      </c>
      <c r="L39" s="2">
        <v>8.598918575063621</v>
      </c>
      <c r="M39" s="2">
        <v>14.800087819871688</v>
      </c>
    </row>
    <row r="40" spans="1:13" x14ac:dyDescent="0.25">
      <c r="A40" s="1">
        <v>40966</v>
      </c>
      <c r="B40" s="2">
        <v>7.7572494799950915</v>
      </c>
      <c r="C40" s="2">
        <v>-1.6789516789516794</v>
      </c>
      <c r="D40" s="2">
        <v>29.817283950617281</v>
      </c>
      <c r="E40" s="2">
        <v>0.39682539682540008</v>
      </c>
      <c r="F40" s="2">
        <v>44.604316546762561</v>
      </c>
      <c r="G40" s="2">
        <v>2.5357873210633941</v>
      </c>
      <c r="H40" s="2">
        <v>-5.6649636166589312</v>
      </c>
      <c r="I40" s="2">
        <v>7.4233195562323289</v>
      </c>
      <c r="J40" s="2">
        <v>13.834237025561592</v>
      </c>
      <c r="K40" s="2">
        <v>17.346938775510214</v>
      </c>
      <c r="L40" s="2">
        <v>8.7460241730279922</v>
      </c>
      <c r="M40" s="2">
        <v>14.922059863879204</v>
      </c>
    </row>
    <row r="41" spans="1:13" x14ac:dyDescent="0.25">
      <c r="A41" s="1">
        <v>40967</v>
      </c>
      <c r="B41" s="2">
        <v>7.3901872017618881</v>
      </c>
      <c r="C41" s="2">
        <v>-2.1294021294021421</v>
      </c>
      <c r="D41" s="2">
        <v>32.199999999999989</v>
      </c>
      <c r="E41" s="2">
        <v>0.95899470899471795</v>
      </c>
      <c r="F41" s="2">
        <v>46.043165467625876</v>
      </c>
      <c r="G41" s="2">
        <v>2.4676209952283603</v>
      </c>
      <c r="H41" s="2">
        <v>-4.2591732466326047</v>
      </c>
      <c r="I41" s="2">
        <v>7.6680443767674538</v>
      </c>
      <c r="J41" s="2">
        <v>14.515879163439202</v>
      </c>
      <c r="K41" s="2">
        <v>16.412762288013798</v>
      </c>
      <c r="L41" s="2">
        <v>9.111005089058537</v>
      </c>
      <c r="M41" s="2">
        <v>15.914912302100362</v>
      </c>
    </row>
    <row r="42" spans="1:13" x14ac:dyDescent="0.25">
      <c r="A42" s="1">
        <v>40968</v>
      </c>
      <c r="B42" s="2">
        <v>7.1821852440964031</v>
      </c>
      <c r="C42" s="2">
        <v>-6.2448812448812534</v>
      </c>
      <c r="D42" s="2">
        <v>33.935802469135815</v>
      </c>
      <c r="E42" s="2">
        <v>1.1574074074074121</v>
      </c>
      <c r="F42" s="2">
        <v>43.345323741007178</v>
      </c>
      <c r="G42" s="2">
        <v>2.1813224267212115</v>
      </c>
      <c r="H42" s="2">
        <v>-4.2808484285493078</v>
      </c>
      <c r="I42" s="2">
        <v>6.9882532086143101</v>
      </c>
      <c r="J42" s="2">
        <v>13.431448489542994</v>
      </c>
      <c r="K42" s="2">
        <v>16.03909169301523</v>
      </c>
      <c r="L42" s="2">
        <v>8.5941475826972127</v>
      </c>
      <c r="M42" s="2">
        <v>15.334325372624596</v>
      </c>
    </row>
    <row r="43" spans="1:13" x14ac:dyDescent="0.25">
      <c r="A43" s="1">
        <v>40969</v>
      </c>
      <c r="B43" s="2">
        <v>7.0475957420775615</v>
      </c>
      <c r="C43" s="2">
        <v>-3.0917280917281023</v>
      </c>
      <c r="D43" s="2">
        <v>34.437037037037044</v>
      </c>
      <c r="E43" s="2">
        <v>1.2896825396825418</v>
      </c>
      <c r="F43" s="2">
        <v>46.043165467625876</v>
      </c>
      <c r="G43" s="2">
        <v>2.3585548738923028</v>
      </c>
      <c r="H43" s="2">
        <v>-3.6383341074469735</v>
      </c>
      <c r="I43" s="2">
        <v>7.4233195562323289</v>
      </c>
      <c r="J43" s="2">
        <v>14.918667699457799</v>
      </c>
      <c r="K43" s="2">
        <v>18.094279965507333</v>
      </c>
      <c r="L43" s="2">
        <v>9.2628816793893147</v>
      </c>
      <c r="M43" s="2">
        <v>16.080794281950581</v>
      </c>
    </row>
    <row r="44" spans="1:13" x14ac:dyDescent="0.25">
      <c r="A44" s="1">
        <v>40970</v>
      </c>
      <c r="B44" s="2">
        <v>7.0843019699008831</v>
      </c>
      <c r="C44" s="2">
        <v>-1.1466011466011512</v>
      </c>
      <c r="D44" s="2">
        <v>34.612345679012336</v>
      </c>
      <c r="E44" s="2">
        <v>2.0833333333333419</v>
      </c>
      <c r="F44" s="2">
        <v>46.223021582733814</v>
      </c>
      <c r="G44" s="2">
        <v>2.1131561008861781</v>
      </c>
      <c r="H44" s="2">
        <v>-3.8163802446199067</v>
      </c>
      <c r="I44" s="2">
        <v>8.1194257124211475</v>
      </c>
      <c r="J44" s="2">
        <v>14.887683965917892</v>
      </c>
      <c r="K44" s="2">
        <v>19.014084507042259</v>
      </c>
      <c r="L44" s="2">
        <v>8.9082379134860208</v>
      </c>
      <c r="M44" s="2">
        <v>15.858805161856901</v>
      </c>
    </row>
    <row r="45" spans="1:13" x14ac:dyDescent="0.25">
      <c r="A45" s="1">
        <v>40973</v>
      </c>
      <c r="B45" s="2">
        <v>6.5214731432766406</v>
      </c>
      <c r="C45" s="2">
        <v>0.3276003276003206</v>
      </c>
      <c r="D45" s="2">
        <v>31.674074074074067</v>
      </c>
      <c r="E45" s="2">
        <v>2.4801587301587302</v>
      </c>
      <c r="F45" s="2">
        <v>43.345323741007178</v>
      </c>
      <c r="G45" s="2">
        <v>1.0633946830265866</v>
      </c>
      <c r="H45" s="2">
        <v>-4.9001393404551754</v>
      </c>
      <c r="I45" s="2">
        <v>9.1255166412877973</v>
      </c>
      <c r="J45" s="2">
        <v>15.879163439194425</v>
      </c>
      <c r="K45" s="2">
        <v>18.74101753377408</v>
      </c>
      <c r="L45" s="2">
        <v>8.4868002544529286</v>
      </c>
      <c r="M45" s="2">
        <v>14.741541238748079</v>
      </c>
    </row>
    <row r="46" spans="1:13" x14ac:dyDescent="0.25">
      <c r="A46" s="1">
        <v>40974</v>
      </c>
      <c r="B46" s="2">
        <v>3.9398017863697525</v>
      </c>
      <c r="C46" s="2">
        <v>-2.1908271908271915</v>
      </c>
      <c r="D46" s="2">
        <v>30.930864197530859</v>
      </c>
      <c r="E46" s="2">
        <v>1.5542328042328124</v>
      </c>
      <c r="F46" s="2">
        <v>38.669064748201428</v>
      </c>
      <c r="G46" s="2">
        <v>-1.0770279481935816</v>
      </c>
      <c r="H46" s="2">
        <v>-6.3384424833565474</v>
      </c>
      <c r="I46" s="2">
        <v>7.2764846639112442</v>
      </c>
      <c r="J46" s="2">
        <v>14.051123160340834</v>
      </c>
      <c r="K46" s="2">
        <v>16.319344639264163</v>
      </c>
      <c r="L46" s="2">
        <v>6.8193384223918576</v>
      </c>
      <c r="M46" s="2">
        <v>13.490108067230993</v>
      </c>
    </row>
    <row r="47" spans="1:13" x14ac:dyDescent="0.25">
      <c r="A47" s="1">
        <v>40975</v>
      </c>
      <c r="B47" s="2">
        <v>4.5760430686406393</v>
      </c>
      <c r="C47" s="2">
        <v>-0.8599508599508634</v>
      </c>
      <c r="D47" s="2">
        <v>31.034567901234585</v>
      </c>
      <c r="E47" s="2">
        <v>2.1164021164021185</v>
      </c>
      <c r="F47" s="2">
        <v>44.244604316546742</v>
      </c>
      <c r="G47" s="2">
        <v>0.23176550783912983</v>
      </c>
      <c r="H47" s="2">
        <v>-6.0535686638798607</v>
      </c>
      <c r="I47" s="2">
        <v>7.5538394605177377</v>
      </c>
      <c r="J47" s="2">
        <v>15.135553834237021</v>
      </c>
      <c r="K47" s="2">
        <v>17.849956884162118</v>
      </c>
      <c r="L47" s="2">
        <v>7.5564567430025615</v>
      </c>
      <c r="M47" s="2">
        <v>14.273168589759225</v>
      </c>
    </row>
    <row r="48" spans="1:13" x14ac:dyDescent="0.25">
      <c r="A48" s="1">
        <v>40976</v>
      </c>
      <c r="B48" s="2">
        <v>6.093233818671222</v>
      </c>
      <c r="C48" s="2">
        <v>1.310401310401297</v>
      </c>
      <c r="D48" s="2">
        <v>33.824691358024694</v>
      </c>
      <c r="E48" s="2">
        <v>2.5132275132275188</v>
      </c>
      <c r="F48" s="2">
        <v>44.964028776978417</v>
      </c>
      <c r="G48" s="2">
        <v>1.1179277436946249</v>
      </c>
      <c r="H48" s="2">
        <v>-6.0009289363678571</v>
      </c>
      <c r="I48" s="2">
        <v>8.6632586469436621</v>
      </c>
      <c r="J48" s="2">
        <v>16.932610379550749</v>
      </c>
      <c r="K48" s="2">
        <v>20.494394941075029</v>
      </c>
      <c r="L48" s="2">
        <v>8.6124363867684632</v>
      </c>
      <c r="M48" s="2">
        <v>15.539238406557216</v>
      </c>
    </row>
    <row r="49" spans="1:13" x14ac:dyDescent="0.25">
      <c r="A49" s="1">
        <v>40977</v>
      </c>
      <c r="B49" s="2">
        <v>6.2033525021411879</v>
      </c>
      <c r="C49" s="2">
        <v>3.9926289926289833</v>
      </c>
      <c r="D49" s="2">
        <v>34.609876543209865</v>
      </c>
      <c r="E49" s="2">
        <v>3.1084656084656128</v>
      </c>
      <c r="F49" s="2">
        <v>44.7841726618705</v>
      </c>
      <c r="G49" s="2">
        <v>-8.1799591002028715E-2</v>
      </c>
      <c r="H49" s="2">
        <v>-7.067657532125712</v>
      </c>
      <c r="I49" s="2">
        <v>9.1037633239069002</v>
      </c>
      <c r="J49" s="2">
        <v>18.109992254066611</v>
      </c>
      <c r="K49" s="2">
        <v>20.537510778959479</v>
      </c>
      <c r="L49" s="2">
        <v>9.0068384223918567</v>
      </c>
      <c r="M49" s="2">
        <v>15.990534969385021</v>
      </c>
    </row>
    <row r="50" spans="1:13" x14ac:dyDescent="0.25">
      <c r="A50" s="1">
        <v>40980</v>
      </c>
      <c r="B50" s="2">
        <v>7.1087727884497758</v>
      </c>
      <c r="C50" s="2">
        <v>3.951678951678951</v>
      </c>
      <c r="D50" s="2">
        <v>36.296296296296298</v>
      </c>
      <c r="E50" s="2">
        <v>3.9682539682539777</v>
      </c>
      <c r="F50" s="2">
        <v>43.705035971223012</v>
      </c>
      <c r="G50" s="2">
        <v>0.3408316291751875</v>
      </c>
      <c r="H50" s="2">
        <v>-6.3090261650410273</v>
      </c>
      <c r="I50" s="2">
        <v>9.3104198390254531</v>
      </c>
      <c r="J50" s="2">
        <v>17.955073586367163</v>
      </c>
      <c r="K50" s="2">
        <v>20.436907157229086</v>
      </c>
      <c r="L50" s="2">
        <v>9.0243320610687032</v>
      </c>
      <c r="M50" s="2">
        <v>16.17593247627644</v>
      </c>
    </row>
    <row r="51" spans="1:13" x14ac:dyDescent="0.25">
      <c r="A51" s="1">
        <v>40981</v>
      </c>
      <c r="B51" s="2">
        <v>8.589257310657036</v>
      </c>
      <c r="C51" s="2">
        <v>5.6715806715806627</v>
      </c>
      <c r="D51" s="2">
        <v>40.271604938271608</v>
      </c>
      <c r="E51" s="2">
        <v>4.5965608465608483</v>
      </c>
      <c r="F51" s="2">
        <v>52.697841726618698</v>
      </c>
      <c r="G51" s="2">
        <v>1.3087934560327308</v>
      </c>
      <c r="H51" s="2">
        <v>-4.3536151106982519</v>
      </c>
      <c r="I51" s="2">
        <v>10.822275396998046</v>
      </c>
      <c r="J51" s="2">
        <v>17.893106119287371</v>
      </c>
      <c r="K51" s="2">
        <v>23.555619430870941</v>
      </c>
      <c r="L51" s="2">
        <v>11.001113231552175</v>
      </c>
      <c r="M51" s="2">
        <v>18.544629570902345</v>
      </c>
    </row>
    <row r="52" spans="1:13" x14ac:dyDescent="0.25">
      <c r="A52" s="1">
        <v>40982</v>
      </c>
      <c r="B52" s="2">
        <v>8.7360822219503245</v>
      </c>
      <c r="C52" s="2">
        <v>9.6027846027845971</v>
      </c>
      <c r="D52" s="2">
        <v>45.575308641975319</v>
      </c>
      <c r="E52" s="2">
        <v>4.0013227513227543</v>
      </c>
      <c r="F52" s="2">
        <v>58.992805755395672</v>
      </c>
      <c r="G52" s="2">
        <v>2.5630538513974228</v>
      </c>
      <c r="H52" s="2">
        <v>-4.6307477937761217</v>
      </c>
      <c r="I52" s="2">
        <v>11.333478355449209</v>
      </c>
      <c r="J52" s="2">
        <v>18.017041053446956</v>
      </c>
      <c r="K52" s="2">
        <v>22.34837597010635</v>
      </c>
      <c r="L52" s="2">
        <v>10.868320610687029</v>
      </c>
      <c r="M52" s="2">
        <v>19.288659039348179</v>
      </c>
    </row>
    <row r="53" spans="1:13" x14ac:dyDescent="0.25">
      <c r="A53" s="1">
        <v>40983</v>
      </c>
      <c r="B53" s="2">
        <v>10.118683469962065</v>
      </c>
      <c r="C53" s="2">
        <v>8.2514332514332391</v>
      </c>
      <c r="D53" s="2">
        <v>44.582716049382704</v>
      </c>
      <c r="E53" s="2">
        <v>4.6296296296296369</v>
      </c>
      <c r="F53" s="2">
        <v>66.187050359712217</v>
      </c>
      <c r="G53" s="2">
        <v>2.8357191547375771</v>
      </c>
      <c r="H53" s="2">
        <v>-3.8349589719770836</v>
      </c>
      <c r="I53" s="2">
        <v>12.029584511638028</v>
      </c>
      <c r="J53" s="2">
        <v>18.326878388845856</v>
      </c>
      <c r="K53" s="2">
        <v>22.858580051739008</v>
      </c>
      <c r="L53" s="2">
        <v>11.529898218829517</v>
      </c>
      <c r="M53" s="2">
        <v>19.622862439928767</v>
      </c>
    </row>
    <row r="54" spans="1:13" x14ac:dyDescent="0.25">
      <c r="A54" s="1">
        <v>40984</v>
      </c>
      <c r="B54" s="2">
        <v>9.580325461886698</v>
      </c>
      <c r="C54" s="2">
        <v>7.4324324324324227</v>
      </c>
      <c r="D54" s="2">
        <v>44.585185185185203</v>
      </c>
      <c r="E54" s="2">
        <v>4.4642857142857189</v>
      </c>
      <c r="F54" s="2">
        <v>76.258992805755383</v>
      </c>
      <c r="G54" s="2">
        <v>2.5221540558963991</v>
      </c>
      <c r="H54" s="2">
        <v>-3.2296021055891031</v>
      </c>
      <c r="I54" s="2">
        <v>12.035022840983247</v>
      </c>
      <c r="J54" s="2">
        <v>17.459333849728885</v>
      </c>
      <c r="K54" s="2">
        <v>22.377119862029328</v>
      </c>
      <c r="L54" s="2">
        <v>11.65473918575065</v>
      </c>
      <c r="M54" s="2">
        <v>19.637499085209669</v>
      </c>
    </row>
    <row r="55" spans="1:13" x14ac:dyDescent="0.25">
      <c r="A55" s="1">
        <v>40987</v>
      </c>
      <c r="B55" s="2">
        <v>9.8005628288266138</v>
      </c>
      <c r="C55" s="2">
        <v>6.7362817362817333</v>
      </c>
      <c r="D55" s="2">
        <v>48.41975308641976</v>
      </c>
      <c r="E55" s="2">
        <v>4.6626984126984139</v>
      </c>
      <c r="F55" s="2">
        <v>71.402877697841703</v>
      </c>
      <c r="G55" s="2">
        <v>2.7948193592365529</v>
      </c>
      <c r="H55" s="2">
        <v>-1.8454869174794795</v>
      </c>
      <c r="I55" s="2">
        <v>11.877311289971724</v>
      </c>
      <c r="J55" s="2">
        <v>18.04802478698684</v>
      </c>
      <c r="K55" s="2">
        <v>22.492095429721193</v>
      </c>
      <c r="L55" s="2">
        <v>12.098441475826981</v>
      </c>
      <c r="M55" s="2">
        <v>20.571804942307221</v>
      </c>
    </row>
    <row r="56" spans="1:13" x14ac:dyDescent="0.25">
      <c r="A56" s="1">
        <v>40988</v>
      </c>
      <c r="B56" s="2">
        <v>9.3233818671234427</v>
      </c>
      <c r="C56" s="2">
        <v>8.2923832923832865</v>
      </c>
      <c r="D56" s="2">
        <v>49.619753086419763</v>
      </c>
      <c r="E56" s="2">
        <v>5.1256613756613785</v>
      </c>
      <c r="F56" s="2">
        <v>76.438848920863308</v>
      </c>
      <c r="G56" s="2">
        <v>2.4403544648943507</v>
      </c>
      <c r="H56" s="2">
        <v>-1.92135005418795</v>
      </c>
      <c r="I56" s="2">
        <v>11.077876876223627</v>
      </c>
      <c r="J56" s="2">
        <v>19.194422927962819</v>
      </c>
      <c r="K56" s="2">
        <v>21.141132509341777</v>
      </c>
      <c r="L56" s="2">
        <v>11.762086513994918</v>
      </c>
      <c r="M56" s="2">
        <v>20.415680725977605</v>
      </c>
    </row>
    <row r="57" spans="1:13" x14ac:dyDescent="0.25">
      <c r="A57" s="1">
        <v>40989</v>
      </c>
      <c r="B57" s="2">
        <v>8.785023859048076</v>
      </c>
      <c r="C57" s="2">
        <v>7.1048321048321021</v>
      </c>
      <c r="D57" s="2">
        <v>48.76543209876543</v>
      </c>
      <c r="E57" s="2">
        <v>5.2910052910052965</v>
      </c>
      <c r="F57" s="2">
        <v>76.618705035971217</v>
      </c>
      <c r="G57" s="2">
        <v>2.2631220177232598</v>
      </c>
      <c r="H57" s="2">
        <v>-0.91655054962067795</v>
      </c>
      <c r="I57" s="2">
        <v>11.317163367413533</v>
      </c>
      <c r="J57" s="2">
        <v>20.557707203718042</v>
      </c>
      <c r="K57" s="2">
        <v>20.681230238574305</v>
      </c>
      <c r="L57" s="2">
        <v>11.55295801526719</v>
      </c>
      <c r="M57" s="2">
        <v>20.325421413412045</v>
      </c>
    </row>
    <row r="58" spans="1:13" x14ac:dyDescent="0.25">
      <c r="A58" s="1">
        <v>40990</v>
      </c>
      <c r="B58" s="2">
        <v>8.3690199437171042</v>
      </c>
      <c r="C58" s="2">
        <v>6.4086814086813995</v>
      </c>
      <c r="D58" s="2">
        <v>47.953086419753092</v>
      </c>
      <c r="E58" s="2">
        <v>4.8611111111111196</v>
      </c>
      <c r="F58" s="2">
        <v>72.6618705035971</v>
      </c>
      <c r="G58" s="2">
        <v>0.7770961145194375</v>
      </c>
      <c r="H58" s="2">
        <v>-1.083759095834283E-2</v>
      </c>
      <c r="I58" s="2">
        <v>11.75222971503155</v>
      </c>
      <c r="J58" s="2">
        <v>20.526723470178158</v>
      </c>
      <c r="K58" s="2">
        <v>19.244035642425985</v>
      </c>
      <c r="L58" s="2">
        <v>10.749045801526723</v>
      </c>
      <c r="M58" s="2">
        <v>19.991218012831453</v>
      </c>
    </row>
    <row r="59" spans="1:13" x14ac:dyDescent="0.25">
      <c r="A59" s="1">
        <v>40991</v>
      </c>
      <c r="B59" s="2">
        <v>8.2344304416982617</v>
      </c>
      <c r="C59" s="2">
        <v>4.8935298935298803</v>
      </c>
      <c r="D59" s="2">
        <v>47.113580246913564</v>
      </c>
      <c r="E59" s="2">
        <v>4.232804232804237</v>
      </c>
      <c r="F59" s="2">
        <v>77.158273381294933</v>
      </c>
      <c r="G59" s="2">
        <v>0.84526244035447118</v>
      </c>
      <c r="H59" s="2">
        <v>-0.51246322960209711</v>
      </c>
      <c r="I59" s="2">
        <v>11.746791385686315</v>
      </c>
      <c r="J59" s="2">
        <v>19.690162664601097</v>
      </c>
      <c r="K59" s="2">
        <v>19.933889048577182</v>
      </c>
      <c r="L59" s="2">
        <v>11.093352417302798</v>
      </c>
      <c r="M59" s="2">
        <v>19.964384163149802</v>
      </c>
    </row>
    <row r="60" spans="1:13" x14ac:dyDescent="0.25">
      <c r="A60" s="1">
        <v>40994</v>
      </c>
      <c r="B60" s="2">
        <v>9.0419674538113313</v>
      </c>
      <c r="C60" s="2">
        <v>4.8321048321048305</v>
      </c>
      <c r="D60" s="2">
        <v>49.871604938271609</v>
      </c>
      <c r="E60" s="2">
        <v>5.1256613756613785</v>
      </c>
      <c r="F60" s="2">
        <v>78.597122302158255</v>
      </c>
      <c r="G60" s="2">
        <v>2.4948875255623895</v>
      </c>
      <c r="H60" s="2">
        <v>0.53104195695929146</v>
      </c>
      <c r="I60" s="2">
        <v>12.992168805742885</v>
      </c>
      <c r="J60" s="2">
        <v>21.951975213013171</v>
      </c>
      <c r="K60" s="2">
        <v>21.672894509916642</v>
      </c>
      <c r="L60" s="2">
        <v>12.635973282442755</v>
      </c>
      <c r="M60" s="2">
        <v>22.001317298075278</v>
      </c>
    </row>
    <row r="61" spans="1:13" x14ac:dyDescent="0.25">
      <c r="A61" s="1">
        <v>40995</v>
      </c>
      <c r="B61" s="2">
        <v>9.0664382723602053</v>
      </c>
      <c r="C61" s="2">
        <v>4.6683046683046552</v>
      </c>
      <c r="D61" s="2">
        <v>51.723456790123457</v>
      </c>
      <c r="E61" s="2">
        <v>4.6296296296296369</v>
      </c>
      <c r="F61" s="2">
        <v>72.6618705035971</v>
      </c>
      <c r="G61" s="2">
        <v>1.9904567143831056</v>
      </c>
      <c r="H61" s="2">
        <v>0.17340145533364368</v>
      </c>
      <c r="I61" s="2">
        <v>12.671307374374599</v>
      </c>
      <c r="J61" s="2">
        <v>22.478698683191332</v>
      </c>
      <c r="K61" s="2">
        <v>20.925553319919523</v>
      </c>
      <c r="L61" s="2">
        <v>12.318702290076343</v>
      </c>
      <c r="M61" s="2">
        <v>22.133047105603399</v>
      </c>
    </row>
    <row r="62" spans="1:13" x14ac:dyDescent="0.25">
      <c r="A62" s="1">
        <v>40996</v>
      </c>
      <c r="B62" s="2">
        <v>8.2221950324238335</v>
      </c>
      <c r="C62" s="2">
        <v>1.4332514332514246</v>
      </c>
      <c r="D62" s="2">
        <v>52.498765432098772</v>
      </c>
      <c r="E62" s="2">
        <v>3.7037037037037068</v>
      </c>
      <c r="F62" s="2">
        <v>75.35971223021582</v>
      </c>
      <c r="G62" s="2">
        <v>1.3360599863667404</v>
      </c>
      <c r="H62" s="2">
        <v>1.5265520978479663</v>
      </c>
      <c r="I62" s="2">
        <v>12.731128997172068</v>
      </c>
      <c r="J62" s="2">
        <v>22.323780015491863</v>
      </c>
      <c r="K62" s="2">
        <v>23.009485484334586</v>
      </c>
      <c r="L62" s="2">
        <v>11.763676844783721</v>
      </c>
      <c r="M62" s="2">
        <v>21.845193081745666</v>
      </c>
    </row>
    <row r="63" spans="1:13" x14ac:dyDescent="0.25">
      <c r="A63" s="1">
        <v>40997</v>
      </c>
      <c r="B63" s="2">
        <v>8.6137281292059118</v>
      </c>
      <c r="C63" s="2">
        <v>1.8222768222768089</v>
      </c>
      <c r="D63" s="2">
        <v>50.582716049382711</v>
      </c>
      <c r="E63" s="2">
        <v>3.2076719576719661</v>
      </c>
      <c r="F63" s="2">
        <v>71.402877697841703</v>
      </c>
      <c r="G63" s="2">
        <v>0.99522835719155278</v>
      </c>
      <c r="H63" s="2">
        <v>0.38860504722093064</v>
      </c>
      <c r="I63" s="2">
        <v>13.264085273004142</v>
      </c>
      <c r="J63" s="2">
        <v>21.518202943454686</v>
      </c>
      <c r="K63" s="2">
        <v>18.726645587812595</v>
      </c>
      <c r="L63" s="2">
        <v>11.583969465648861</v>
      </c>
      <c r="M63" s="2">
        <v>21.567096821408523</v>
      </c>
    </row>
    <row r="64" spans="1:13" x14ac:dyDescent="0.25">
      <c r="A64" s="1">
        <v>40998</v>
      </c>
      <c r="B64" s="2">
        <v>9.1520861372812785</v>
      </c>
      <c r="C64" s="2">
        <v>1.5765765765765685</v>
      </c>
      <c r="D64" s="2">
        <v>48.017283950617291</v>
      </c>
      <c r="E64" s="2">
        <v>3.2738095238095304</v>
      </c>
      <c r="F64" s="2">
        <v>72.122302158273371</v>
      </c>
      <c r="G64" s="2">
        <v>1.3905930470347789</v>
      </c>
      <c r="H64" s="2">
        <v>-0.72147391237033109</v>
      </c>
      <c r="I64" s="2">
        <v>13.470741788122695</v>
      </c>
      <c r="J64" s="2">
        <v>23.036405886909382</v>
      </c>
      <c r="K64" s="2">
        <v>19.574590399540103</v>
      </c>
      <c r="L64" s="2">
        <v>11.996660305343521</v>
      </c>
      <c r="M64" s="2">
        <v>21.135315785621934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workbookViewId="0">
      <selection activeCell="G58" sqref="G58"/>
    </sheetView>
  </sheetViews>
  <sheetFormatPr defaultRowHeight="15" x14ac:dyDescent="0.25"/>
  <cols>
    <col min="1" max="1" width="10.7109375" bestFit="1" customWidth="1"/>
  </cols>
  <sheetData>
    <row r="1" spans="1:13" x14ac:dyDescent="0.25">
      <c r="A1" t="s">
        <v>20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36</v>
      </c>
      <c r="J1" t="s">
        <v>48</v>
      </c>
      <c r="K1" t="s">
        <v>49</v>
      </c>
      <c r="L1" t="s">
        <v>50</v>
      </c>
      <c r="M1" t="s">
        <v>51</v>
      </c>
    </row>
    <row r="2" spans="1:13" x14ac:dyDescent="0.25">
      <c r="A2" s="1">
        <v>41274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x14ac:dyDescent="0.25">
      <c r="A3" s="1">
        <v>41276</v>
      </c>
      <c r="B3" s="2">
        <v>2.078621432417886</v>
      </c>
      <c r="C3" s="2">
        <v>-0.85470085470084767</v>
      </c>
      <c r="D3" s="2">
        <v>3.0017072209819338</v>
      </c>
      <c r="E3" s="2">
        <v>3.826757638682881</v>
      </c>
      <c r="F3" s="2">
        <v>3.7068965517241357</v>
      </c>
      <c r="G3" s="2">
        <v>2.2691082802547689</v>
      </c>
      <c r="H3" s="2">
        <v>1.9566657738556741</v>
      </c>
      <c r="I3" s="2">
        <v>2.5058731401722696</v>
      </c>
      <c r="J3" s="2">
        <v>1.6961130742049439</v>
      </c>
      <c r="K3" s="2">
        <v>0.86499507281288335</v>
      </c>
      <c r="L3" s="2">
        <v>2.5403347380082613</v>
      </c>
      <c r="M3" s="2">
        <v>3.1456168341166899</v>
      </c>
    </row>
    <row r="4" spans="1:13" x14ac:dyDescent="0.25">
      <c r="A4" s="1">
        <v>41277</v>
      </c>
      <c r="B4" s="2">
        <v>1.9601507808293026</v>
      </c>
      <c r="C4" s="2">
        <v>-1.7927871586408159</v>
      </c>
      <c r="D4" s="2">
        <v>1.7653790593400152</v>
      </c>
      <c r="E4" s="2">
        <v>3.9157520023731838</v>
      </c>
      <c r="F4" s="2">
        <v>3.1896551724138016</v>
      </c>
      <c r="G4" s="2">
        <v>2.7998938428874727</v>
      </c>
      <c r="H4" s="2">
        <v>2.0229217474660643</v>
      </c>
      <c r="I4" s="2">
        <v>1.9420516836335153</v>
      </c>
      <c r="J4" s="2">
        <v>5.0176678445229568</v>
      </c>
      <c r="K4" s="2">
        <v>0.49271871236176817</v>
      </c>
      <c r="L4" s="2">
        <v>2.3264782392247763</v>
      </c>
      <c r="M4" s="2">
        <v>2.3888577465396024</v>
      </c>
    </row>
    <row r="5" spans="1:13" x14ac:dyDescent="0.25">
      <c r="A5" s="1">
        <v>41278</v>
      </c>
      <c r="B5" s="2">
        <v>2.7571351642434059</v>
      </c>
      <c r="C5" s="2">
        <v>-1.1673962893475136</v>
      </c>
      <c r="D5" s="2">
        <v>-1.127516274881337</v>
      </c>
      <c r="E5" s="2">
        <v>4.5090477603085013</v>
      </c>
      <c r="F5" s="2">
        <v>4.3965517241379297</v>
      </c>
      <c r="G5" s="2">
        <v>3.0918259023354544</v>
      </c>
      <c r="H5" s="2">
        <v>4.0317464792703417</v>
      </c>
      <c r="I5" s="2">
        <v>1.2738188462542404</v>
      </c>
      <c r="J5" s="2">
        <v>4.9705535924617177</v>
      </c>
      <c r="K5" s="2">
        <v>-0.10949304719149711</v>
      </c>
      <c r="L5" s="2">
        <v>2.82430812163877</v>
      </c>
      <c r="M5" s="2">
        <v>1.8196714242594103</v>
      </c>
    </row>
    <row r="6" spans="1:13" x14ac:dyDescent="0.25">
      <c r="A6" s="1">
        <v>41281</v>
      </c>
      <c r="B6" s="2">
        <v>2.8432956381260106</v>
      </c>
      <c r="C6" s="2">
        <v>-1.2090890139670594</v>
      </c>
      <c r="D6" s="2">
        <v>-1.6640714406318604</v>
      </c>
      <c r="E6" s="2">
        <v>4.9836843666567772</v>
      </c>
      <c r="F6" s="2">
        <v>4.2241379310344849</v>
      </c>
      <c r="G6" s="2">
        <v>1.0217622080679354</v>
      </c>
      <c r="H6" s="2">
        <v>3.5778225749608801</v>
      </c>
      <c r="I6" s="2">
        <v>0.83007047768205422</v>
      </c>
      <c r="J6" s="2">
        <v>4.2638398115429794</v>
      </c>
      <c r="K6" s="2">
        <v>-3.1971969779918994</v>
      </c>
      <c r="L6" s="2">
        <v>2.5031727890393318</v>
      </c>
      <c r="M6" s="2">
        <v>1.5911344918287256</v>
      </c>
    </row>
    <row r="7" spans="1:13" x14ac:dyDescent="0.25">
      <c r="A7" s="1">
        <v>41282</v>
      </c>
      <c r="B7" s="2">
        <v>2.8540656973613419</v>
      </c>
      <c r="C7" s="2">
        <v>-0.62539086929330245</v>
      </c>
      <c r="D7" s="2">
        <v>-1.467084404254908</v>
      </c>
      <c r="E7" s="2">
        <v>1.89854642539306</v>
      </c>
      <c r="F7" s="2">
        <v>3.275862068965524</v>
      </c>
      <c r="G7" s="2">
        <v>-1.6321656050955466</v>
      </c>
      <c r="H7" s="2">
        <v>3.373415847865</v>
      </c>
      <c r="I7" s="2">
        <v>0.68911511354737298</v>
      </c>
      <c r="J7" s="2">
        <v>2.4734982332155409</v>
      </c>
      <c r="K7" s="2">
        <v>-3.7884594328260088</v>
      </c>
      <c r="L7" s="2">
        <v>2.1708187548643614</v>
      </c>
      <c r="M7" s="2">
        <v>1.3345694450433354</v>
      </c>
    </row>
    <row r="8" spans="1:13" x14ac:dyDescent="0.25">
      <c r="A8" s="1">
        <v>41283</v>
      </c>
      <c r="B8" s="2">
        <v>3.8341410877759858</v>
      </c>
      <c r="C8" s="2">
        <v>-1.2299353762768319</v>
      </c>
      <c r="D8" s="2">
        <v>-2.9885747518901282</v>
      </c>
      <c r="E8" s="2">
        <v>1.5722337585286299</v>
      </c>
      <c r="F8" s="2">
        <v>-1.4655172413793098</v>
      </c>
      <c r="G8" s="2">
        <v>1.8577494692144449</v>
      </c>
      <c r="H8" s="2">
        <v>3.9965039401158808</v>
      </c>
      <c r="I8" s="2">
        <v>0.40198381623596019</v>
      </c>
      <c r="J8" s="2">
        <v>2.8739693757361575</v>
      </c>
      <c r="K8" s="2">
        <v>-2.5949852184386342</v>
      </c>
      <c r="L8" s="2">
        <v>2.4421710992223988</v>
      </c>
      <c r="M8" s="2">
        <v>1.5674183950670482</v>
      </c>
    </row>
    <row r="9" spans="1:13" x14ac:dyDescent="0.25">
      <c r="A9" s="1">
        <v>41284</v>
      </c>
      <c r="B9" s="2">
        <v>4.351103931071628</v>
      </c>
      <c r="C9" s="2">
        <v>1.06316447779862</v>
      </c>
      <c r="D9" s="2">
        <v>-1.7541226572613218</v>
      </c>
      <c r="E9" s="2">
        <v>1.9578760011865814</v>
      </c>
      <c r="F9" s="2">
        <v>1.551724137931032</v>
      </c>
      <c r="G9" s="2">
        <v>2.2956475583864173</v>
      </c>
      <c r="H9" s="2">
        <v>4.5265517289989727</v>
      </c>
      <c r="I9" s="2">
        <v>0.69433568258939382</v>
      </c>
      <c r="J9" s="2">
        <v>3.0153121319198917</v>
      </c>
      <c r="K9" s="2">
        <v>-3.1643490638344471</v>
      </c>
      <c r="L9" s="2">
        <v>3.2204685210245367</v>
      </c>
      <c r="M9" s="2">
        <v>2.1128886205855744</v>
      </c>
    </row>
    <row r="10" spans="1:13" x14ac:dyDescent="0.25">
      <c r="A10" s="1">
        <v>41285</v>
      </c>
      <c r="B10" s="2">
        <v>3.6941303177167555</v>
      </c>
      <c r="C10" s="2">
        <v>0.22930998540754521</v>
      </c>
      <c r="D10" s="2">
        <v>-2.3882333076937545</v>
      </c>
      <c r="E10" s="2">
        <v>1.6612281222189329</v>
      </c>
      <c r="F10" s="2">
        <v>0.2586206896551822</v>
      </c>
      <c r="G10" s="2">
        <v>-0.26539278131635197</v>
      </c>
      <c r="H10" s="2">
        <v>4.3165061956383841</v>
      </c>
      <c r="I10" s="2">
        <v>1.5139650221874066</v>
      </c>
      <c r="J10" s="2">
        <v>3.5571260306242589</v>
      </c>
      <c r="K10" s="2">
        <v>-2.9234643600131411</v>
      </c>
      <c r="L10" s="2">
        <v>3.2155603390852479</v>
      </c>
      <c r="M10" s="2">
        <v>2.3996377905221844</v>
      </c>
    </row>
    <row r="11" spans="1:13" x14ac:dyDescent="0.25">
      <c r="A11" s="1">
        <v>41288</v>
      </c>
      <c r="B11" s="2">
        <v>4.5557350565428152</v>
      </c>
      <c r="C11" s="2">
        <v>1.7927871586408159</v>
      </c>
      <c r="D11" s="2">
        <v>-5.8683376170196748</v>
      </c>
      <c r="E11" s="2">
        <v>0.91960842479976934</v>
      </c>
      <c r="F11" s="2">
        <v>-1.1206896551724053</v>
      </c>
      <c r="G11" s="2">
        <v>1.5790870488322686</v>
      </c>
      <c r="H11" s="2">
        <v>1.9566657738556741</v>
      </c>
      <c r="I11" s="2">
        <v>0.55860088749673353</v>
      </c>
      <c r="J11" s="2">
        <v>3.4864546525323838</v>
      </c>
      <c r="K11" s="2">
        <v>-2.3759991240556242</v>
      </c>
      <c r="L11" s="2">
        <v>3.119500206844811</v>
      </c>
      <c r="M11" s="2">
        <v>1.6471907205381369</v>
      </c>
    </row>
    <row r="12" spans="1:13" x14ac:dyDescent="0.25">
      <c r="A12" s="1">
        <v>41289</v>
      </c>
      <c r="B12" s="2">
        <v>4.7819063004846658</v>
      </c>
      <c r="C12" s="2">
        <v>4.6487387950802672</v>
      </c>
      <c r="D12" s="2">
        <v>-8.8381516987786721</v>
      </c>
      <c r="E12" s="2">
        <v>0.14832393948382425</v>
      </c>
      <c r="F12" s="2">
        <v>-0.4310344827586115</v>
      </c>
      <c r="G12" s="2">
        <v>2.0966029723991486</v>
      </c>
      <c r="H12" s="2">
        <v>2.1934956369736449</v>
      </c>
      <c r="I12" s="2">
        <v>0.49595405899242423</v>
      </c>
      <c r="J12" s="2">
        <v>4.4758539458186064</v>
      </c>
      <c r="K12" s="2">
        <v>-2.2227088579875192</v>
      </c>
      <c r="L12" s="2">
        <v>3.2358942356908873</v>
      </c>
      <c r="M12" s="2">
        <v>1.1038765038161364</v>
      </c>
    </row>
    <row r="13" spans="1:13" x14ac:dyDescent="0.25">
      <c r="A13" s="1">
        <v>41290</v>
      </c>
      <c r="B13" s="2">
        <v>5.1157781367797526</v>
      </c>
      <c r="C13" s="2">
        <v>4.2526579111944951</v>
      </c>
      <c r="D13" s="2">
        <v>-5.0541245333283307</v>
      </c>
      <c r="E13" s="2">
        <v>-1.3349154553545026</v>
      </c>
      <c r="F13" s="2">
        <v>1.551724137931032</v>
      </c>
      <c r="G13" s="2">
        <v>-1.3535031847133705</v>
      </c>
      <c r="H13" s="2">
        <v>0.82044631151585912</v>
      </c>
      <c r="I13" s="2">
        <v>0.54293918037065614</v>
      </c>
      <c r="J13" s="2">
        <v>4.4051825677267304</v>
      </c>
      <c r="K13" s="2">
        <v>-2.0256213730428057</v>
      </c>
      <c r="L13" s="2">
        <v>3.2562281322965423</v>
      </c>
      <c r="M13" s="2">
        <v>1.8520115562071564</v>
      </c>
    </row>
    <row r="14" spans="1:13" x14ac:dyDescent="0.25">
      <c r="A14" s="1">
        <v>41291</v>
      </c>
      <c r="B14" s="2">
        <v>5.6327409800753951</v>
      </c>
      <c r="C14" s="2">
        <v>5.003126954346464</v>
      </c>
      <c r="D14" s="2">
        <v>-5.6938633848000988</v>
      </c>
      <c r="E14" s="2">
        <v>-1.5129041827350875</v>
      </c>
      <c r="F14" s="2">
        <v>-2.7586206896551748</v>
      </c>
      <c r="G14" s="2">
        <v>-0.13269639065816657</v>
      </c>
      <c r="H14" s="2">
        <v>0.27489180540480218</v>
      </c>
      <c r="I14" s="2">
        <v>1.0963194988253691</v>
      </c>
      <c r="J14" s="2">
        <v>5.0883392226148327</v>
      </c>
      <c r="K14" s="2">
        <v>-1.1934742143873902</v>
      </c>
      <c r="L14" s="2">
        <v>3.8388994453754406</v>
      </c>
      <c r="M14" s="2">
        <v>2.1861929196671093</v>
      </c>
    </row>
    <row r="15" spans="1:13" x14ac:dyDescent="0.25">
      <c r="A15" s="1">
        <v>41292</v>
      </c>
      <c r="B15" s="2">
        <v>6.3435648896068937</v>
      </c>
      <c r="C15" s="2">
        <v>3.7106524911402983</v>
      </c>
      <c r="D15" s="2">
        <v>-6.196649344314574</v>
      </c>
      <c r="E15" s="2">
        <v>-0.80094927321270581</v>
      </c>
      <c r="F15" s="2">
        <v>-3.9655172413793025</v>
      </c>
      <c r="G15" s="2">
        <v>-0.42462845010614808</v>
      </c>
      <c r="H15" s="2">
        <v>-0.6230880922508647</v>
      </c>
      <c r="I15" s="2">
        <v>1.5244061602714629</v>
      </c>
      <c r="J15" s="2">
        <v>5.418138987043573</v>
      </c>
      <c r="K15" s="2">
        <v>-0.86499507281286769</v>
      </c>
      <c r="L15" s="2">
        <v>4.1922885450045193</v>
      </c>
      <c r="M15" s="2">
        <v>1.847699538614116</v>
      </c>
    </row>
    <row r="16" spans="1:13" x14ac:dyDescent="0.25">
      <c r="A16" s="1">
        <v>41296</v>
      </c>
      <c r="B16" s="2">
        <v>6.9789983844911196</v>
      </c>
      <c r="C16" s="2">
        <v>3.3354179695643138</v>
      </c>
      <c r="D16" s="2">
        <v>-5.3017653790593391</v>
      </c>
      <c r="E16" s="2">
        <v>-0.29664787896766959</v>
      </c>
      <c r="F16" s="2">
        <v>-2.1551724137931036</v>
      </c>
      <c r="G16" s="2">
        <v>-1.592356687898093</v>
      </c>
      <c r="H16" s="2">
        <v>-0.91630601801598599</v>
      </c>
      <c r="I16" s="2">
        <v>2.3649177760375886</v>
      </c>
      <c r="J16" s="2">
        <v>5.2296819787985838</v>
      </c>
      <c r="K16" s="2">
        <v>1.1934742143873902</v>
      </c>
      <c r="L16" s="2">
        <v>4.6536576472980382</v>
      </c>
      <c r="M16" s="2">
        <v>2.0115562071493218</v>
      </c>
    </row>
    <row r="17" spans="1:13" x14ac:dyDescent="0.25">
      <c r="A17" s="1">
        <v>41297</v>
      </c>
      <c r="B17" s="2">
        <v>7.1513193322563282</v>
      </c>
      <c r="C17" s="2">
        <v>2.7725661872003302</v>
      </c>
      <c r="D17" s="2">
        <v>-3.5382623867324567</v>
      </c>
      <c r="E17" s="2">
        <v>0.20765351527736661</v>
      </c>
      <c r="F17" s="2">
        <v>-1.551724137931032</v>
      </c>
      <c r="G17" s="2">
        <v>-1.4198513800424539</v>
      </c>
      <c r="H17" s="2">
        <v>4.5293711321313266</v>
      </c>
      <c r="I17" s="2">
        <v>6.8754894283476835</v>
      </c>
      <c r="J17" s="2">
        <v>4.6407538280329774</v>
      </c>
      <c r="K17" s="2">
        <v>1.9708748494470569</v>
      </c>
      <c r="L17" s="2">
        <v>4.8114206382038782</v>
      </c>
      <c r="M17" s="2">
        <v>3.2685093355180945</v>
      </c>
    </row>
    <row r="18" spans="1:13" x14ac:dyDescent="0.25">
      <c r="A18" s="1">
        <v>41298</v>
      </c>
      <c r="B18" s="2">
        <v>7.3451803984922002</v>
      </c>
      <c r="C18" s="2">
        <v>3.0644152595372085</v>
      </c>
      <c r="D18" s="2">
        <v>-15.488809260266766</v>
      </c>
      <c r="E18" s="2">
        <v>0.11865915158706362</v>
      </c>
      <c r="F18" s="2">
        <v>-0.6034482758620715</v>
      </c>
      <c r="G18" s="2">
        <v>-5.3078556263277933E-2</v>
      </c>
      <c r="H18" s="2">
        <v>6.2675331632293494</v>
      </c>
      <c r="I18" s="2">
        <v>6.7188723570869096</v>
      </c>
      <c r="J18" s="2">
        <v>5.7008244994110582</v>
      </c>
      <c r="K18" s="2">
        <v>2.4307456476513729</v>
      </c>
      <c r="L18" s="2">
        <v>4.8121218070523479</v>
      </c>
      <c r="M18" s="2">
        <v>1.1814928204907116</v>
      </c>
    </row>
    <row r="19" spans="1:13" x14ac:dyDescent="0.25">
      <c r="A19" s="1">
        <v>41299</v>
      </c>
      <c r="B19" s="2">
        <v>8.3360258481421763</v>
      </c>
      <c r="C19" s="2">
        <v>5.4617469251615685</v>
      </c>
      <c r="D19" s="2">
        <v>-17.475564227154191</v>
      </c>
      <c r="E19" s="2">
        <v>0.91960842479976934</v>
      </c>
      <c r="F19" s="2">
        <v>0.1724137931034446</v>
      </c>
      <c r="G19" s="2">
        <v>-0.43789808917197226</v>
      </c>
      <c r="H19" s="2">
        <v>6.2449779381704831</v>
      </c>
      <c r="I19" s="2">
        <v>7.0060036543983228</v>
      </c>
      <c r="J19" s="2">
        <v>6.2897526501766654</v>
      </c>
      <c r="K19" s="2">
        <v>4.7300996386729519</v>
      </c>
      <c r="L19" s="2">
        <v>5.3828732497072602</v>
      </c>
      <c r="M19" s="2">
        <v>1.300073304299088</v>
      </c>
    </row>
    <row r="20" spans="1:13" x14ac:dyDescent="0.25">
      <c r="A20" s="1">
        <v>41302</v>
      </c>
      <c r="B20" s="2">
        <v>8.4006462035541318</v>
      </c>
      <c r="C20" s="2">
        <v>3.3145716072545413</v>
      </c>
      <c r="D20" s="2">
        <v>-15.661407425473231</v>
      </c>
      <c r="E20" s="2">
        <v>1.2459210916641996</v>
      </c>
      <c r="F20" s="2">
        <v>-1.0344827586206828</v>
      </c>
      <c r="G20" s="2">
        <v>-1.8046709129511669</v>
      </c>
      <c r="H20" s="2">
        <v>5.8305256777140295</v>
      </c>
      <c r="I20" s="2">
        <v>6.9851213782302244</v>
      </c>
      <c r="J20" s="2">
        <v>5.8657243816254292</v>
      </c>
      <c r="K20" s="2">
        <v>5.4746523595751668</v>
      </c>
      <c r="L20" s="2">
        <v>5.1879483098324917</v>
      </c>
      <c r="M20" s="2">
        <v>1.5674183950670482</v>
      </c>
    </row>
    <row r="21" spans="1:13" x14ac:dyDescent="0.25">
      <c r="A21" s="1">
        <v>41303</v>
      </c>
      <c r="B21" s="2">
        <v>9.6499730748519212</v>
      </c>
      <c r="C21" s="2">
        <v>5.711903272878887</v>
      </c>
      <c r="D21" s="2">
        <v>-14.025476990038083</v>
      </c>
      <c r="E21" s="2">
        <v>2.8774844259863506</v>
      </c>
      <c r="F21" s="2">
        <v>-0.94827586206896064</v>
      </c>
      <c r="G21" s="2">
        <v>-2.2691082802547689</v>
      </c>
      <c r="H21" s="2">
        <v>6.2463876397366596</v>
      </c>
      <c r="I21" s="2">
        <v>6.4474027669015888</v>
      </c>
      <c r="J21" s="2">
        <v>6.5959952885747866</v>
      </c>
      <c r="K21" s="2">
        <v>4.6972517245154997</v>
      </c>
      <c r="L21" s="2">
        <v>5.7250436477608071</v>
      </c>
      <c r="M21" s="2">
        <v>1.5458583071018965</v>
      </c>
    </row>
    <row r="22" spans="1:13" x14ac:dyDescent="0.25">
      <c r="A22" s="1">
        <v>41304</v>
      </c>
      <c r="B22" s="2">
        <v>8.5621970920840109</v>
      </c>
      <c r="C22" s="2">
        <v>5.3992078382322362</v>
      </c>
      <c r="D22" s="2">
        <v>-14.295630639926458</v>
      </c>
      <c r="E22" s="2">
        <v>2.2841886680510117</v>
      </c>
      <c r="F22" s="2">
        <v>-1.8965517241379213</v>
      </c>
      <c r="G22" s="2">
        <v>-1.0217622080679354</v>
      </c>
      <c r="H22" s="2">
        <v>6.2675331632293494</v>
      </c>
      <c r="I22" s="2">
        <v>6.2490211433046197</v>
      </c>
      <c r="J22" s="2">
        <v>7.2320376914016489</v>
      </c>
      <c r="K22" s="2">
        <v>4.2921274499069328</v>
      </c>
      <c r="L22" s="2">
        <v>5.3127563648602205</v>
      </c>
      <c r="M22" s="2">
        <v>1.3173213746712116</v>
      </c>
    </row>
    <row r="23" spans="1:13" x14ac:dyDescent="0.25">
      <c r="A23" s="1">
        <v>41305</v>
      </c>
      <c r="B23" s="2">
        <v>8.2929456112008655</v>
      </c>
      <c r="C23" s="2">
        <v>4.2318115488847221</v>
      </c>
      <c r="D23" s="2">
        <v>-14.580792825919737</v>
      </c>
      <c r="E23" s="2">
        <v>3.2037970928507811</v>
      </c>
      <c r="F23" s="2">
        <v>-2.4137931034482705</v>
      </c>
      <c r="G23" s="2">
        <v>-1.9771762208067873</v>
      </c>
      <c r="H23" s="2">
        <v>6.5297376545385406</v>
      </c>
      <c r="I23" s="2">
        <v>6.0140955364134596</v>
      </c>
      <c r="J23" s="2">
        <v>6.4310954063604164</v>
      </c>
      <c r="K23" s="2">
        <v>5.3870579218219659</v>
      </c>
      <c r="L23" s="2">
        <v>5.0428063581991065</v>
      </c>
      <c r="M23" s="2">
        <v>1.3431934802294032</v>
      </c>
    </row>
    <row r="24" spans="1:13" x14ac:dyDescent="0.25">
      <c r="A24" s="1">
        <v>41306</v>
      </c>
      <c r="B24" s="2">
        <v>9.3807215939687758</v>
      </c>
      <c r="C24" s="2">
        <v>6.462372316030855</v>
      </c>
      <c r="D24" s="2">
        <v>-14.8772114139917</v>
      </c>
      <c r="E24" s="2">
        <v>5.3396618214179679</v>
      </c>
      <c r="F24" s="2">
        <v>0.94827586206897596</v>
      </c>
      <c r="G24" s="2">
        <v>-0.65021231422504622</v>
      </c>
      <c r="H24" s="2">
        <v>9.3364534727998105</v>
      </c>
      <c r="I24" s="2">
        <v>7.1156356042808637</v>
      </c>
      <c r="J24" s="2">
        <v>6.7137809187279016</v>
      </c>
      <c r="K24" s="2">
        <v>5.3542100076645136</v>
      </c>
      <c r="L24" s="2">
        <v>6.0987666439955417</v>
      </c>
      <c r="M24" s="2">
        <v>2.503126212754951</v>
      </c>
    </row>
    <row r="25" spans="1:13" x14ac:dyDescent="0.25">
      <c r="A25" s="1">
        <v>41309</v>
      </c>
      <c r="B25" s="2">
        <v>8.5298869143780323</v>
      </c>
      <c r="C25" s="2">
        <v>4.6278924327704791</v>
      </c>
      <c r="D25" s="2">
        <v>-17.0384406130987</v>
      </c>
      <c r="E25" s="2">
        <v>4.5090477603085013</v>
      </c>
      <c r="F25" s="2">
        <v>-1.0344827586206828</v>
      </c>
      <c r="G25" s="2">
        <v>-0.19904458598726868</v>
      </c>
      <c r="H25" s="2">
        <v>6.9991682760759506</v>
      </c>
      <c r="I25" s="2">
        <v>6.3899765074393002</v>
      </c>
      <c r="J25" s="2">
        <v>6.5724381625441666</v>
      </c>
      <c r="K25" s="2">
        <v>3.2300448921493516</v>
      </c>
      <c r="L25" s="2">
        <v>4.8745258345662208</v>
      </c>
      <c r="M25" s="2">
        <v>0.8559354922168142</v>
      </c>
    </row>
    <row r="26" spans="1:13" x14ac:dyDescent="0.25">
      <c r="A26" s="1">
        <v>41310</v>
      </c>
      <c r="B26" s="2">
        <v>9.3053311793214863</v>
      </c>
      <c r="C26" s="2">
        <v>6.107984156764644</v>
      </c>
      <c r="D26" s="2">
        <v>-14.100519670562628</v>
      </c>
      <c r="E26" s="2">
        <v>4.8650252150697142</v>
      </c>
      <c r="F26" s="2">
        <v>2.413793103448286</v>
      </c>
      <c r="G26" s="2">
        <v>0.70329087048832417</v>
      </c>
      <c r="H26" s="2">
        <v>7.9464877285478668</v>
      </c>
      <c r="I26" s="2">
        <v>5.867919603236742</v>
      </c>
      <c r="J26" s="2">
        <v>7.491166077738515</v>
      </c>
      <c r="K26" s="2">
        <v>3.4709295959706581</v>
      </c>
      <c r="L26" s="2">
        <v>5.9669469004830988</v>
      </c>
      <c r="M26" s="2">
        <v>2.2875253331033618</v>
      </c>
    </row>
    <row r="27" spans="1:13" x14ac:dyDescent="0.25">
      <c r="A27" s="1">
        <v>41311</v>
      </c>
      <c r="B27" s="2">
        <v>10.597738287560587</v>
      </c>
      <c r="C27" s="2">
        <v>6.1496768813842042</v>
      </c>
      <c r="D27" s="2">
        <v>-14.198075155244535</v>
      </c>
      <c r="E27" s="2">
        <v>5.102343518243841</v>
      </c>
      <c r="F27" s="2">
        <v>2.8448275862068972</v>
      </c>
      <c r="G27" s="2">
        <v>1.2340764331210281</v>
      </c>
      <c r="H27" s="2">
        <v>8.570985522364909</v>
      </c>
      <c r="I27" s="2">
        <v>4.9438788827982245</v>
      </c>
      <c r="J27" s="2">
        <v>7.0671378091872779</v>
      </c>
      <c r="K27" s="2">
        <v>2.2227088579875192</v>
      </c>
      <c r="L27" s="2">
        <v>6.0251439149061374</v>
      </c>
      <c r="M27" s="2">
        <v>2.134448708550738</v>
      </c>
    </row>
    <row r="28" spans="1:13" x14ac:dyDescent="0.25">
      <c r="A28" s="1">
        <v>41312</v>
      </c>
      <c r="B28" s="2">
        <v>10.091545503500274</v>
      </c>
      <c r="C28" s="2">
        <v>6.3998332291015227</v>
      </c>
      <c r="D28" s="2">
        <v>-12.153162110950598</v>
      </c>
      <c r="E28" s="2">
        <v>4.6277069118955865</v>
      </c>
      <c r="F28" s="2">
        <v>2.0689655172413812</v>
      </c>
      <c r="G28" s="2">
        <v>2.7468152866242135</v>
      </c>
      <c r="H28" s="2">
        <v>9.1038527143803716</v>
      </c>
      <c r="I28" s="2">
        <v>4.2756460454189495</v>
      </c>
      <c r="J28" s="2">
        <v>6.9257950530035277</v>
      </c>
      <c r="K28" s="2">
        <v>3.1096025402386989</v>
      </c>
      <c r="L28" s="2">
        <v>5.8337248192737317</v>
      </c>
      <c r="M28" s="2">
        <v>2.1107326117890608</v>
      </c>
    </row>
    <row r="29" spans="1:13" x14ac:dyDescent="0.25">
      <c r="A29" s="1">
        <v>41313</v>
      </c>
      <c r="B29" s="2">
        <v>10.565428109854608</v>
      </c>
      <c r="C29" s="2">
        <v>5.5242860120908874</v>
      </c>
      <c r="D29" s="2">
        <v>-10.890569011125068</v>
      </c>
      <c r="E29" s="2">
        <v>4.6277069118955865</v>
      </c>
      <c r="F29" s="2">
        <v>1.3793103448275874</v>
      </c>
      <c r="G29" s="2">
        <v>1.592356687898093</v>
      </c>
      <c r="H29" s="2">
        <v>10.713731902956145</v>
      </c>
      <c r="I29" s="2">
        <v>5.2884364395719103</v>
      </c>
      <c r="J29" s="2">
        <v>7.60895170789163</v>
      </c>
      <c r="K29" s="2">
        <v>3.5694733384430148</v>
      </c>
      <c r="L29" s="2">
        <v>6.4325230158674511</v>
      </c>
      <c r="M29" s="2">
        <v>3.1693329308783555</v>
      </c>
    </row>
    <row r="30" spans="1:13" x14ac:dyDescent="0.25">
      <c r="A30" s="1">
        <v>41316</v>
      </c>
      <c r="B30" s="2">
        <v>10.522347872913313</v>
      </c>
      <c r="C30" s="2">
        <v>4.1275797373358429</v>
      </c>
      <c r="D30" s="2">
        <v>-9.9619158396337859</v>
      </c>
      <c r="E30" s="2">
        <v>4.5090477603085013</v>
      </c>
      <c r="F30" s="2">
        <v>2.2413793103448256</v>
      </c>
      <c r="G30" s="2">
        <v>0.67675159235669469</v>
      </c>
      <c r="H30" s="2">
        <v>10.297869940933497</v>
      </c>
      <c r="I30" s="2">
        <v>4.4949099451840171</v>
      </c>
      <c r="J30" s="2">
        <v>6.9493521790341477</v>
      </c>
      <c r="K30" s="2">
        <v>5.0257308660900071</v>
      </c>
      <c r="L30" s="2">
        <v>6.3680154818081691</v>
      </c>
      <c r="M30" s="2">
        <v>3.2792893795006641</v>
      </c>
    </row>
    <row r="31" spans="1:13" x14ac:dyDescent="0.25">
      <c r="A31" s="1">
        <v>41317</v>
      </c>
      <c r="B31" s="2">
        <v>11.427032848680668</v>
      </c>
      <c r="C31" s="2">
        <v>6.107984156764644</v>
      </c>
      <c r="D31" s="2">
        <v>-12.230080858488265</v>
      </c>
      <c r="E31" s="2">
        <v>5.6066449124888766</v>
      </c>
      <c r="F31" s="2">
        <v>5.6034482758620729</v>
      </c>
      <c r="G31" s="2">
        <v>0.83598726114649069</v>
      </c>
      <c r="H31" s="2">
        <v>10.055401271550817</v>
      </c>
      <c r="I31" s="2">
        <v>4.4322631166797075</v>
      </c>
      <c r="J31" s="2">
        <v>6.4782096584216724</v>
      </c>
      <c r="K31" s="2">
        <v>5.2666155699113135</v>
      </c>
      <c r="L31" s="2">
        <v>6.5376983431380111</v>
      </c>
      <c r="M31" s="2">
        <v>2.794187400284589</v>
      </c>
    </row>
    <row r="32" spans="1:13" x14ac:dyDescent="0.25">
      <c r="A32" s="1">
        <v>41318</v>
      </c>
      <c r="B32" s="2">
        <v>10.780829294561126</v>
      </c>
      <c r="C32" s="2">
        <v>5.4617469251615685</v>
      </c>
      <c r="D32" s="2">
        <v>-12.385794420576699</v>
      </c>
      <c r="E32" s="2">
        <v>5.0726787303470804</v>
      </c>
      <c r="F32" s="2">
        <v>4.9137931034482785</v>
      </c>
      <c r="G32" s="2">
        <v>-0.76963906581740749</v>
      </c>
      <c r="H32" s="2">
        <v>10.359896809845356</v>
      </c>
      <c r="I32" s="2">
        <v>4.4583659618898412</v>
      </c>
      <c r="J32" s="2">
        <v>6.0306242638397993</v>
      </c>
      <c r="K32" s="2">
        <v>6.0987627285667445</v>
      </c>
      <c r="L32" s="2">
        <v>6.6008035395003386</v>
      </c>
      <c r="M32" s="2">
        <v>2.8071234530636846</v>
      </c>
    </row>
    <row r="33" spans="1:13" x14ac:dyDescent="0.25">
      <c r="A33" s="1">
        <v>41319</v>
      </c>
      <c r="B33" s="2">
        <v>10.694668820678521</v>
      </c>
      <c r="C33" s="2">
        <v>6.9209922868459461</v>
      </c>
      <c r="D33" s="2">
        <v>-12.46458923512748</v>
      </c>
      <c r="E33" s="2">
        <v>4.6870364876891077</v>
      </c>
      <c r="F33" s="2">
        <v>4.5689655172413888</v>
      </c>
      <c r="G33" s="2">
        <v>-0.57059447983013878</v>
      </c>
      <c r="H33" s="2">
        <v>11.059108786669869</v>
      </c>
      <c r="I33" s="2">
        <v>4.2286609240407174</v>
      </c>
      <c r="J33" s="2">
        <v>6.5017667844522915</v>
      </c>
      <c r="K33" s="2">
        <v>-4.2045330121537319</v>
      </c>
      <c r="L33" s="2">
        <v>6.674426268589742</v>
      </c>
      <c r="M33" s="2">
        <v>2.8976758225173556</v>
      </c>
    </row>
    <row r="34" spans="1:13" x14ac:dyDescent="0.25">
      <c r="A34" s="1">
        <v>41320</v>
      </c>
      <c r="B34" s="2">
        <v>11.179321486268186</v>
      </c>
      <c r="C34" s="2">
        <v>6.2330623306233104</v>
      </c>
      <c r="D34" s="2">
        <v>-13.654015721441565</v>
      </c>
      <c r="E34" s="2">
        <v>4.8946900029664748</v>
      </c>
      <c r="F34" s="2">
        <v>3.7068965517241357</v>
      </c>
      <c r="G34" s="2">
        <v>-0.43789808917197226</v>
      </c>
      <c r="H34" s="2">
        <v>11.813299124575321</v>
      </c>
      <c r="I34" s="2">
        <v>4.922996606630111</v>
      </c>
      <c r="J34" s="2">
        <v>6.0306242638397993</v>
      </c>
      <c r="K34" s="2">
        <v>-3.5147268148472506</v>
      </c>
      <c r="L34" s="2">
        <v>6.5629404216829386</v>
      </c>
      <c r="M34" s="2">
        <v>2.7769393299124654</v>
      </c>
    </row>
    <row r="35" spans="1:13" x14ac:dyDescent="0.25">
      <c r="A35" s="1">
        <v>41324</v>
      </c>
      <c r="B35" s="2">
        <v>12.202477113624139</v>
      </c>
      <c r="C35" s="2">
        <v>8.5470085470085504</v>
      </c>
      <c r="D35" s="2">
        <v>-13.70279346378252</v>
      </c>
      <c r="E35" s="2">
        <v>5.8142984277662437</v>
      </c>
      <c r="F35" s="2">
        <v>5.0862068965517233</v>
      </c>
      <c r="G35" s="2">
        <v>-0.94214437367302772</v>
      </c>
      <c r="H35" s="2">
        <v>13.741770867107435</v>
      </c>
      <c r="I35" s="2">
        <v>4.5784390498564242</v>
      </c>
      <c r="J35" s="2">
        <v>6.3604240282685414</v>
      </c>
      <c r="K35" s="2">
        <v>-4.3468739735026816</v>
      </c>
      <c r="L35" s="2">
        <v>7.3447436877274415</v>
      </c>
      <c r="M35" s="2">
        <v>3.335345608210087</v>
      </c>
    </row>
    <row r="36" spans="1:13" x14ac:dyDescent="0.25">
      <c r="A36" s="1">
        <v>41325</v>
      </c>
      <c r="B36" s="2">
        <v>11.093161012385581</v>
      </c>
      <c r="C36" s="2">
        <v>5.9829059829059918</v>
      </c>
      <c r="D36" s="2">
        <v>-15.751458642102692</v>
      </c>
      <c r="E36" s="2">
        <v>5.2210026698309049</v>
      </c>
      <c r="F36" s="2">
        <v>1.7241379310344922</v>
      </c>
      <c r="G36" s="2">
        <v>-0.76963906581740749</v>
      </c>
      <c r="H36" s="2">
        <v>11.713210313376662</v>
      </c>
      <c r="I36" s="2">
        <v>4.0511615766118458</v>
      </c>
      <c r="J36" s="2">
        <v>4.3580683156654754</v>
      </c>
      <c r="K36" s="2">
        <v>-6.6133800503667937</v>
      </c>
      <c r="L36" s="2">
        <v>6.0132240444821505</v>
      </c>
      <c r="M36" s="2">
        <v>1.7506791427709036</v>
      </c>
    </row>
    <row r="37" spans="1:13" x14ac:dyDescent="0.25">
      <c r="A37" s="1">
        <v>41326</v>
      </c>
      <c r="B37" s="2">
        <v>10.630048465266565</v>
      </c>
      <c r="C37" s="2">
        <v>2.2514071294559064</v>
      </c>
      <c r="D37" s="2">
        <v>-16.314278746036806</v>
      </c>
      <c r="E37" s="2">
        <v>5.102343518243841</v>
      </c>
      <c r="F37" s="2">
        <v>-1.551724137931032</v>
      </c>
      <c r="G37" s="2">
        <v>0.86252653927813927</v>
      </c>
      <c r="H37" s="2">
        <v>12.145988694193436</v>
      </c>
      <c r="I37" s="2">
        <v>3.5395458104933439</v>
      </c>
      <c r="J37" s="2">
        <v>4.1460541813898653</v>
      </c>
      <c r="K37" s="2">
        <v>-7.0075550202562047</v>
      </c>
      <c r="L37" s="2">
        <v>5.345010131889862</v>
      </c>
      <c r="M37" s="2">
        <v>0.83868742184467826</v>
      </c>
    </row>
    <row r="38" spans="1:13" x14ac:dyDescent="0.25">
      <c r="A38" s="1">
        <v>41327</v>
      </c>
      <c r="B38" s="2">
        <v>11.513193322563287</v>
      </c>
      <c r="C38" s="2">
        <v>-2.3139462163852396</v>
      </c>
      <c r="D38" s="2">
        <v>-15.425022981820907</v>
      </c>
      <c r="E38" s="2">
        <v>5.8439632156630044</v>
      </c>
      <c r="F38" s="2">
        <v>-1.3793103448275874</v>
      </c>
      <c r="G38" s="2">
        <v>1.7250530785562594</v>
      </c>
      <c r="H38" s="2">
        <v>12.735243948856031</v>
      </c>
      <c r="I38" s="2">
        <v>4.9804228660923995</v>
      </c>
      <c r="J38" s="2">
        <v>4.1696113074204852</v>
      </c>
      <c r="K38" s="2">
        <v>-6.0221175955326842</v>
      </c>
      <c r="L38" s="2">
        <v>6.2691506741738374</v>
      </c>
      <c r="M38" s="2">
        <v>2.0934845414169243</v>
      </c>
    </row>
    <row r="39" spans="1:13" x14ac:dyDescent="0.25">
      <c r="A39" s="1">
        <v>41330</v>
      </c>
      <c r="B39" s="2">
        <v>9.5853527194399639</v>
      </c>
      <c r="C39" s="2">
        <v>-5.8369814467375392</v>
      </c>
      <c r="D39" s="2">
        <v>-16.927752659324984</v>
      </c>
      <c r="E39" s="2">
        <v>4.3903886087214383</v>
      </c>
      <c r="F39" s="2">
        <v>-4.9137931034482785</v>
      </c>
      <c r="G39" s="2">
        <v>-0.43789808917197226</v>
      </c>
      <c r="H39" s="2">
        <v>11.474970748692497</v>
      </c>
      <c r="I39" s="2">
        <v>3.1114591490472354</v>
      </c>
      <c r="J39" s="2">
        <v>2.661955241460531</v>
      </c>
      <c r="K39" s="2">
        <v>-7.478375123179676</v>
      </c>
      <c r="L39" s="2">
        <v>4.3234071196684773</v>
      </c>
      <c r="M39" s="2">
        <v>0.45922987365788354</v>
      </c>
    </row>
    <row r="40" spans="1:13" x14ac:dyDescent="0.25">
      <c r="A40" s="1">
        <v>41331</v>
      </c>
      <c r="B40" s="2">
        <v>10.18847603661821</v>
      </c>
      <c r="C40" s="2">
        <v>-5.2324369397540087</v>
      </c>
      <c r="D40" s="2">
        <v>-15.78335178132563</v>
      </c>
      <c r="E40" s="2">
        <v>5.2803322456244475</v>
      </c>
      <c r="F40" s="2">
        <v>-4.0517241379310249</v>
      </c>
      <c r="G40" s="2">
        <v>0.38481953290871318</v>
      </c>
      <c r="H40" s="2">
        <v>11.38474984845708</v>
      </c>
      <c r="I40" s="2">
        <v>3.9624119028974025</v>
      </c>
      <c r="J40" s="2">
        <v>2.8739693757361575</v>
      </c>
      <c r="K40" s="2">
        <v>-8.0696375780138005</v>
      </c>
      <c r="L40" s="2">
        <v>4.9607696029280808</v>
      </c>
      <c r="M40" s="2">
        <v>1.0909404510370406</v>
      </c>
    </row>
    <row r="41" spans="1:13" x14ac:dyDescent="0.25">
      <c r="A41" s="1">
        <v>41332</v>
      </c>
      <c r="B41" s="2">
        <v>11.545503500269252</v>
      </c>
      <c r="C41" s="2">
        <v>-3.2728788826349811</v>
      </c>
      <c r="D41" s="2">
        <v>-16.595688798003859</v>
      </c>
      <c r="E41" s="2">
        <v>6.34826460990804</v>
      </c>
      <c r="F41" s="2">
        <v>-2.5862068965517149</v>
      </c>
      <c r="G41" s="2">
        <v>2.6539278131634823</v>
      </c>
      <c r="H41" s="2">
        <v>12.745111859819271</v>
      </c>
      <c r="I41" s="2">
        <v>5.627773427303576</v>
      </c>
      <c r="J41" s="2">
        <v>5.418138987043573</v>
      </c>
      <c r="K41" s="2">
        <v>-6.6243293550859494</v>
      </c>
      <c r="L41" s="2">
        <v>6.2964962592641891</v>
      </c>
      <c r="M41" s="2">
        <v>1.9770600664050744</v>
      </c>
    </row>
    <row r="42" spans="1:13" x14ac:dyDescent="0.25">
      <c r="A42" s="1">
        <v>41333</v>
      </c>
      <c r="B42" s="2">
        <v>12.008616047388267</v>
      </c>
      <c r="C42" s="2">
        <v>-2.7934125495101028</v>
      </c>
      <c r="D42" s="2">
        <v>-17.190402041160908</v>
      </c>
      <c r="E42" s="2">
        <v>6.526253337288626</v>
      </c>
      <c r="F42" s="2">
        <v>-3.1896551724137865</v>
      </c>
      <c r="G42" s="2">
        <v>2.0435244161358894</v>
      </c>
      <c r="H42" s="2">
        <v>12.945289482216621</v>
      </c>
      <c r="I42" s="2">
        <v>4.8446880709997391</v>
      </c>
      <c r="J42" s="2">
        <v>5.9363957597173052</v>
      </c>
      <c r="K42" s="2">
        <v>-6.252052994634834</v>
      </c>
      <c r="L42" s="2">
        <v>6.2046431401145714</v>
      </c>
      <c r="M42" s="2">
        <v>1.7334310723987798</v>
      </c>
    </row>
    <row r="43" spans="1:13" x14ac:dyDescent="0.25">
      <c r="A43" s="1">
        <v>41334</v>
      </c>
      <c r="B43" s="2">
        <v>11.76090468497577</v>
      </c>
      <c r="C43" s="2">
        <v>-3.5438815926620717</v>
      </c>
      <c r="D43" s="2">
        <v>-19.233439018441736</v>
      </c>
      <c r="E43" s="2">
        <v>6.8229012162562954</v>
      </c>
      <c r="F43" s="2">
        <v>-2.2413793103448256</v>
      </c>
      <c r="G43" s="2">
        <v>2.5477707006369448</v>
      </c>
      <c r="H43" s="2">
        <v>13.648730563739663</v>
      </c>
      <c r="I43" s="2">
        <v>5.9305664317410516</v>
      </c>
      <c r="J43" s="2">
        <v>5.9599528857479243</v>
      </c>
      <c r="K43" s="2">
        <v>-6.0659148144092763</v>
      </c>
      <c r="L43" s="2">
        <v>6.4514545747761511</v>
      </c>
      <c r="M43" s="2">
        <v>1.8326074770385063</v>
      </c>
    </row>
    <row r="44" spans="1:13" x14ac:dyDescent="0.25">
      <c r="A44" s="1">
        <v>41337</v>
      </c>
      <c r="B44" s="2">
        <v>11.233171782444812</v>
      </c>
      <c r="C44" s="2">
        <v>-3.4604961434229655</v>
      </c>
      <c r="D44" s="2">
        <v>-21.195805114158674</v>
      </c>
      <c r="E44" s="2">
        <v>7.4755265499851546</v>
      </c>
      <c r="F44" s="2">
        <v>-1.6379310344827542</v>
      </c>
      <c r="G44" s="2">
        <v>2.2956475583864173</v>
      </c>
      <c r="H44" s="2">
        <v>15.753415002044067</v>
      </c>
      <c r="I44" s="2">
        <v>7.1208561733228839</v>
      </c>
      <c r="J44" s="2">
        <v>6.4782096584216724</v>
      </c>
      <c r="K44" s="2">
        <v>-5.7812328917113778</v>
      </c>
      <c r="L44" s="2">
        <v>6.9422727687054309</v>
      </c>
      <c r="M44" s="2">
        <v>2.0395843215040275</v>
      </c>
    </row>
    <row r="45" spans="1:13" x14ac:dyDescent="0.25">
      <c r="A45" s="1">
        <v>41338</v>
      </c>
      <c r="B45" s="2">
        <v>12.493268712977931</v>
      </c>
      <c r="C45" s="2">
        <v>-1.5843235355430436</v>
      </c>
      <c r="D45" s="2">
        <v>-19.109618595576229</v>
      </c>
      <c r="E45" s="2">
        <v>8.57312370216553</v>
      </c>
      <c r="F45" s="2">
        <v>-0.4310344827586115</v>
      </c>
      <c r="G45" s="2">
        <v>4.3789808917197419</v>
      </c>
      <c r="H45" s="2">
        <v>18.228850952253399</v>
      </c>
      <c r="I45" s="2">
        <v>7.8204124249543137</v>
      </c>
      <c r="J45" s="2">
        <v>6.4310954063604164</v>
      </c>
      <c r="K45" s="2">
        <v>-6.1535092521624932</v>
      </c>
      <c r="L45" s="2">
        <v>7.9652781186237389</v>
      </c>
      <c r="M45" s="2">
        <v>3.5617265318442461</v>
      </c>
    </row>
    <row r="46" spans="1:13" x14ac:dyDescent="0.25">
      <c r="A46" s="1">
        <v>41339</v>
      </c>
      <c r="B46" s="2">
        <v>12.719439956919768</v>
      </c>
      <c r="C46" s="2">
        <v>-2.1054825932874675</v>
      </c>
      <c r="D46" s="2">
        <v>-20.145207586815001</v>
      </c>
      <c r="E46" s="2">
        <v>7.653515277365762</v>
      </c>
      <c r="F46" s="2">
        <v>2.7586206896551748</v>
      </c>
      <c r="G46" s="2">
        <v>4.9363057324840742</v>
      </c>
      <c r="H46" s="2">
        <v>17.199768808943144</v>
      </c>
      <c r="I46" s="2">
        <v>8.7862176977290449</v>
      </c>
      <c r="J46" s="2">
        <v>5.8657243816254292</v>
      </c>
      <c r="K46" s="2">
        <v>-6.3943939559837988</v>
      </c>
      <c r="L46" s="2">
        <v>8.0823733163183</v>
      </c>
      <c r="M46" s="2">
        <v>3.5358544262860669</v>
      </c>
    </row>
    <row r="47" spans="1:13" x14ac:dyDescent="0.25">
      <c r="A47" s="1">
        <v>41340</v>
      </c>
      <c r="B47" s="2">
        <v>12.590199246095867</v>
      </c>
      <c r="C47" s="2">
        <v>-0.43777360850531766</v>
      </c>
      <c r="D47" s="2">
        <v>-19.25407575558599</v>
      </c>
      <c r="E47" s="2">
        <v>7.9501631563334314</v>
      </c>
      <c r="F47" s="2">
        <v>5.6896551724137945</v>
      </c>
      <c r="G47" s="2">
        <v>7.5504246284501031</v>
      </c>
      <c r="H47" s="2">
        <v>17.381620310980157</v>
      </c>
      <c r="I47" s="2">
        <v>9.329156878099699</v>
      </c>
      <c r="J47" s="2">
        <v>5.1118963486454518</v>
      </c>
      <c r="K47" s="2">
        <v>-5.81408080586883</v>
      </c>
      <c r="L47" s="2">
        <v>8.2787005938900098</v>
      </c>
      <c r="M47" s="2">
        <v>3.813979561036609</v>
      </c>
    </row>
    <row r="48" spans="1:13" x14ac:dyDescent="0.25">
      <c r="A48" s="1">
        <v>41341</v>
      </c>
      <c r="B48" s="2">
        <v>13.850296176628971</v>
      </c>
      <c r="C48" s="2">
        <v>0.60454450698352968</v>
      </c>
      <c r="D48" s="2">
        <v>-19.006434909854971</v>
      </c>
      <c r="E48" s="2">
        <v>8.8104420053396577</v>
      </c>
      <c r="F48" s="2">
        <v>4.05172413793104</v>
      </c>
      <c r="G48" s="2">
        <v>7.7892781316348261</v>
      </c>
      <c r="H48" s="2">
        <v>17.219504630869643</v>
      </c>
      <c r="I48" s="2">
        <v>9.8303315061341596</v>
      </c>
      <c r="J48" s="2">
        <v>5.7950530035335541</v>
      </c>
      <c r="K48" s="2">
        <v>-6.9309098872221604</v>
      </c>
      <c r="L48" s="2">
        <v>8.7639094370315327</v>
      </c>
      <c r="M48" s="2">
        <v>3.9347160536414987</v>
      </c>
    </row>
    <row r="49" spans="1:13" x14ac:dyDescent="0.25">
      <c r="A49" s="1">
        <v>41344</v>
      </c>
      <c r="B49" s="2">
        <v>13.957996768982239</v>
      </c>
      <c r="C49" s="2">
        <v>1.7719407963310432</v>
      </c>
      <c r="D49" s="2">
        <v>-17.852653696790043</v>
      </c>
      <c r="E49" s="2">
        <v>8.57312370216553</v>
      </c>
      <c r="F49" s="2">
        <v>4.7413793103448336</v>
      </c>
      <c r="G49" s="2">
        <v>10.058386411889595</v>
      </c>
      <c r="H49" s="2">
        <v>17.684706147708535</v>
      </c>
      <c r="I49" s="2">
        <v>9.6737144348734017</v>
      </c>
      <c r="J49" s="2">
        <v>5.5123674911660689</v>
      </c>
      <c r="K49" s="2">
        <v>-5.8359794153071265</v>
      </c>
      <c r="L49" s="2">
        <v>9.117298536660611</v>
      </c>
      <c r="M49" s="2">
        <v>4.2710534258979784</v>
      </c>
    </row>
    <row r="50" spans="1:13" x14ac:dyDescent="0.25">
      <c r="A50" s="1">
        <v>41345</v>
      </c>
      <c r="B50" s="2">
        <v>13.225632740980078</v>
      </c>
      <c r="C50" s="2">
        <v>1.0423181154888472</v>
      </c>
      <c r="D50" s="2">
        <v>-19.623660957169385</v>
      </c>
      <c r="E50" s="2">
        <v>8.9291011569267216</v>
      </c>
      <c r="F50" s="2">
        <v>3.5344827586206913</v>
      </c>
      <c r="G50" s="2">
        <v>11.677282377919317</v>
      </c>
      <c r="H50" s="2">
        <v>16.668311318493874</v>
      </c>
      <c r="I50" s="2">
        <v>9.9190811798486038</v>
      </c>
      <c r="J50" s="2">
        <v>5.0412249705535936</v>
      </c>
      <c r="K50" s="2">
        <v>-6.0659148144092763</v>
      </c>
      <c r="L50" s="2">
        <v>8.8550613873326807</v>
      </c>
      <c r="M50" s="2">
        <v>3.6803070156526223</v>
      </c>
    </row>
    <row r="51" spans="1:13" x14ac:dyDescent="0.25">
      <c r="A51" s="1">
        <v>41346</v>
      </c>
      <c r="B51" s="2">
        <v>13.182552504038783</v>
      </c>
      <c r="C51" s="2">
        <v>3.7523452157598585</v>
      </c>
      <c r="D51" s="2">
        <v>-19.638669493274293</v>
      </c>
      <c r="E51" s="2">
        <v>8.57312370216553</v>
      </c>
      <c r="F51" s="2">
        <v>3.9655172413793176</v>
      </c>
      <c r="G51" s="2">
        <v>12.460191082802549</v>
      </c>
      <c r="H51" s="2">
        <v>16.344079958272825</v>
      </c>
      <c r="I51" s="2">
        <v>10.70738710519446</v>
      </c>
      <c r="J51" s="2">
        <v>6.0541813898704362</v>
      </c>
      <c r="K51" s="2">
        <v>-3.6351691667579034</v>
      </c>
      <c r="L51" s="2">
        <v>8.9980998324206407</v>
      </c>
      <c r="M51" s="2">
        <v>3.6695269716700403</v>
      </c>
    </row>
    <row r="52" spans="1:13" x14ac:dyDescent="0.25">
      <c r="A52" s="1">
        <v>41347</v>
      </c>
      <c r="B52" s="2">
        <v>14.184168012924072</v>
      </c>
      <c r="C52" s="2">
        <v>3.6064206795914195</v>
      </c>
      <c r="D52" s="2">
        <v>-18.873234151923903</v>
      </c>
      <c r="E52" s="2">
        <v>9.3444081874814557</v>
      </c>
      <c r="F52" s="2">
        <v>4.3965517241379297</v>
      </c>
      <c r="G52" s="2">
        <v>12.287685774946928</v>
      </c>
      <c r="H52" s="2">
        <v>15.812622467823555</v>
      </c>
      <c r="I52" s="2">
        <v>12.659879926912032</v>
      </c>
      <c r="J52" s="2">
        <v>6.4782096584216724</v>
      </c>
      <c r="K52" s="2">
        <v>-3.0110587977663421</v>
      </c>
      <c r="L52" s="2">
        <v>9.6088178994383622</v>
      </c>
      <c r="M52" s="2">
        <v>4.4219740416540878</v>
      </c>
    </row>
    <row r="53" spans="1:13" x14ac:dyDescent="0.25">
      <c r="A53" s="1">
        <v>41348</v>
      </c>
      <c r="B53" s="2">
        <v>14.593430263866464</v>
      </c>
      <c r="C53" s="2">
        <v>1.5426308109234981</v>
      </c>
      <c r="D53" s="2">
        <v>-16.730765622948045</v>
      </c>
      <c r="E53" s="2">
        <v>8.0688223079204953</v>
      </c>
      <c r="F53" s="2">
        <v>8.3620689655172473</v>
      </c>
      <c r="G53" s="2">
        <v>14.689490445859882</v>
      </c>
      <c r="H53" s="2">
        <v>14.880809732579605</v>
      </c>
      <c r="I53" s="2">
        <v>12.200469851213768</v>
      </c>
      <c r="J53" s="2">
        <v>5.8186101295641901</v>
      </c>
      <c r="K53" s="2">
        <v>-4.6644038103580474</v>
      </c>
      <c r="L53" s="2">
        <v>9.4314221807753515</v>
      </c>
      <c r="M53" s="2">
        <v>4.1977491268164435</v>
      </c>
    </row>
    <row r="54" spans="1:13" x14ac:dyDescent="0.25">
      <c r="A54" s="1">
        <v>41351</v>
      </c>
      <c r="B54" s="2">
        <v>13.527194399569201</v>
      </c>
      <c r="C54" s="2">
        <v>1.06316447779862</v>
      </c>
      <c r="D54" s="2">
        <v>-14.50387407838207</v>
      </c>
      <c r="E54" s="2">
        <v>7.2382082468110287</v>
      </c>
      <c r="F54" s="2">
        <v>8.2758620689655249</v>
      </c>
      <c r="G54" s="2">
        <v>13.030785562632708</v>
      </c>
      <c r="H54" s="2">
        <v>13.8742828143282</v>
      </c>
      <c r="I54" s="2">
        <v>11.307752545027405</v>
      </c>
      <c r="J54" s="2">
        <v>5.8892815076560652</v>
      </c>
      <c r="K54" s="2">
        <v>-5.3651593123836543</v>
      </c>
      <c r="L54" s="2">
        <v>8.8284169710907978</v>
      </c>
      <c r="M54" s="2">
        <v>4.1244448277348962</v>
      </c>
    </row>
    <row r="55" spans="1:13" x14ac:dyDescent="0.25">
      <c r="A55" s="1">
        <v>41352</v>
      </c>
      <c r="B55" s="2">
        <v>13.279483037156719</v>
      </c>
      <c r="C55" s="2">
        <v>-2.2097144048363608</v>
      </c>
      <c r="D55" s="2">
        <v>-14.734630320995059</v>
      </c>
      <c r="E55" s="2">
        <v>7.2085434589142681</v>
      </c>
      <c r="F55" s="2">
        <v>9.5689655172413897</v>
      </c>
      <c r="G55" s="2">
        <v>13.468683651804678</v>
      </c>
      <c r="H55" s="2">
        <v>14.388823885983346</v>
      </c>
      <c r="I55" s="2">
        <v>11.427825632993988</v>
      </c>
      <c r="J55" s="2">
        <v>6.2426383981154263</v>
      </c>
      <c r="K55" s="2">
        <v>-6.2630022993539898</v>
      </c>
      <c r="L55" s="2">
        <v>8.5647774840659281</v>
      </c>
      <c r="M55" s="2">
        <v>3.898063904100725</v>
      </c>
    </row>
    <row r="56" spans="1:13" x14ac:dyDescent="0.25">
      <c r="A56" s="1">
        <v>41353</v>
      </c>
      <c r="B56" s="2">
        <v>13.796445880452346</v>
      </c>
      <c r="C56" s="2">
        <v>-0.85470085470084767</v>
      </c>
      <c r="D56" s="2">
        <v>-15.186762471155468</v>
      </c>
      <c r="E56" s="2">
        <v>7.3568673983980926</v>
      </c>
      <c r="F56" s="2">
        <v>10.172413793103447</v>
      </c>
      <c r="G56" s="2">
        <v>13.282908704883233</v>
      </c>
      <c r="H56" s="2">
        <v>14.769443308851512</v>
      </c>
      <c r="I56" s="2">
        <v>12.273557817802134</v>
      </c>
      <c r="J56" s="2">
        <v>6.9257950530035277</v>
      </c>
      <c r="K56" s="2">
        <v>-5.5184495784517598</v>
      </c>
      <c r="L56" s="2">
        <v>9.291889579929741</v>
      </c>
      <c r="M56" s="2">
        <v>4.5383985166659508</v>
      </c>
    </row>
    <row r="57" spans="1:13" x14ac:dyDescent="0.25">
      <c r="A57" s="1">
        <v>41354</v>
      </c>
      <c r="B57" s="2">
        <v>13.02100161550889</v>
      </c>
      <c r="C57" s="2">
        <v>-4.2318115488847221</v>
      </c>
      <c r="D57" s="2">
        <v>-15.064818115303073</v>
      </c>
      <c r="E57" s="2">
        <v>7.2382082468110287</v>
      </c>
      <c r="F57" s="2">
        <v>8.3620689655172473</v>
      </c>
      <c r="G57" s="2">
        <v>11.902866242038215</v>
      </c>
      <c r="H57" s="2">
        <v>14.363449257792125</v>
      </c>
      <c r="I57" s="2">
        <v>10.811798486034967</v>
      </c>
      <c r="J57" s="2">
        <v>7.444051825677259</v>
      </c>
      <c r="K57" s="2">
        <v>-5.551297492609212</v>
      </c>
      <c r="L57" s="2">
        <v>8.3866805965544486</v>
      </c>
      <c r="M57" s="2">
        <v>3.1714889396748691</v>
      </c>
    </row>
    <row r="58" spans="1:13" x14ac:dyDescent="0.25">
      <c r="A58" s="1">
        <v>41355</v>
      </c>
      <c r="B58" s="2">
        <v>14.614970382337111</v>
      </c>
      <c r="C58" s="2">
        <v>-4.1901188242651619</v>
      </c>
      <c r="D58" s="2">
        <v>-13.357597133369604</v>
      </c>
      <c r="E58" s="2">
        <v>8.0688223079204953</v>
      </c>
      <c r="F58" s="2">
        <v>8.2758620689655249</v>
      </c>
      <c r="G58" s="2">
        <v>12.553078556263261</v>
      </c>
      <c r="H58" s="2">
        <v>14.229527609005165</v>
      </c>
      <c r="I58" s="2">
        <v>10.717828243278516</v>
      </c>
      <c r="J58" s="2">
        <v>9.8233215547703043</v>
      </c>
      <c r="K58" s="2">
        <v>-3.8870031752983656</v>
      </c>
      <c r="L58" s="2">
        <v>9.1642768495081324</v>
      </c>
      <c r="M58" s="2">
        <v>3.8398516665948006</v>
      </c>
    </row>
    <row r="59" spans="1:13" x14ac:dyDescent="0.25">
      <c r="A59" s="1">
        <v>41358</v>
      </c>
      <c r="B59" s="2">
        <v>13.268712977921387</v>
      </c>
      <c r="C59" s="2">
        <v>-3.3145716072545266</v>
      </c>
      <c r="D59" s="2">
        <v>-13.029285406074703</v>
      </c>
      <c r="E59" s="2">
        <v>7.9501631563334314</v>
      </c>
      <c r="F59" s="2">
        <v>6.8965517241379377</v>
      </c>
      <c r="G59" s="2">
        <v>12.592887473460715</v>
      </c>
      <c r="H59" s="2">
        <v>14.135077604071217</v>
      </c>
      <c r="I59" s="2">
        <v>10.018271991647087</v>
      </c>
      <c r="J59" s="2">
        <v>11.001177856301519</v>
      </c>
      <c r="K59" s="2">
        <v>-5.4527537501368704</v>
      </c>
      <c r="L59" s="2">
        <v>8.7996690483035209</v>
      </c>
      <c r="M59" s="2">
        <v>3.5315424086930265</v>
      </c>
    </row>
    <row r="60" spans="1:13" x14ac:dyDescent="0.25">
      <c r="A60" s="1">
        <v>41359</v>
      </c>
      <c r="B60" s="2">
        <v>14.238018309100701</v>
      </c>
      <c r="C60" s="2">
        <v>-4.7529706066291455</v>
      </c>
      <c r="D60" s="2">
        <v>-13.498302159353132</v>
      </c>
      <c r="E60" s="2">
        <v>8.9884307327202642</v>
      </c>
      <c r="F60" s="2">
        <v>5.8620689655172393</v>
      </c>
      <c r="G60" s="2">
        <v>14.94161358811041</v>
      </c>
      <c r="H60" s="2">
        <v>14.526974639468818</v>
      </c>
      <c r="I60" s="2">
        <v>10.864004176455234</v>
      </c>
      <c r="J60" s="2">
        <v>10.765606595995289</v>
      </c>
      <c r="K60" s="2">
        <v>-4.8833899047410423</v>
      </c>
      <c r="L60" s="2">
        <v>9.6466810172557587</v>
      </c>
      <c r="M60" s="2">
        <v>4.2300892587641767</v>
      </c>
    </row>
    <row r="61" spans="1:13" x14ac:dyDescent="0.25">
      <c r="A61" s="1">
        <v>41360</v>
      </c>
      <c r="B61" s="2">
        <v>13.3979536887453</v>
      </c>
      <c r="C61" s="2">
        <v>-4.4194288096727066</v>
      </c>
      <c r="D61" s="2">
        <v>-15.186762471155468</v>
      </c>
      <c r="E61" s="2">
        <v>8.632453277959053</v>
      </c>
      <c r="F61" s="2">
        <v>5.4310344827586272</v>
      </c>
      <c r="G61" s="2">
        <v>14.384288747346078</v>
      </c>
      <c r="H61" s="2">
        <v>13.151105910878661</v>
      </c>
      <c r="I61" s="2">
        <v>10.09658052727746</v>
      </c>
      <c r="J61" s="2">
        <v>10.459363957597168</v>
      </c>
      <c r="K61" s="2">
        <v>-4.4563670206941781</v>
      </c>
      <c r="L61" s="2">
        <v>9.5821734831964775</v>
      </c>
      <c r="M61" s="2">
        <v>3.9454960976240807</v>
      </c>
    </row>
    <row r="62" spans="1:13" x14ac:dyDescent="0.25">
      <c r="A62" s="1">
        <v>41361</v>
      </c>
      <c r="B62" s="2">
        <v>14.49649973074853</v>
      </c>
      <c r="C62" s="2">
        <v>-3.6898061288305111</v>
      </c>
      <c r="D62" s="2">
        <v>-16.959645798547921</v>
      </c>
      <c r="E62" s="2">
        <v>8.8401067932364192</v>
      </c>
      <c r="F62" s="2">
        <v>5.0000000000000009</v>
      </c>
      <c r="G62" s="2">
        <v>13.919851380042456</v>
      </c>
      <c r="H62" s="2">
        <v>11.934533459266669</v>
      </c>
      <c r="I62" s="2">
        <v>11.354737666405637</v>
      </c>
      <c r="J62" s="2">
        <v>10.129564193168425</v>
      </c>
      <c r="K62" s="2">
        <v>-5.0147815613708513</v>
      </c>
      <c r="L62" s="2">
        <v>10.026714533126722</v>
      </c>
      <c r="M62" s="2">
        <v>4.2085291707990127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Tickers</vt:lpstr>
      <vt:lpstr>Earns &amp; Surprise</vt:lpstr>
      <vt:lpstr>Volume</vt:lpstr>
      <vt:lpstr>Volume 2012</vt:lpstr>
      <vt:lpstr>Volume 2013</vt:lpstr>
      <vt:lpstr>Performance</vt:lpstr>
      <vt:lpstr>Performance 2012</vt:lpstr>
      <vt:lpstr>Performance 2013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Evans, Brad</dc:creator>
  <cp:lastModifiedBy>bevans14</cp:lastModifiedBy>
  <dcterms:created xsi:type="dcterms:W3CDTF">2013-05-28T20:53:53Z</dcterms:created>
  <dcterms:modified xsi:type="dcterms:W3CDTF">2013-05-31T21:01:39Z</dcterms:modified>
</cp:coreProperties>
</file>