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F4" i="1"/>
  <c r="G4" i="1"/>
  <c r="H4" i="1"/>
  <c r="I4" i="1"/>
  <c r="D4" i="1"/>
  <c r="E4" i="1"/>
</calcChain>
</file>

<file path=xl/sharedStrings.xml><?xml version="1.0" encoding="utf-8"?>
<sst xmlns="http://schemas.openxmlformats.org/spreadsheetml/2006/main" count="48" uniqueCount="38">
  <si>
    <t>Part Number</t>
  </si>
  <si>
    <t>MIC5231-3</t>
  </si>
  <si>
    <t>3V Regulator</t>
  </si>
  <si>
    <t>Epic</t>
  </si>
  <si>
    <t>SD103AW-TP</t>
  </si>
  <si>
    <t>40V Diode</t>
  </si>
  <si>
    <t>resistor</t>
  </si>
  <si>
    <t>10k</t>
  </si>
  <si>
    <t>100k</t>
  </si>
  <si>
    <t>10uF</t>
  </si>
  <si>
    <t>capacitor</t>
  </si>
  <si>
    <t>SHT11</t>
  </si>
  <si>
    <t>sensor</t>
  </si>
  <si>
    <t>blue</t>
  </si>
  <si>
    <t>led</t>
  </si>
  <si>
    <t>red</t>
  </si>
  <si>
    <t>green</t>
  </si>
  <si>
    <t>0.1uF</t>
  </si>
  <si>
    <t>PIR</t>
  </si>
  <si>
    <t>1uF</t>
  </si>
  <si>
    <t>TEMD6010</t>
  </si>
  <si>
    <t>photodiode</t>
  </si>
  <si>
    <t>LT6003IS5</t>
  </si>
  <si>
    <t>op amp</t>
  </si>
  <si>
    <t>MIC5235-3</t>
  </si>
  <si>
    <t>3M</t>
  </si>
  <si>
    <t>battery clip</t>
  </si>
  <si>
    <t>EVQ-P2K02Q</t>
  </si>
  <si>
    <t>push switch</t>
  </si>
  <si>
    <t>Description</t>
  </si>
  <si>
    <t>Quantity</t>
  </si>
  <si>
    <t>Parts in Hemera (Whereabouts) Box</t>
  </si>
  <si>
    <t>BH1721FVC-TR</t>
  </si>
  <si>
    <t>hemera</t>
  </si>
  <si>
    <t>pcb</t>
  </si>
  <si>
    <t>light sensor</t>
  </si>
  <si>
    <t>Needed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</si>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</sst>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\ General"/>
    <numFmt numFmtId="165" formatCode="\ \ 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0" borderId="14" xfId="0" applyNumberFormat="1" applyBorder="1" applyAlignment="1">
      <alignment horizontal="left"/>
    </xf>
    <xf numFmtId="164" fontId="0" fillId="0" borderId="14" xfId="0" applyNumberFormat="1" applyBorder="1" applyAlignment="1">
      <alignment horizontal="left"/>
    </xf>
    <xf numFmtId="1" fontId="0" fillId="0" borderId="14" xfId="0" applyNumberFormat="1" applyBorder="1" applyAlignment="1">
      <alignment horizontal="left"/>
    </xf>
    <xf numFmtId="1" fontId="0" fillId="0" borderId="6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M24" sqref="M24"/>
    </sheetView>
  </sheetViews>
  <sheetFormatPr defaultRowHeight="15" x14ac:dyDescent="0.25"/>
  <cols>
    <col min="1" max="1" width="16.140625" customWidth="1"/>
    <col min="2" max="2" width="16.5703125" customWidth="1"/>
    <col min="3" max="3" width="5.28515625" customWidth="1"/>
    <col min="4" max="4" width="5.42578125" customWidth="1"/>
    <col min="5" max="5" width="4.85546875" customWidth="1"/>
    <col min="6" max="6" width="5.42578125" customWidth="1"/>
    <col min="7" max="7" width="6.28515625" customWidth="1"/>
    <col min="8" max="8" width="5" customWidth="1"/>
    <col min="9" max="9" width="5.28515625" customWidth="1"/>
    <col min="10" max="10" width="10" customWidth="1"/>
    <col min="11" max="11" width="11" customWidth="1"/>
    <col min="13" max="13" width="9.7109375" bestFit="1" customWidth="1"/>
  </cols>
  <sheetData>
    <row r="1" spans="1:14" ht="31.5" customHeight="1" x14ac:dyDescent="0.25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5">
      <c r="A2" s="23" t="s">
        <v>0</v>
      </c>
      <c r="B2" s="23" t="s">
        <v>29</v>
      </c>
      <c r="C2" s="23" t="s">
        <v>37</v>
      </c>
      <c r="D2" s="26" t="s">
        <v>36</v>
      </c>
      <c r="E2" s="27"/>
      <c r="F2" s="27"/>
      <c r="G2" s="27"/>
      <c r="H2" s="27"/>
      <c r="I2" s="21"/>
      <c r="J2" s="22" t="s">
        <v>30</v>
      </c>
      <c r="K2" s="22"/>
      <c r="L2" s="22"/>
      <c r="M2" s="22"/>
      <c r="N2" s="22"/>
    </row>
    <row r="3" spans="1:14" s="13" customFormat="1" x14ac:dyDescent="0.25">
      <c r="A3" s="24"/>
      <c r="B3" s="24"/>
      <c r="C3" s="24"/>
      <c r="D3" s="28">
        <v>10</v>
      </c>
      <c r="E3" s="29"/>
      <c r="F3" s="28">
        <v>25</v>
      </c>
      <c r="G3" s="29"/>
      <c r="H3" s="28">
        <v>50</v>
      </c>
      <c r="I3" s="29"/>
      <c r="J3" s="1">
        <v>40486</v>
      </c>
      <c r="K3" s="1">
        <v>40616</v>
      </c>
      <c r="L3" s="12">
        <v>40759</v>
      </c>
      <c r="M3" s="12">
        <v>40820</v>
      </c>
      <c r="N3" s="2"/>
    </row>
    <row r="4" spans="1:14" s="14" customFormat="1" x14ac:dyDescent="0.25">
      <c r="A4" s="15" t="s">
        <v>33</v>
      </c>
      <c r="B4" s="15" t="s">
        <v>34</v>
      </c>
      <c r="C4" s="17">
        <v>1</v>
      </c>
      <c r="D4" s="17">
        <f>$C4*D$3</f>
        <v>10</v>
      </c>
      <c r="E4" s="17">
        <f>$L4-($C4*D$3)</f>
        <v>0</v>
      </c>
      <c r="F4" s="17">
        <f t="shared" ref="F4:F19" si="0">$C4*F$3</f>
        <v>25</v>
      </c>
      <c r="G4" s="17">
        <f t="shared" ref="G4:G26" si="1">$L4-($C4*F$3)</f>
        <v>-15</v>
      </c>
      <c r="H4" s="17">
        <f t="shared" ref="H4:H19" si="2">$C4*H$3</f>
        <v>50</v>
      </c>
      <c r="I4" s="17">
        <f t="shared" ref="I4:I26" si="3">$L4-($C4*H$3)</f>
        <v>-40</v>
      </c>
      <c r="J4" s="16"/>
      <c r="K4" s="16"/>
      <c r="L4" s="16">
        <v>10</v>
      </c>
      <c r="M4" s="16">
        <v>80</v>
      </c>
      <c r="N4" s="16"/>
    </row>
    <row r="5" spans="1:14" x14ac:dyDescent="0.25">
      <c r="A5" s="15" t="s">
        <v>1</v>
      </c>
      <c r="B5" s="15" t="s">
        <v>2</v>
      </c>
      <c r="C5" s="17">
        <v>1</v>
      </c>
      <c r="D5" s="17">
        <f t="shared" ref="D5:D26" si="4">$C5*D$3</f>
        <v>10</v>
      </c>
      <c r="E5" s="17">
        <f t="shared" ref="E5:E26" si="5">$L5-($C5*D$3)</f>
        <v>4</v>
      </c>
      <c r="F5" s="17">
        <f t="shared" si="0"/>
        <v>25</v>
      </c>
      <c r="G5" s="17">
        <f t="shared" si="1"/>
        <v>-11</v>
      </c>
      <c r="H5" s="17">
        <f t="shared" si="2"/>
        <v>50</v>
      </c>
      <c r="I5" s="17">
        <f t="shared" si="3"/>
        <v>-36</v>
      </c>
      <c r="J5" s="16">
        <v>17</v>
      </c>
      <c r="K5" s="16">
        <v>16</v>
      </c>
      <c r="L5" s="16">
        <v>14</v>
      </c>
      <c r="M5" s="16">
        <v>0</v>
      </c>
      <c r="N5" s="16"/>
    </row>
    <row r="6" spans="1:14" x14ac:dyDescent="0.25">
      <c r="A6" s="15" t="s">
        <v>24</v>
      </c>
      <c r="B6" s="15" t="s">
        <v>2</v>
      </c>
      <c r="C6" s="17">
        <v>1</v>
      </c>
      <c r="D6" s="17">
        <f t="shared" si="4"/>
        <v>10</v>
      </c>
      <c r="E6" s="17">
        <f t="shared" si="5"/>
        <v>4</v>
      </c>
      <c r="F6" s="17">
        <f t="shared" si="0"/>
        <v>25</v>
      </c>
      <c r="G6" s="17">
        <f t="shared" si="1"/>
        <v>-11</v>
      </c>
      <c r="H6" s="17">
        <f t="shared" si="2"/>
        <v>50</v>
      </c>
      <c r="I6" s="17">
        <f t="shared" si="3"/>
        <v>-36</v>
      </c>
      <c r="J6" s="16">
        <v>17</v>
      </c>
      <c r="K6" s="16">
        <v>16</v>
      </c>
      <c r="L6" s="16">
        <v>14</v>
      </c>
      <c r="M6" s="16">
        <v>0</v>
      </c>
      <c r="N6" s="16"/>
    </row>
    <row r="7" spans="1:14" x14ac:dyDescent="0.25">
      <c r="A7" s="15" t="s">
        <v>4</v>
      </c>
      <c r="B7" s="15" t="s">
        <v>5</v>
      </c>
      <c r="C7" s="17">
        <v>1</v>
      </c>
      <c r="D7" s="17">
        <f t="shared" si="4"/>
        <v>10</v>
      </c>
      <c r="E7" s="17">
        <f t="shared" si="5"/>
        <v>5</v>
      </c>
      <c r="F7" s="17">
        <f t="shared" si="0"/>
        <v>25</v>
      </c>
      <c r="G7" s="17">
        <f t="shared" si="1"/>
        <v>-10</v>
      </c>
      <c r="H7" s="17">
        <f t="shared" si="2"/>
        <v>50</v>
      </c>
      <c r="I7" s="17">
        <f t="shared" si="3"/>
        <v>-35</v>
      </c>
      <c r="J7" s="16">
        <v>16</v>
      </c>
      <c r="K7" s="16">
        <v>15</v>
      </c>
      <c r="L7" s="16">
        <v>15</v>
      </c>
      <c r="M7" s="16">
        <v>9</v>
      </c>
      <c r="N7" s="16"/>
    </row>
    <row r="8" spans="1:14" x14ac:dyDescent="0.25">
      <c r="A8" s="16">
        <v>3008</v>
      </c>
      <c r="B8" s="15" t="s">
        <v>26</v>
      </c>
      <c r="C8" s="17">
        <v>1</v>
      </c>
      <c r="D8" s="17">
        <f t="shared" si="4"/>
        <v>10</v>
      </c>
      <c r="E8" s="17">
        <f t="shared" si="5"/>
        <v>2</v>
      </c>
      <c r="F8" s="17">
        <f t="shared" si="0"/>
        <v>25</v>
      </c>
      <c r="G8" s="17">
        <f t="shared" si="1"/>
        <v>-13</v>
      </c>
      <c r="H8" s="17">
        <f t="shared" si="2"/>
        <v>50</v>
      </c>
      <c r="I8" s="17">
        <f t="shared" si="3"/>
        <v>-38</v>
      </c>
      <c r="J8" s="16">
        <v>17</v>
      </c>
      <c r="K8" s="16">
        <v>17</v>
      </c>
      <c r="L8" s="16">
        <v>12</v>
      </c>
      <c r="M8" s="16">
        <v>32</v>
      </c>
      <c r="N8" s="16"/>
    </row>
    <row r="9" spans="1:14" x14ac:dyDescent="0.25">
      <c r="A9" s="15" t="s">
        <v>9</v>
      </c>
      <c r="B9" s="15" t="s">
        <v>10</v>
      </c>
      <c r="C9" s="17">
        <v>4</v>
      </c>
      <c r="D9" s="17">
        <f t="shared" si="4"/>
        <v>40</v>
      </c>
      <c r="E9" s="17">
        <f t="shared" si="5"/>
        <v>185</v>
      </c>
      <c r="F9" s="17">
        <f t="shared" si="0"/>
        <v>100</v>
      </c>
      <c r="G9" s="17">
        <f t="shared" si="1"/>
        <v>125</v>
      </c>
      <c r="H9" s="17">
        <f t="shared" si="2"/>
        <v>200</v>
      </c>
      <c r="I9" s="17">
        <f t="shared" si="3"/>
        <v>25</v>
      </c>
      <c r="J9" s="16">
        <v>80</v>
      </c>
      <c r="K9" s="16">
        <v>83</v>
      </c>
      <c r="L9" s="16">
        <v>225</v>
      </c>
      <c r="M9" s="16">
        <v>117</v>
      </c>
      <c r="N9" s="16"/>
    </row>
    <row r="10" spans="1:14" x14ac:dyDescent="0.25">
      <c r="A10" s="15" t="s">
        <v>17</v>
      </c>
      <c r="B10" s="15" t="s">
        <v>10</v>
      </c>
      <c r="C10" s="17">
        <v>7</v>
      </c>
      <c r="D10" s="17">
        <f t="shared" si="4"/>
        <v>70</v>
      </c>
      <c r="E10" s="17">
        <f t="shared" si="5"/>
        <v>230</v>
      </c>
      <c r="F10" s="17">
        <f t="shared" si="0"/>
        <v>175</v>
      </c>
      <c r="G10" s="17">
        <f t="shared" si="1"/>
        <v>125</v>
      </c>
      <c r="H10" s="17">
        <f t="shared" si="2"/>
        <v>350</v>
      </c>
      <c r="I10" s="17">
        <f t="shared" si="3"/>
        <v>-50</v>
      </c>
      <c r="J10" s="16">
        <v>11</v>
      </c>
      <c r="K10" s="16">
        <v>164</v>
      </c>
      <c r="L10" s="16">
        <v>300</v>
      </c>
      <c r="M10" s="16">
        <v>112</v>
      </c>
      <c r="N10" s="16"/>
    </row>
    <row r="11" spans="1:14" hidden="1" x14ac:dyDescent="0.25">
      <c r="A11" s="8" t="s">
        <v>19</v>
      </c>
      <c r="B11" s="9" t="s">
        <v>10</v>
      </c>
      <c r="C11" s="18">
        <v>0</v>
      </c>
      <c r="D11" s="17">
        <f t="shared" si="4"/>
        <v>0</v>
      </c>
      <c r="E11" s="17">
        <f t="shared" si="5"/>
        <v>0</v>
      </c>
      <c r="F11" s="17">
        <f t="shared" si="0"/>
        <v>0</v>
      </c>
      <c r="G11" s="17">
        <f t="shared" si="1"/>
        <v>0</v>
      </c>
      <c r="H11" s="17">
        <f t="shared" si="2"/>
        <v>0</v>
      </c>
      <c r="I11" s="17">
        <f t="shared" si="3"/>
        <v>0</v>
      </c>
      <c r="J11" s="3">
        <v>13</v>
      </c>
      <c r="K11" s="3">
        <v>13</v>
      </c>
      <c r="L11" s="3"/>
      <c r="M11" s="3"/>
      <c r="N11" s="6"/>
    </row>
    <row r="12" spans="1:14" x14ac:dyDescent="0.25">
      <c r="A12" s="8" t="s">
        <v>13</v>
      </c>
      <c r="B12" s="9" t="s">
        <v>14</v>
      </c>
      <c r="C12" s="18">
        <v>1</v>
      </c>
      <c r="D12" s="17">
        <f t="shared" si="4"/>
        <v>10</v>
      </c>
      <c r="E12" s="17">
        <f t="shared" si="5"/>
        <v>2</v>
      </c>
      <c r="F12" s="17">
        <f t="shared" si="0"/>
        <v>25</v>
      </c>
      <c r="G12" s="17">
        <f t="shared" si="1"/>
        <v>-13</v>
      </c>
      <c r="H12" s="17">
        <f t="shared" si="2"/>
        <v>50</v>
      </c>
      <c r="I12" s="17">
        <f t="shared" si="3"/>
        <v>-38</v>
      </c>
      <c r="J12" s="3">
        <v>4</v>
      </c>
      <c r="K12" s="3">
        <v>3</v>
      </c>
      <c r="L12" s="3">
        <v>12</v>
      </c>
      <c r="M12" s="3">
        <v>65</v>
      </c>
      <c r="N12" s="6"/>
    </row>
    <row r="13" spans="1:14" x14ac:dyDescent="0.25">
      <c r="A13" s="8" t="s">
        <v>15</v>
      </c>
      <c r="B13" s="9" t="s">
        <v>14</v>
      </c>
      <c r="C13" s="18">
        <v>1</v>
      </c>
      <c r="D13" s="17">
        <f t="shared" si="4"/>
        <v>10</v>
      </c>
      <c r="E13" s="17">
        <f t="shared" si="5"/>
        <v>210</v>
      </c>
      <c r="F13" s="17">
        <f t="shared" si="0"/>
        <v>25</v>
      </c>
      <c r="G13" s="17">
        <f t="shared" si="1"/>
        <v>195</v>
      </c>
      <c r="H13" s="17">
        <f t="shared" si="2"/>
        <v>50</v>
      </c>
      <c r="I13" s="17">
        <f t="shared" si="3"/>
        <v>170</v>
      </c>
      <c r="J13" s="3">
        <v>4</v>
      </c>
      <c r="K13" s="3">
        <v>3</v>
      </c>
      <c r="L13" s="3">
        <v>220</v>
      </c>
      <c r="M13" s="3">
        <v>150</v>
      </c>
      <c r="N13" s="6"/>
    </row>
    <row r="14" spans="1:14" x14ac:dyDescent="0.25">
      <c r="A14" s="8" t="s">
        <v>16</v>
      </c>
      <c r="B14" s="9" t="s">
        <v>14</v>
      </c>
      <c r="C14" s="18">
        <v>1</v>
      </c>
      <c r="D14" s="17">
        <f t="shared" si="4"/>
        <v>10</v>
      </c>
      <c r="E14" s="17">
        <f t="shared" si="5"/>
        <v>5</v>
      </c>
      <c r="F14" s="17">
        <f t="shared" si="0"/>
        <v>25</v>
      </c>
      <c r="G14" s="17">
        <f t="shared" si="1"/>
        <v>-10</v>
      </c>
      <c r="H14" s="17">
        <f t="shared" si="2"/>
        <v>50</v>
      </c>
      <c r="I14" s="17">
        <f t="shared" si="3"/>
        <v>-35</v>
      </c>
      <c r="J14" s="3">
        <v>5</v>
      </c>
      <c r="K14" s="3">
        <v>4</v>
      </c>
      <c r="L14" s="3">
        <v>15</v>
      </c>
      <c r="M14" s="3">
        <v>65</v>
      </c>
      <c r="N14" s="6"/>
    </row>
    <row r="15" spans="1:14" hidden="1" x14ac:dyDescent="0.25">
      <c r="A15" s="8" t="s">
        <v>22</v>
      </c>
      <c r="B15" s="9" t="s">
        <v>23</v>
      </c>
      <c r="C15" s="18">
        <v>0</v>
      </c>
      <c r="D15" s="17">
        <f t="shared" si="4"/>
        <v>0</v>
      </c>
      <c r="E15" s="17">
        <f t="shared" si="5"/>
        <v>0</v>
      </c>
      <c r="F15" s="17">
        <f t="shared" si="0"/>
        <v>0</v>
      </c>
      <c r="G15" s="17">
        <f t="shared" si="1"/>
        <v>0</v>
      </c>
      <c r="H15" s="17">
        <f t="shared" si="2"/>
        <v>0</v>
      </c>
      <c r="I15" s="17">
        <f t="shared" si="3"/>
        <v>0</v>
      </c>
      <c r="J15" s="3">
        <v>17</v>
      </c>
      <c r="K15" s="3">
        <v>17</v>
      </c>
      <c r="L15" s="3"/>
      <c r="M15" s="3"/>
      <c r="N15" s="6"/>
    </row>
    <row r="16" spans="1:14" hidden="1" x14ac:dyDescent="0.25">
      <c r="A16" s="8" t="s">
        <v>20</v>
      </c>
      <c r="B16" s="9" t="s">
        <v>21</v>
      </c>
      <c r="C16" s="18">
        <v>0</v>
      </c>
      <c r="D16" s="17">
        <f t="shared" si="4"/>
        <v>0</v>
      </c>
      <c r="E16" s="17">
        <f t="shared" si="5"/>
        <v>0</v>
      </c>
      <c r="F16" s="17">
        <f t="shared" si="0"/>
        <v>0</v>
      </c>
      <c r="G16" s="17">
        <f t="shared" si="1"/>
        <v>0</v>
      </c>
      <c r="H16" s="17">
        <f t="shared" si="2"/>
        <v>0</v>
      </c>
      <c r="I16" s="17">
        <f t="shared" si="3"/>
        <v>0</v>
      </c>
      <c r="J16" s="3">
        <v>15</v>
      </c>
      <c r="K16" s="3">
        <v>15</v>
      </c>
      <c r="L16" s="3"/>
      <c r="M16" s="3"/>
      <c r="N16" s="6"/>
    </row>
    <row r="17" spans="1:14" x14ac:dyDescent="0.25">
      <c r="A17" s="8" t="s">
        <v>27</v>
      </c>
      <c r="B17" s="9" t="s">
        <v>28</v>
      </c>
      <c r="C17" s="18">
        <v>2</v>
      </c>
      <c r="D17" s="17">
        <f t="shared" si="4"/>
        <v>20</v>
      </c>
      <c r="E17" s="17">
        <f t="shared" si="5"/>
        <v>3</v>
      </c>
      <c r="F17" s="17">
        <f t="shared" si="0"/>
        <v>50</v>
      </c>
      <c r="G17" s="17">
        <f t="shared" si="1"/>
        <v>-27</v>
      </c>
      <c r="H17" s="17">
        <f t="shared" si="2"/>
        <v>100</v>
      </c>
      <c r="I17" s="17">
        <f t="shared" si="3"/>
        <v>-77</v>
      </c>
      <c r="J17" s="3">
        <v>30</v>
      </c>
      <c r="K17" s="3">
        <v>28</v>
      </c>
      <c r="L17" s="3">
        <v>23</v>
      </c>
      <c r="M17" s="3">
        <v>15</v>
      </c>
      <c r="N17" s="6"/>
    </row>
    <row r="18" spans="1:14" x14ac:dyDescent="0.25">
      <c r="A18" s="8" t="s">
        <v>8</v>
      </c>
      <c r="B18" s="9" t="s">
        <v>6</v>
      </c>
      <c r="C18" s="18">
        <v>3</v>
      </c>
      <c r="D18" s="17">
        <f t="shared" si="4"/>
        <v>30</v>
      </c>
      <c r="E18" s="17">
        <f t="shared" si="5"/>
        <v>119</v>
      </c>
      <c r="F18" s="17">
        <f t="shared" si="0"/>
        <v>75</v>
      </c>
      <c r="G18" s="17">
        <f t="shared" si="1"/>
        <v>74</v>
      </c>
      <c r="H18" s="17">
        <f t="shared" si="2"/>
        <v>150</v>
      </c>
      <c r="I18" s="17">
        <f t="shared" si="3"/>
        <v>-1</v>
      </c>
      <c r="J18" s="3">
        <v>90</v>
      </c>
      <c r="K18" s="3">
        <v>78</v>
      </c>
      <c r="L18" s="3">
        <v>149</v>
      </c>
      <c r="M18" s="3">
        <v>63</v>
      </c>
      <c r="N18" s="6"/>
    </row>
    <row r="19" spans="1:14" x14ac:dyDescent="0.25">
      <c r="A19" s="8" t="s">
        <v>7</v>
      </c>
      <c r="B19" s="9" t="s">
        <v>6</v>
      </c>
      <c r="C19" s="18">
        <v>3</v>
      </c>
      <c r="D19" s="17">
        <f t="shared" si="4"/>
        <v>30</v>
      </c>
      <c r="E19" s="17">
        <f t="shared" si="5"/>
        <v>190</v>
      </c>
      <c r="F19" s="17">
        <f t="shared" si="0"/>
        <v>75</v>
      </c>
      <c r="G19" s="17">
        <f t="shared" si="1"/>
        <v>145</v>
      </c>
      <c r="H19" s="17">
        <f t="shared" si="2"/>
        <v>150</v>
      </c>
      <c r="I19" s="17">
        <f t="shared" si="3"/>
        <v>70</v>
      </c>
      <c r="J19" s="3">
        <v>95</v>
      </c>
      <c r="K19" s="3">
        <v>90</v>
      </c>
      <c r="L19" s="3">
        <v>220</v>
      </c>
      <c r="M19" s="3">
        <v>130</v>
      </c>
      <c r="N19" s="6"/>
    </row>
    <row r="20" spans="1:14" hidden="1" x14ac:dyDescent="0.25">
      <c r="A20" s="5">
        <v>0</v>
      </c>
      <c r="B20" s="9" t="s">
        <v>6</v>
      </c>
      <c r="C20" s="18">
        <v>0</v>
      </c>
      <c r="D20" s="17">
        <f t="shared" si="4"/>
        <v>0</v>
      </c>
      <c r="E20" s="17">
        <f t="shared" si="5"/>
        <v>0</v>
      </c>
      <c r="F20" s="17">
        <f t="shared" ref="F20:F26" si="6">$C20*F$3</f>
        <v>0</v>
      </c>
      <c r="G20" s="17">
        <f t="shared" si="1"/>
        <v>0</v>
      </c>
      <c r="H20" s="17">
        <f t="shared" ref="H20:H26" si="7">$C20*H$3</f>
        <v>0</v>
      </c>
      <c r="I20" s="17">
        <f t="shared" si="3"/>
        <v>0</v>
      </c>
      <c r="J20" s="3">
        <v>98</v>
      </c>
      <c r="K20" s="3">
        <v>98</v>
      </c>
      <c r="L20" s="3"/>
      <c r="M20" s="3"/>
      <c r="N20" s="6"/>
    </row>
    <row r="21" spans="1:14" x14ac:dyDescent="0.25">
      <c r="A21" s="8" t="s">
        <v>25</v>
      </c>
      <c r="B21" s="9" t="s">
        <v>6</v>
      </c>
      <c r="C21" s="18">
        <v>2</v>
      </c>
      <c r="D21" s="17">
        <f t="shared" si="4"/>
        <v>20</v>
      </c>
      <c r="E21" s="17">
        <f t="shared" si="5"/>
        <v>140</v>
      </c>
      <c r="F21" s="17">
        <f t="shared" si="6"/>
        <v>50</v>
      </c>
      <c r="G21" s="17">
        <f t="shared" si="1"/>
        <v>110</v>
      </c>
      <c r="H21" s="17">
        <f t="shared" si="7"/>
        <v>100</v>
      </c>
      <c r="I21" s="17">
        <f t="shared" si="3"/>
        <v>60</v>
      </c>
      <c r="J21" s="3">
        <v>90</v>
      </c>
      <c r="K21" s="3">
        <v>83</v>
      </c>
      <c r="L21" s="3">
        <v>160</v>
      </c>
      <c r="M21" s="3">
        <v>100</v>
      </c>
      <c r="N21" s="6"/>
    </row>
    <row r="22" spans="1:14" x14ac:dyDescent="0.25">
      <c r="A22" s="5">
        <v>470</v>
      </c>
      <c r="B22" s="9" t="s">
        <v>6</v>
      </c>
      <c r="C22" s="18">
        <v>3</v>
      </c>
      <c r="D22" s="17">
        <f t="shared" si="4"/>
        <v>30</v>
      </c>
      <c r="E22" s="17">
        <f t="shared" si="5"/>
        <v>75</v>
      </c>
      <c r="F22" s="17">
        <f t="shared" si="6"/>
        <v>75</v>
      </c>
      <c r="G22" s="17">
        <f t="shared" si="1"/>
        <v>30</v>
      </c>
      <c r="H22" s="17">
        <f t="shared" si="7"/>
        <v>150</v>
      </c>
      <c r="I22" s="17">
        <f t="shared" si="3"/>
        <v>-45</v>
      </c>
      <c r="J22" s="3">
        <v>40</v>
      </c>
      <c r="K22" s="3">
        <v>36</v>
      </c>
      <c r="L22" s="3">
        <v>105</v>
      </c>
      <c r="M22" s="3">
        <v>400</v>
      </c>
      <c r="N22" s="6"/>
    </row>
    <row r="23" spans="1:14" x14ac:dyDescent="0.25">
      <c r="A23" s="8" t="s">
        <v>32</v>
      </c>
      <c r="B23" s="9" t="s">
        <v>35</v>
      </c>
      <c r="C23" s="18">
        <v>1</v>
      </c>
      <c r="D23" s="17">
        <f t="shared" si="4"/>
        <v>10</v>
      </c>
      <c r="E23" s="17">
        <f t="shared" si="5"/>
        <v>4</v>
      </c>
      <c r="F23" s="17">
        <f t="shared" si="6"/>
        <v>25</v>
      </c>
      <c r="G23" s="17">
        <f t="shared" si="1"/>
        <v>-11</v>
      </c>
      <c r="H23" s="17">
        <f t="shared" si="7"/>
        <v>50</v>
      </c>
      <c r="I23" s="17">
        <f t="shared" si="3"/>
        <v>-36</v>
      </c>
      <c r="J23" s="3"/>
      <c r="K23" s="3">
        <v>4</v>
      </c>
      <c r="L23" s="3">
        <v>14</v>
      </c>
      <c r="M23" s="3">
        <v>4</v>
      </c>
      <c r="N23" s="6"/>
    </row>
    <row r="24" spans="1:14" x14ac:dyDescent="0.25">
      <c r="A24" s="8" t="s">
        <v>11</v>
      </c>
      <c r="B24" s="9" t="s">
        <v>12</v>
      </c>
      <c r="C24" s="18">
        <v>1</v>
      </c>
      <c r="D24" s="17">
        <f t="shared" si="4"/>
        <v>10</v>
      </c>
      <c r="E24" s="17">
        <f t="shared" si="5"/>
        <v>-10</v>
      </c>
      <c r="F24" s="17">
        <f t="shared" si="6"/>
        <v>25</v>
      </c>
      <c r="G24" s="17">
        <f t="shared" si="1"/>
        <v>-25</v>
      </c>
      <c r="H24" s="17">
        <f t="shared" si="7"/>
        <v>50</v>
      </c>
      <c r="I24" s="17">
        <f t="shared" si="3"/>
        <v>-50</v>
      </c>
      <c r="J24" s="3">
        <v>1</v>
      </c>
      <c r="K24" s="3">
        <v>0</v>
      </c>
      <c r="L24" s="3">
        <v>0</v>
      </c>
      <c r="M24" s="3">
        <v>1</v>
      </c>
      <c r="N24" s="6"/>
    </row>
    <row r="25" spans="1:14" x14ac:dyDescent="0.25">
      <c r="A25" s="8" t="s">
        <v>18</v>
      </c>
      <c r="B25" s="9" t="s">
        <v>12</v>
      </c>
      <c r="C25" s="18">
        <v>1</v>
      </c>
      <c r="D25" s="17">
        <f t="shared" si="4"/>
        <v>10</v>
      </c>
      <c r="E25" s="17">
        <f t="shared" si="5"/>
        <v>-10</v>
      </c>
      <c r="F25" s="17">
        <f t="shared" si="6"/>
        <v>25</v>
      </c>
      <c r="G25" s="17">
        <f t="shared" si="1"/>
        <v>-25</v>
      </c>
      <c r="H25" s="17">
        <f t="shared" si="7"/>
        <v>50</v>
      </c>
      <c r="I25" s="17">
        <f t="shared" si="3"/>
        <v>-50</v>
      </c>
      <c r="J25" s="3">
        <v>1</v>
      </c>
      <c r="K25" s="3">
        <v>0</v>
      </c>
      <c r="L25" s="3">
        <v>0</v>
      </c>
      <c r="M25" s="3">
        <v>1</v>
      </c>
      <c r="N25" s="6"/>
    </row>
    <row r="26" spans="1:14" x14ac:dyDescent="0.25">
      <c r="A26" s="10" t="s">
        <v>3</v>
      </c>
      <c r="B26" s="11"/>
      <c r="C26" s="19">
        <v>1</v>
      </c>
      <c r="D26" s="20">
        <f t="shared" si="4"/>
        <v>10</v>
      </c>
      <c r="E26" s="20">
        <f t="shared" si="5"/>
        <v>-10</v>
      </c>
      <c r="F26" s="20">
        <f t="shared" si="6"/>
        <v>25</v>
      </c>
      <c r="G26" s="20">
        <f t="shared" si="1"/>
        <v>-25</v>
      </c>
      <c r="H26" s="20">
        <f t="shared" si="7"/>
        <v>50</v>
      </c>
      <c r="I26" s="20">
        <f t="shared" si="3"/>
        <v>-50</v>
      </c>
      <c r="J26" s="4">
        <v>1</v>
      </c>
      <c r="K26" s="4">
        <v>0</v>
      </c>
      <c r="L26" s="4">
        <v>0</v>
      </c>
      <c r="M26" s="4">
        <v>1</v>
      </c>
      <c r="N26" s="7"/>
    </row>
  </sheetData>
  <sortState ref="A5:C24">
    <sortCondition ref="B4:B24"/>
  </sortState>
  <mergeCells count="9">
    <mergeCell ref="J2:N2"/>
    <mergeCell ref="A2:A3"/>
    <mergeCell ref="B2:B3"/>
    <mergeCell ref="A1:N1"/>
    <mergeCell ref="D2:H2"/>
    <mergeCell ref="C2:C3"/>
    <mergeCell ref="D3:E3"/>
    <mergeCell ref="F3:G3"/>
    <mergeCell ref="H3:I3"/>
  </mergeCells>
  <conditionalFormatting sqref="E4:E26 G4:G26 I4:I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E4 E5:E26 G4:G26 H4 H5:H26 F4:F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Campbell</dc:creator>
  <cp:lastModifiedBy>Windows User</cp:lastModifiedBy>
  <dcterms:created xsi:type="dcterms:W3CDTF">2010-11-04T16:35:52Z</dcterms:created>
  <dcterms:modified xsi:type="dcterms:W3CDTF">2011-12-05T18:34:54Z</dcterms:modified>
</cp:coreProperties>
</file>