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3차_Rev1.0.3/SMT/"/>
    </mc:Choice>
  </mc:AlternateContent>
  <xr:revisionPtr revIDLastSave="0" documentId="13_ncr:9_{DD99467E-69C8-E846-B545-0E3FDC411DFC}" xr6:coauthVersionLast="47" xr6:coauthVersionMax="47" xr10:uidLastSave="{00000000-0000-0000-0000-000000000000}"/>
  <bookViews>
    <workbookView xWindow="56080" yWindow="500" windowWidth="41440" windowHeight="28300" xr2:uid="{2507D3DE-0913-D943-A126-F509073BA56B}"/>
  </bookViews>
  <sheets>
    <sheet name="bom" sheetId="1" r:id="rId1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M3" i="1"/>
  <c r="M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<sst xmlns="http://purl.oclc.org/ooxml/spreadsheetml/main" count="220" uniqueCount="151">
  <si>
    <t>Reference</t>
  </si>
  <si>
    <t>Value</t>
  </si>
  <si>
    <t>Qty</t>
  </si>
  <si>
    <t>MANUFACTURER</t>
  </si>
  <si>
    <t>Manufacturer_Part_Number</t>
  </si>
  <si>
    <t>Description</t>
  </si>
  <si>
    <t>Package</t>
  </si>
  <si>
    <t>Type</t>
  </si>
  <si>
    <t>C1,C2</t>
  </si>
  <si>
    <t>12pF</t>
  </si>
  <si>
    <t>Samsung Electro-Mechanics</t>
  </si>
  <si>
    <t>CL05C120JB5NNNC</t>
  </si>
  <si>
    <t>50V 12pF C0G ±5% 0402  Multilayer Ceramic Capacitors MLCC - SMD/SMT ROHS</t>
  </si>
  <si>
    <t>0402 (1005 Metric)</t>
  </si>
  <si>
    <t xml:space="preserve">Surface Mount </t>
  </si>
  <si>
    <t>C3,C7,C8,C13,C20,C21</t>
  </si>
  <si>
    <t>1uF</t>
  </si>
  <si>
    <t>Murata Electronics</t>
  </si>
  <si>
    <t>GRM155C71A105ME11D</t>
  </si>
  <si>
    <t>10V 1uF X7S 0402  Multilayer Ceramic Capacitors MLCC - SMD/SMT ROHS</t>
  </si>
  <si>
    <t>C4,C5,C6,C10</t>
  </si>
  <si>
    <t>10uF</t>
  </si>
  <si>
    <t>GRM155C80J106ME11D</t>
  </si>
  <si>
    <t>6.3V 10uF X6S ±20% 0402  Multilayer Ceramic Capacitors MLCC - SMD/SMT ROHS</t>
  </si>
  <si>
    <t>C11,C12,C14,C15,C16,C18,C19,C24</t>
  </si>
  <si>
    <t>100nF</t>
  </si>
  <si>
    <t>CL05B104KO5NNNC</t>
  </si>
  <si>
    <t>16V 100nF X7R ±10% 0402  Multilayer Ceramic Capacitors MLCC - SMD/SMT ROHS</t>
  </si>
  <si>
    <t>C23</t>
  </si>
  <si>
    <t>10nF</t>
  </si>
  <si>
    <t>CL05B103KB5NNNC</t>
  </si>
  <si>
    <t>50V 10nF X7R ±10% 0402  Multilayer Ceramic Capacitors MLCC - SMD/SMT ROHS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</si>
  <si>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</si>
  <si>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</si>
  <si>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</si>
  <si>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</si>
  <si>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</si>
  <si>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</si>
  <si>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</si>
  <si>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</si>
  <si>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</si>
  <si>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</si>
  <si>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</si>
  <si>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</si>
  <si>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</si>
  <si>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</si>
  <si>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</si>
  <si>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</si>
  <si>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</si>
  <si>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</si>
  <si>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</si>
  <si>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</si>
  <si>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</si>
  <si>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IC3,IC4,IC5</t>
  </si>
  <si>
    <t>LPV821DBVR</t>
  </si>
  <si>
    <t>Texas Instruments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</si>
  <si>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</si>
  <si>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</si>
  <si>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</si>
  <si>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</si>
  <si>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</si>
  <si>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</si>
  <si>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</si>
  <si>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</si>
  <si>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</si>
  <si>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</si>
  <si>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</si>
  <si>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SMD-4</t>
  </si>
  <si>
    <t>L1</t>
  </si>
  <si>
    <t>15nH</t>
  </si>
  <si>
    <t>TDK</t>
  </si>
  <si>
    <t>MLG1005S15NJT000</t>
  </si>
  <si>
    <t>400mA 15nH ±5% 350m± 0402  Inductors (SMD) ROHS</t>
  </si>
  <si>
    <t>L2</t>
  </si>
  <si>
    <t>10uH</t>
  </si>
  <si>
    <t>LQM18FN100M00D</t>
  </si>
  <si>
    <t>50mA 10uH ±20% 50mA 1.17± 0603  Inductors (SMD) ROHS</t>
  </si>
  <si>
    <t>L3</t>
  </si>
  <si>
    <t>2.2uH</t>
  </si>
  <si>
    <t>1285AS-H-2R2M=P2</t>
  </si>
  <si>
    <t>1.5A 2.2uH ±20% 0806  Power Inductors ROHS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</si>
  <si>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</si>
  <si>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</si>
  <si>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</si>
  <si>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</si>
  <si>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</si>
  <si>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</si>
  <si>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</si>
  <si>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</si>
  <si>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</si>
  <si>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20V 480m±@200mA,5V 450mW 900mV@250uA 1PCSNChannel+1PCSPChannel SOT-563  MOSFETs ROHS</t>
  </si>
  <si>
    <t>SOT-563</t>
  </si>
  <si>
    <t>R2,R19</t>
  </si>
  <si>
    <t>49.9k</t>
  </si>
  <si>
    <t>TA-I Tech</t>
  </si>
  <si>
    <t>RM04FTN4992</t>
  </si>
  <si>
    <t>62.5mW Thick Film Resistors 50V ±100ppm/ ±1% 49.9kΩ 0402  Chip Resistor - Surface Mount ROHS</t>
  </si>
  <si>
    <t>R3,R18</t>
  </si>
  <si>
    <t>10k</t>
  </si>
  <si>
    <t>RM04FTN1002</t>
  </si>
  <si>
    <t>Fixed Resistor, Metal Glaze/thick Film, 0.0625W, 10kΩ, 50V, 1% +/-Tol, 100ppm/Cel</t>
  </si>
  <si>
    <t>R4,R5,R10</t>
  </si>
  <si>
    <t>1M</t>
  </si>
  <si>
    <t>YAGEO</t>
  </si>
  <si>
    <t>RC0402FR-071ML</t>
  </si>
  <si>
    <t>62.5mW Thick Film Resistors 50V ±100ppm/ ±1% 1MΩ 0402  Chip Resistor - Surface Mount ROHS</t>
  </si>
  <si>
    <t>R6</t>
  </si>
  <si>
    <t>1M5</t>
  </si>
  <si>
    <t>RC0402FR-071M5L</t>
  </si>
  <si>
    <t>62.5mW Thick Film Resistors 50V ±100ppm/ ±1% 1.5MΩ 0402  Chip Resistor - Surface Mount ROHS</t>
  </si>
  <si>
    <t>R7</t>
  </si>
  <si>
    <t>180k</t>
  </si>
  <si>
    <t>RM04FTN1803</t>
  </si>
  <si>
    <t>Fixed Resistor, Metal Glaze/thick Film, 0.0625W, 180kΩ, 50V, 1% +/-Tol, 100ppm/Cel</t>
  </si>
  <si>
    <t>R11</t>
  </si>
  <si>
    <t>RC0402FR-07100RL</t>
  </si>
  <si>
    <t>62.5mW Thick Film Resistors 50V ±100ppm/ ±1% 100Ω 0402  Chip Resistor - Surface Mount ROHS</t>
  </si>
  <si>
    <t>R12</t>
  </si>
  <si>
    <t>2M</t>
  </si>
  <si>
    <t>RC0402FR-072ML</t>
  </si>
  <si>
    <t>62.5mW Thick Film Resistors 50V ±100ppm/ ±1% 2MΩ 0402  Chip Resistor - Surface Mount ROHS</t>
  </si>
  <si>
    <t>R13,R14,R16</t>
  </si>
  <si>
    <t>RC0402FR-0710RL</t>
  </si>
  <si>
    <t>62.5mW Thick Film Resistors 50V ±1% ±200ppm/ 10Ω 0402  Chip Resistor - Surface Mount ROHS</t>
  </si>
  <si>
    <t>R15</t>
  </si>
  <si>
    <t>100k</t>
  </si>
  <si>
    <t>RC0402FR-07100KL</t>
  </si>
  <si>
    <t>62.5mW Thick Film Resistors 50V ±100ppm/ ±1% 100kΩ 0402 Chip Resistor - Surface Mount ROHS</t>
  </si>
  <si>
    <t>R22</t>
  </si>
  <si>
    <t>RM04FTN1500</t>
  </si>
  <si>
    <t>Fixed Resistor, Metal Glaze/thick Film, 0.0625W, 150Ω, 50V, 1% +/-Tol, 100ppm/Cel</t>
  </si>
  <si>
    <t>R23,R24</t>
  </si>
  <si>
    <t>5.1k</t>
  </si>
  <si>
    <t>RM04FTN5101</t>
  </si>
  <si>
    <t>Fixed Resistor, Metal Glaze/thick Film, 0.0625W, 5.1kΩ, 50V, 1% +/-Tol, 100ppm/Cel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</si>
  <si>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</si>
  <si>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</si>
  <si>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</si>
  <si>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</si>
  <si>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</si>
  <si>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</si>
  <si>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</si>
  <si>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</si>
  <si>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</si>
  <si>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</si>
  <si>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</si>
  <si>
    <t>total</t>
    <phoneticPr fontId="18" type="noConversion"/>
  </si>
  <si>
    <t>1차</t>
    <phoneticPr fontId="18" type="noConversion"/>
  </si>
  <si>
    <t>2차</t>
    <phoneticPr fontId="18" type="noConversion"/>
  </si>
  <si>
    <t>3차</t>
    <phoneticPr fontId="18" type="noConversion"/>
  </si>
  <si>
    <t>현재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</si>
</sst>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1E96-E31F-1543-A0AF-E6EF5F44CD5D}">
  <dimension ref="A1:M31"/>
  <sheetViews>
    <sheetView tabSelected="1" workbookViewId="0">
      <selection activeCell="G40" sqref="G40"/>
    </sheetView>
  </sheetViews>
  <sheetFormatPr baseColWidth="10" defaultRowHeight="18"/>
  <cols>
    <col min="4" max="4" width="25.85546875" bestFit="1" customWidth="1"/>
    <col min="5" max="5" width="23.7109375" bestFit="1" customWidth="1"/>
    <col min="6" max="6" width="92.42578125" bestFit="1" customWidth="1"/>
    <col min="7" max="7" width="18" bestFit="1" customWidth="1"/>
    <col min="8" max="8" width="13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</row>
    <row r="2" spans="1:13" s="1" customFormat="1">
      <c r="A2" s="1" t="s">
        <v>8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>
        <f>20*C2</f>
        <v>40</v>
      </c>
      <c r="K2" s="1">
        <f>20*C2</f>
        <v>40</v>
      </c>
      <c r="L2" s="1">
        <f>20*C2</f>
        <v>40</v>
      </c>
      <c r="M2" s="1">
        <f t="shared" ref="M2:M3" si="0">I2-J2-K2-L2</f>
        <v>9880</v>
      </c>
    </row>
    <row r="3" spans="1:13" s="1" customFormat="1">
      <c r="A3" s="1" t="s">
        <v>15</v>
      </c>
      <c r="B3" s="1" t="s">
        <v>16</v>
      </c>
      <c r="C3" s="1">
        <v>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14</v>
      </c>
      <c r="I3" s="1">
        <v>1000</v>
      </c>
      <c r="J3" s="1">
        <f>20*C3</f>
        <v>120</v>
      </c>
      <c r="K3" s="1">
        <f t="shared" ref="K3:K31" si="1">20*C3</f>
        <v>120</v>
      </c>
      <c r="L3" s="1">
        <f t="shared" ref="L3:L31" si="2">20*C3</f>
        <v>120</v>
      </c>
      <c r="M3" s="1">
        <f t="shared" si="0"/>
        <v>640</v>
      </c>
    </row>
    <row r="4" spans="1:13">
      <c r="A4" t="s">
        <v>20</v>
      </c>
      <c r="B4" t="s">
        <v>21</v>
      </c>
      <c r="C4">
        <v>4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  <c r="I4">
        <v>10000</v>
      </c>
      <c r="J4">
        <f>20*C4</f>
        <v>80</v>
      </c>
      <c r="K4">
        <f t="shared" si="1"/>
        <v>80</v>
      </c>
      <c r="L4">
        <f t="shared" si="2"/>
        <v>80</v>
      </c>
      <c r="M4">
        <f>I4-J4-K4-L4</f>
        <v>9760</v>
      </c>
    </row>
    <row r="5" spans="1:13">
      <c r="A5" t="s">
        <v>24</v>
      </c>
      <c r="B5" t="s">
        <v>25</v>
      </c>
      <c r="C5">
        <v>8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>
        <v>10000</v>
      </c>
      <c r="J5">
        <f>20*C5</f>
        <v>160</v>
      </c>
      <c r="K5">
        <f t="shared" si="1"/>
        <v>160</v>
      </c>
      <c r="L5">
        <f t="shared" si="2"/>
        <v>160</v>
      </c>
      <c r="M5">
        <f t="shared" ref="M5:M31" si="3">I5-J5-K5-L5</f>
        <v>9520</v>
      </c>
    </row>
    <row r="6" spans="1:13" s="1" customFormat="1">
      <c r="A6" s="1" t="s">
        <v>28</v>
      </c>
      <c r="B6" s="1" t="s">
        <v>29</v>
      </c>
      <c r="C6" s="1">
        <v>1</v>
      </c>
      <c r="D6" s="1" t="s">
        <v>10</v>
      </c>
      <c r="E6" s="1" t="s">
        <v>30</v>
      </c>
      <c r="F6" s="1" t="s">
        <v>31</v>
      </c>
      <c r="G6" s="1" t="s">
        <v>13</v>
      </c>
      <c r="H6" s="1" t="s">
        <v>14</v>
      </c>
      <c r="I6" s="1">
        <v>5000</v>
      </c>
      <c r="J6">
        <f>20*C6</f>
        <v>20</v>
      </c>
      <c r="K6">
        <f t="shared" si="1"/>
        <v>20</v>
      </c>
      <c r="L6">
        <f t="shared" si="2"/>
        <v>20</v>
      </c>
      <c r="M6">
        <f t="shared" si="3"/>
        <v>4940</v>
      </c>
    </row>
    <row r="7" spans="1:13" s="1" customFormat="1">
      <c r="A7" s="1" t="s">
        <v>32</v>
      </c>
      <c r="B7" s="1" t="s">
        <v>33</v>
      </c>
      <c r="C7" s="1">
        <v>1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14</v>
      </c>
      <c r="I7" s="1">
        <v>500</v>
      </c>
      <c r="J7" s="1">
        <f>20*C7</f>
        <v>20</v>
      </c>
      <c r="K7" s="1">
        <f t="shared" si="1"/>
        <v>20</v>
      </c>
      <c r="L7" s="1">
        <f t="shared" si="2"/>
        <v>20</v>
      </c>
      <c r="M7" s="1">
        <f t="shared" si="3"/>
        <v>440</v>
      </c>
    </row>
    <row r="8" spans="1:13" s="1" customFormat="1">
      <c r="A8" s="1" t="s">
        <v>38</v>
      </c>
      <c r="B8" s="1" t="s">
        <v>39</v>
      </c>
      <c r="C8" s="1">
        <v>1</v>
      </c>
      <c r="D8" s="1" t="s">
        <v>34</v>
      </c>
      <c r="E8" s="1" t="s">
        <v>40</v>
      </c>
      <c r="F8" s="1" t="s">
        <v>41</v>
      </c>
      <c r="G8" s="1" t="s">
        <v>37</v>
      </c>
      <c r="H8" s="1" t="s">
        <v>14</v>
      </c>
      <c r="I8" s="1">
        <v>500</v>
      </c>
      <c r="J8" s="1">
        <f>20*C8</f>
        <v>20</v>
      </c>
      <c r="K8" s="1">
        <f t="shared" si="1"/>
        <v>20</v>
      </c>
      <c r="L8" s="1">
        <f t="shared" si="2"/>
        <v>20</v>
      </c>
      <c r="M8" s="1">
        <f t="shared" si="3"/>
        <v>440</v>
      </c>
    </row>
    <row r="9" spans="1:13" s="1" customFormat="1">
      <c r="A9" s="1" t="s">
        <v>42</v>
      </c>
      <c r="B9" s="1" t="s">
        <v>43</v>
      </c>
      <c r="C9" s="1">
        <v>1</v>
      </c>
      <c r="D9" s="1" t="s">
        <v>44</v>
      </c>
      <c r="E9" s="1" t="s">
        <v>43</v>
      </c>
      <c r="F9" s="1" t="s">
        <v>45</v>
      </c>
      <c r="G9" s="1" t="s">
        <v>46</v>
      </c>
      <c r="H9" s="1" t="s">
        <v>14</v>
      </c>
      <c r="I9" s="1">
        <v>60</v>
      </c>
      <c r="J9" s="1">
        <f>20*C9</f>
        <v>20</v>
      </c>
      <c r="K9" s="1">
        <f t="shared" si="1"/>
        <v>20</v>
      </c>
      <c r="L9" s="1">
        <f t="shared" si="2"/>
        <v>20</v>
      </c>
      <c r="M9" s="1">
        <f t="shared" si="3"/>
        <v>0</v>
      </c>
    </row>
    <row r="10" spans="1:13" s="1" customFormat="1">
      <c r="A10" s="1" t="s">
        <v>47</v>
      </c>
      <c r="B10" s="1" t="s">
        <v>48</v>
      </c>
      <c r="C10" s="1">
        <v>2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14</v>
      </c>
      <c r="I10" s="1">
        <v>500</v>
      </c>
      <c r="J10" s="1">
        <f>20*C10</f>
        <v>40</v>
      </c>
      <c r="K10" s="1">
        <f t="shared" si="1"/>
        <v>40</v>
      </c>
      <c r="L10" s="1">
        <f t="shared" si="2"/>
        <v>40</v>
      </c>
      <c r="M10" s="1">
        <f t="shared" si="3"/>
        <v>380</v>
      </c>
    </row>
    <row r="11" spans="1:13" s="2" customFormat="1">
      <c r="A11" s="2" t="s">
        <v>53</v>
      </c>
      <c r="B11" s="2" t="s">
        <v>54</v>
      </c>
      <c r="C11" s="2">
        <v>3</v>
      </c>
      <c r="D11" s="2" t="s">
        <v>55</v>
      </c>
      <c r="E11" s="2" t="s">
        <v>54</v>
      </c>
      <c r="F11" s="2" t="s">
        <v>56</v>
      </c>
      <c r="G11" s="2" t="s">
        <v>57</v>
      </c>
      <c r="H11" s="2" t="s">
        <v>14</v>
      </c>
      <c r="I11" s="2">
        <v>200</v>
      </c>
      <c r="J11" s="2">
        <f>20*C11</f>
        <v>60</v>
      </c>
      <c r="K11" s="2">
        <v>84</v>
      </c>
      <c r="L11" s="2">
        <f t="shared" si="2"/>
        <v>60</v>
      </c>
      <c r="M11" s="2">
        <f t="shared" si="3"/>
        <v>-4</v>
      </c>
    </row>
    <row r="12" spans="1:13" s="1" customFormat="1">
      <c r="A12" s="1" t="s">
        <v>58</v>
      </c>
      <c r="B12" s="1" t="s">
        <v>59</v>
      </c>
      <c r="C12" s="1">
        <v>1</v>
      </c>
      <c r="D12" s="1" t="s">
        <v>60</v>
      </c>
      <c r="E12" s="1" t="s">
        <v>59</v>
      </c>
      <c r="F12" s="1" t="s">
        <v>61</v>
      </c>
      <c r="G12" s="1" t="s">
        <v>62</v>
      </c>
      <c r="H12" s="1" t="s">
        <v>14</v>
      </c>
      <c r="I12" s="1">
        <v>100</v>
      </c>
      <c r="J12" s="1">
        <f>20*C12</f>
        <v>20</v>
      </c>
      <c r="K12" s="1">
        <f t="shared" si="1"/>
        <v>20</v>
      </c>
      <c r="L12" s="1">
        <f t="shared" si="2"/>
        <v>20</v>
      </c>
      <c r="M12" s="1">
        <f t="shared" si="3"/>
        <v>40</v>
      </c>
    </row>
    <row r="13" spans="1:13" s="1" customFormat="1">
      <c r="A13" s="1" t="s">
        <v>63</v>
      </c>
      <c r="B13" s="1" t="s">
        <v>64</v>
      </c>
      <c r="C13" s="1">
        <v>1</v>
      </c>
      <c r="D13" s="1" t="s">
        <v>65</v>
      </c>
      <c r="E13" s="1" t="s">
        <v>64</v>
      </c>
      <c r="F13" s="1" t="s">
        <v>66</v>
      </c>
      <c r="G13" s="1" t="s">
        <v>67</v>
      </c>
      <c r="H13" s="1" t="s">
        <v>14</v>
      </c>
      <c r="I13" s="1">
        <v>200</v>
      </c>
      <c r="K13" s="1">
        <f t="shared" si="1"/>
        <v>20</v>
      </c>
      <c r="L13" s="1">
        <f t="shared" si="2"/>
        <v>20</v>
      </c>
      <c r="M13" s="1">
        <f t="shared" si="3"/>
        <v>160</v>
      </c>
    </row>
    <row r="14" spans="1:13" s="1" customFormat="1">
      <c r="A14" s="1" t="s">
        <v>68</v>
      </c>
      <c r="B14" s="1" t="s">
        <v>69</v>
      </c>
      <c r="C14" s="1">
        <v>1</v>
      </c>
      <c r="D14" s="1" t="s">
        <v>70</v>
      </c>
      <c r="E14" s="1" t="s">
        <v>71</v>
      </c>
      <c r="F14" s="1" t="s">
        <v>72</v>
      </c>
      <c r="G14" s="1" t="s">
        <v>13</v>
      </c>
      <c r="H14" s="1" t="s">
        <v>14</v>
      </c>
      <c r="I14" s="1">
        <v>500</v>
      </c>
      <c r="J14" s="1">
        <f>20*C14</f>
        <v>20</v>
      </c>
      <c r="K14" s="1">
        <f t="shared" si="1"/>
        <v>20</v>
      </c>
      <c r="L14" s="1">
        <f t="shared" si="2"/>
        <v>20</v>
      </c>
      <c r="M14" s="1">
        <f t="shared" si="3"/>
        <v>440</v>
      </c>
    </row>
    <row r="15" spans="1:13" s="1" customFormat="1">
      <c r="A15" s="1" t="s">
        <v>73</v>
      </c>
      <c r="B15" s="1" t="s">
        <v>74</v>
      </c>
      <c r="C15" s="1">
        <v>1</v>
      </c>
      <c r="D15" s="1" t="s">
        <v>17</v>
      </c>
      <c r="E15" s="1" t="s">
        <v>75</v>
      </c>
      <c r="F15" s="1" t="s">
        <v>76</v>
      </c>
      <c r="G15" s="1" t="s">
        <v>37</v>
      </c>
      <c r="H15" s="1" t="s">
        <v>14</v>
      </c>
      <c r="I15" s="1">
        <v>500</v>
      </c>
      <c r="J15" s="1">
        <f>20*C15</f>
        <v>20</v>
      </c>
      <c r="K15" s="1">
        <f t="shared" si="1"/>
        <v>20</v>
      </c>
      <c r="L15" s="1">
        <f t="shared" si="2"/>
        <v>20</v>
      </c>
      <c r="M15" s="1">
        <f t="shared" si="3"/>
        <v>440</v>
      </c>
    </row>
    <row r="16" spans="1:13" s="1" customFormat="1">
      <c r="A16" s="1" t="s">
        <v>77</v>
      </c>
      <c r="B16" s="1" t="s">
        <v>78</v>
      </c>
      <c r="C16" s="1">
        <v>1</v>
      </c>
      <c r="D16" s="1" t="s">
        <v>17</v>
      </c>
      <c r="E16" s="1" t="s">
        <v>79</v>
      </c>
      <c r="F16" s="1" t="s">
        <v>80</v>
      </c>
      <c r="G16" s="1" t="s">
        <v>81</v>
      </c>
      <c r="H16" s="1" t="s">
        <v>14</v>
      </c>
      <c r="I16" s="1">
        <v>500</v>
      </c>
      <c r="J16" s="1">
        <f>20*C16</f>
        <v>20</v>
      </c>
      <c r="K16" s="1">
        <f t="shared" si="1"/>
        <v>20</v>
      </c>
      <c r="L16" s="1">
        <f t="shared" si="2"/>
        <v>20</v>
      </c>
      <c r="M16" s="1">
        <f t="shared" si="3"/>
        <v>440</v>
      </c>
    </row>
    <row r="17" spans="1:13" s="1" customFormat="1">
      <c r="A17" s="1" t="s">
        <v>82</v>
      </c>
      <c r="B17" s="1" t="s">
        <v>83</v>
      </c>
      <c r="C17" s="1">
        <v>1</v>
      </c>
      <c r="D17" s="1" t="s">
        <v>84</v>
      </c>
      <c r="E17" s="1" t="s">
        <v>83</v>
      </c>
      <c r="F17" s="1" t="s">
        <v>85</v>
      </c>
      <c r="G17" s="1" t="s">
        <v>86</v>
      </c>
      <c r="H17" s="1" t="s">
        <v>14</v>
      </c>
      <c r="I17" s="1">
        <v>500</v>
      </c>
      <c r="J17" s="1">
        <f>20*C17</f>
        <v>20</v>
      </c>
      <c r="K17" s="1">
        <f t="shared" si="1"/>
        <v>20</v>
      </c>
      <c r="L17" s="1">
        <f t="shared" si="2"/>
        <v>20</v>
      </c>
      <c r="M17" s="1">
        <f t="shared" si="3"/>
        <v>440</v>
      </c>
    </row>
    <row r="18" spans="1:13" s="1" customFormat="1">
      <c r="A18" s="1" t="s">
        <v>87</v>
      </c>
      <c r="B18" s="1" t="s">
        <v>88</v>
      </c>
      <c r="C18" s="1">
        <v>1</v>
      </c>
      <c r="D18" s="1" t="s">
        <v>89</v>
      </c>
      <c r="E18" s="1" t="s">
        <v>88</v>
      </c>
      <c r="F18" s="1" t="s">
        <v>90</v>
      </c>
      <c r="G18" s="1" t="s">
        <v>91</v>
      </c>
      <c r="H18" s="1" t="s">
        <v>14</v>
      </c>
      <c r="I18" s="1">
        <v>500</v>
      </c>
      <c r="J18" s="1">
        <f>20*C18</f>
        <v>20</v>
      </c>
      <c r="K18" s="1">
        <f t="shared" si="1"/>
        <v>20</v>
      </c>
      <c r="L18" s="1">
        <f t="shared" si="2"/>
        <v>20</v>
      </c>
      <c r="M18" s="1">
        <f t="shared" si="3"/>
        <v>440</v>
      </c>
    </row>
    <row r="19" spans="1:13" s="1" customFormat="1">
      <c r="A19" s="1" t="s">
        <v>92</v>
      </c>
      <c r="B19" s="1" t="s">
        <v>93</v>
      </c>
      <c r="C19" s="1">
        <v>2</v>
      </c>
      <c r="D19" s="1" t="s">
        <v>94</v>
      </c>
      <c r="E19" s="1" t="s">
        <v>95</v>
      </c>
      <c r="F19" s="1" t="s">
        <v>96</v>
      </c>
      <c r="G19" s="1" t="s">
        <v>13</v>
      </c>
      <c r="H19" s="1" t="s">
        <v>14</v>
      </c>
      <c r="I19" s="1">
        <v>10000</v>
      </c>
      <c r="J19" s="1">
        <f>20*C19</f>
        <v>40</v>
      </c>
      <c r="K19" s="1">
        <f t="shared" si="1"/>
        <v>40</v>
      </c>
      <c r="L19" s="1">
        <f t="shared" si="2"/>
        <v>40</v>
      </c>
      <c r="M19" s="1">
        <f t="shared" si="3"/>
        <v>9880</v>
      </c>
    </row>
    <row r="20" spans="1:13">
      <c r="A20" t="s">
        <v>97</v>
      </c>
      <c r="B20" t="s">
        <v>98</v>
      </c>
      <c r="C20">
        <v>2</v>
      </c>
      <c r="D20" t="s">
        <v>94</v>
      </c>
      <c r="E20" t="s">
        <v>99</v>
      </c>
      <c r="F20" t="s">
        <v>100</v>
      </c>
      <c r="G20" t="s">
        <v>13</v>
      </c>
      <c r="H20" t="s">
        <v>14</v>
      </c>
      <c r="I20" s="1">
        <v>10000</v>
      </c>
      <c r="J20">
        <f>20*C20</f>
        <v>40</v>
      </c>
      <c r="K20">
        <f t="shared" si="1"/>
        <v>40</v>
      </c>
      <c r="L20">
        <f t="shared" si="2"/>
        <v>40</v>
      </c>
      <c r="M20">
        <f t="shared" si="3"/>
        <v>9880</v>
      </c>
    </row>
    <row r="21" spans="1:13" s="1" customFormat="1">
      <c r="A21" s="1" t="s">
        <v>101</v>
      </c>
      <c r="B21" s="1" t="s">
        <v>102</v>
      </c>
      <c r="C21" s="1">
        <v>3</v>
      </c>
      <c r="D21" s="1" t="s">
        <v>103</v>
      </c>
      <c r="E21" s="1" t="s">
        <v>104</v>
      </c>
      <c r="F21" s="1" t="s">
        <v>105</v>
      </c>
      <c r="G21" s="1" t="s">
        <v>13</v>
      </c>
      <c r="H21" s="1" t="s">
        <v>14</v>
      </c>
      <c r="I21" s="1">
        <v>10000</v>
      </c>
      <c r="J21" s="1">
        <f>20*C21</f>
        <v>60</v>
      </c>
      <c r="K21" s="1">
        <f t="shared" si="1"/>
        <v>60</v>
      </c>
      <c r="L21" s="1">
        <f t="shared" si="2"/>
        <v>60</v>
      </c>
      <c r="M21" s="1">
        <f t="shared" si="3"/>
        <v>9820</v>
      </c>
    </row>
    <row r="22" spans="1:13" s="1" customFormat="1">
      <c r="A22" s="1" t="s">
        <v>106</v>
      </c>
      <c r="B22" s="1" t="s">
        <v>107</v>
      </c>
      <c r="C22" s="1">
        <v>1</v>
      </c>
      <c r="D22" s="1" t="s">
        <v>103</v>
      </c>
      <c r="E22" s="1" t="s">
        <v>108</v>
      </c>
      <c r="F22" s="1" t="s">
        <v>109</v>
      </c>
      <c r="G22" s="1" t="s">
        <v>13</v>
      </c>
      <c r="H22" s="1" t="s">
        <v>14</v>
      </c>
      <c r="I22" s="1">
        <v>10000</v>
      </c>
      <c r="J22" s="1">
        <f>20*C22</f>
        <v>20</v>
      </c>
      <c r="K22" s="1">
        <f t="shared" si="1"/>
        <v>20</v>
      </c>
      <c r="L22" s="1">
        <f t="shared" si="2"/>
        <v>20</v>
      </c>
      <c r="M22" s="1">
        <f t="shared" si="3"/>
        <v>9940</v>
      </c>
    </row>
    <row r="23" spans="1:13" s="1" customFormat="1">
      <c r="A23" s="1" t="s">
        <v>110</v>
      </c>
      <c r="B23" s="1" t="s">
        <v>111</v>
      </c>
      <c r="C23" s="1">
        <v>1</v>
      </c>
      <c r="D23" s="1" t="s">
        <v>94</v>
      </c>
      <c r="E23" s="1" t="s">
        <v>112</v>
      </c>
      <c r="F23" s="1" t="s">
        <v>113</v>
      </c>
      <c r="G23" s="1" t="s">
        <v>13</v>
      </c>
      <c r="H23" s="1" t="s">
        <v>14</v>
      </c>
      <c r="I23" s="1">
        <v>10000</v>
      </c>
      <c r="J23" s="1">
        <f>20*C23</f>
        <v>20</v>
      </c>
      <c r="K23" s="1">
        <f t="shared" si="1"/>
        <v>20</v>
      </c>
      <c r="L23" s="1">
        <f t="shared" si="2"/>
        <v>20</v>
      </c>
      <c r="M23" s="1">
        <f t="shared" si="3"/>
        <v>9940</v>
      </c>
    </row>
    <row r="24" spans="1:13" s="1" customFormat="1">
      <c r="A24" s="1" t="s">
        <v>114</v>
      </c>
      <c r="B24" s="1">
        <v>100</v>
      </c>
      <c r="C24" s="1">
        <v>1</v>
      </c>
      <c r="D24" s="1" t="s">
        <v>103</v>
      </c>
      <c r="E24" s="1" t="s">
        <v>115</v>
      </c>
      <c r="F24" s="1" t="s">
        <v>116</v>
      </c>
      <c r="G24" s="1" t="s">
        <v>13</v>
      </c>
      <c r="H24" s="1" t="s">
        <v>14</v>
      </c>
      <c r="I24" s="1">
        <v>10000</v>
      </c>
      <c r="J24" s="1">
        <f>20*C24</f>
        <v>20</v>
      </c>
      <c r="K24" s="1">
        <f t="shared" si="1"/>
        <v>20</v>
      </c>
      <c r="L24" s="1">
        <f t="shared" si="2"/>
        <v>20</v>
      </c>
      <c r="M24" s="1">
        <f t="shared" si="3"/>
        <v>9940</v>
      </c>
    </row>
    <row r="25" spans="1:13" s="1" customFormat="1">
      <c r="A25" s="1" t="s">
        <v>117</v>
      </c>
      <c r="B25" s="1" t="s">
        <v>118</v>
      </c>
      <c r="C25" s="1">
        <v>1</v>
      </c>
      <c r="D25" s="1" t="s">
        <v>103</v>
      </c>
      <c r="E25" s="1" t="s">
        <v>119</v>
      </c>
      <c r="F25" s="1" t="s">
        <v>120</v>
      </c>
      <c r="G25" s="1" t="s">
        <v>13</v>
      </c>
      <c r="H25" s="1" t="s">
        <v>14</v>
      </c>
      <c r="I25" s="1">
        <v>10000</v>
      </c>
      <c r="J25" s="1">
        <f>20*C25</f>
        <v>20</v>
      </c>
      <c r="K25" s="1">
        <f t="shared" si="1"/>
        <v>20</v>
      </c>
      <c r="L25" s="1">
        <f t="shared" si="2"/>
        <v>20</v>
      </c>
      <c r="M25" s="1">
        <f t="shared" si="3"/>
        <v>9940</v>
      </c>
    </row>
    <row r="26" spans="1:13" s="1" customFormat="1">
      <c r="A26" s="1" t="s">
        <v>121</v>
      </c>
      <c r="B26" s="1">
        <v>10</v>
      </c>
      <c r="C26" s="1">
        <v>3</v>
      </c>
      <c r="D26" s="1" t="s">
        <v>103</v>
      </c>
      <c r="E26" s="1" t="s">
        <v>122</v>
      </c>
      <c r="F26" s="1" t="s">
        <v>123</v>
      </c>
      <c r="G26" s="1" t="s">
        <v>13</v>
      </c>
      <c r="H26" s="1" t="s">
        <v>14</v>
      </c>
      <c r="I26" s="1">
        <v>10000</v>
      </c>
      <c r="J26" s="1">
        <f>20*C26</f>
        <v>60</v>
      </c>
      <c r="K26" s="1">
        <f t="shared" si="1"/>
        <v>60</v>
      </c>
      <c r="L26" s="1">
        <f t="shared" si="2"/>
        <v>60</v>
      </c>
      <c r="M26" s="1">
        <f t="shared" si="3"/>
        <v>9820</v>
      </c>
    </row>
    <row r="27" spans="1:13" s="1" customFormat="1">
      <c r="A27" s="1" t="s">
        <v>124</v>
      </c>
      <c r="B27" s="1" t="s">
        <v>125</v>
      </c>
      <c r="C27" s="1">
        <v>1</v>
      </c>
      <c r="D27" s="1" t="s">
        <v>103</v>
      </c>
      <c r="E27" s="1" t="s">
        <v>126</v>
      </c>
      <c r="F27" s="1" t="s">
        <v>127</v>
      </c>
      <c r="G27" s="1" t="s">
        <v>13</v>
      </c>
      <c r="H27" s="1" t="s">
        <v>14</v>
      </c>
      <c r="I27" s="1">
        <v>10000</v>
      </c>
      <c r="J27" s="1">
        <f>20*C27</f>
        <v>20</v>
      </c>
      <c r="K27" s="1">
        <f t="shared" si="1"/>
        <v>20</v>
      </c>
      <c r="L27" s="1">
        <f t="shared" si="2"/>
        <v>20</v>
      </c>
      <c r="M27" s="1">
        <f t="shared" si="3"/>
        <v>9940</v>
      </c>
    </row>
    <row r="28" spans="1:13" s="1" customFormat="1">
      <c r="A28" s="1" t="s">
        <v>128</v>
      </c>
      <c r="B28" s="1">
        <v>150</v>
      </c>
      <c r="C28" s="1">
        <v>1</v>
      </c>
      <c r="D28" s="1" t="s">
        <v>94</v>
      </c>
      <c r="E28" s="1" t="s">
        <v>129</v>
      </c>
      <c r="F28" s="1" t="s">
        <v>130</v>
      </c>
      <c r="G28" s="1" t="s">
        <v>13</v>
      </c>
      <c r="H28" s="1" t="s">
        <v>14</v>
      </c>
      <c r="I28" s="1">
        <v>10000</v>
      </c>
      <c r="J28" s="1">
        <f>20*C28</f>
        <v>20</v>
      </c>
      <c r="K28" s="1">
        <f t="shared" si="1"/>
        <v>20</v>
      </c>
      <c r="L28" s="1">
        <f t="shared" si="2"/>
        <v>20</v>
      </c>
      <c r="M28" s="1">
        <f t="shared" si="3"/>
        <v>9940</v>
      </c>
    </row>
    <row r="29" spans="1:13" s="1" customFormat="1">
      <c r="A29" s="1" t="s">
        <v>131</v>
      </c>
      <c r="B29" s="1" t="s">
        <v>132</v>
      </c>
      <c r="C29" s="1">
        <v>2</v>
      </c>
      <c r="D29" s="1" t="s">
        <v>94</v>
      </c>
      <c r="E29" s="1" t="s">
        <v>133</v>
      </c>
      <c r="F29" s="1" t="s">
        <v>134</v>
      </c>
      <c r="G29" s="1" t="s">
        <v>13</v>
      </c>
      <c r="H29" s="1" t="s">
        <v>14</v>
      </c>
      <c r="I29" s="1">
        <v>10000</v>
      </c>
      <c r="J29" s="1">
        <f>20*C29</f>
        <v>40</v>
      </c>
      <c r="K29" s="1">
        <f t="shared" si="1"/>
        <v>40</v>
      </c>
      <c r="L29" s="1">
        <f t="shared" si="2"/>
        <v>40</v>
      </c>
      <c r="M29" s="1">
        <f t="shared" si="3"/>
        <v>9880</v>
      </c>
    </row>
    <row r="30" spans="1:13" s="1" customFormat="1">
      <c r="A30" s="1" t="s">
        <v>135</v>
      </c>
      <c r="B30" s="1" t="s">
        <v>136</v>
      </c>
      <c r="C30" s="1">
        <v>1</v>
      </c>
      <c r="D30" s="1" t="s">
        <v>137</v>
      </c>
      <c r="E30" s="1" t="s">
        <v>136</v>
      </c>
      <c r="F30" s="1" t="s">
        <v>138</v>
      </c>
      <c r="G30" s="1" t="s">
        <v>139</v>
      </c>
      <c r="H30" s="1" t="s">
        <v>14</v>
      </c>
      <c r="I30" s="1">
        <v>100</v>
      </c>
      <c r="J30" s="1">
        <f>20*C30</f>
        <v>20</v>
      </c>
      <c r="K30" s="1">
        <f t="shared" si="1"/>
        <v>20</v>
      </c>
      <c r="L30" s="1">
        <f t="shared" si="2"/>
        <v>20</v>
      </c>
      <c r="M30" s="1">
        <f t="shared" si="3"/>
        <v>40</v>
      </c>
    </row>
    <row r="31" spans="1:13" s="1" customFormat="1">
      <c r="A31" s="1" t="s">
        <v>140</v>
      </c>
      <c r="B31" s="1" t="s">
        <v>141</v>
      </c>
      <c r="C31" s="1">
        <v>1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14</v>
      </c>
      <c r="I31" s="1">
        <v>200</v>
      </c>
      <c r="J31" s="1">
        <f>20*C31</f>
        <v>20</v>
      </c>
      <c r="K31" s="1">
        <f t="shared" si="1"/>
        <v>20</v>
      </c>
      <c r="L31" s="1">
        <f t="shared" si="2"/>
        <v>20</v>
      </c>
      <c r="M31" s="1">
        <f t="shared" si="3"/>
        <v>140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2024-09-30T05:54:53Z</dcterms:created>
  <dcterms:modified xsi:type="dcterms:W3CDTF">2024-11-12T06:42:16Z</dcterms:modified>
</cp:coreProperties>
</file>