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 Barth\Documents\GitHub\neurogenic-classifier-granger\"/>
    </mc:Choice>
  </mc:AlternateContent>
  <xr:revisionPtr revIDLastSave="0" documentId="10_ncr:100000_{E1C22ACA-EBE2-4801-908D-D08B70317188}" xr6:coauthVersionLast="31" xr6:coauthVersionMax="31" xr10:uidLastSave="{00000000-0000-0000-0000-000000000000}"/>
  <bookViews>
    <workbookView xWindow="0" yWindow="0" windowWidth="28800" windowHeight="12225" xr2:uid="{69CB7171-B2F9-4562-98AA-98754091749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T2" i="1"/>
  <c r="U2" i="1"/>
  <c r="S2" i="1"/>
  <c r="M20" i="1"/>
  <c r="N20" i="1"/>
  <c r="M21" i="1"/>
  <c r="N21" i="1"/>
  <c r="M22" i="1"/>
  <c r="N22" i="1"/>
  <c r="M23" i="1"/>
  <c r="N23" i="1"/>
  <c r="M24" i="1"/>
  <c r="N24" i="1"/>
  <c r="M25" i="1"/>
  <c r="N25" i="1"/>
  <c r="L25" i="1"/>
  <c r="L24" i="1"/>
  <c r="L23" i="1"/>
  <c r="L22" i="1"/>
  <c r="L21" i="1"/>
  <c r="L20" i="1"/>
  <c r="M19" i="1"/>
  <c r="N19" i="1"/>
  <c r="L19" i="1"/>
  <c r="M18" i="1"/>
  <c r="N18" i="1"/>
  <c r="L18" i="1"/>
  <c r="M17" i="1"/>
  <c r="N17" i="1"/>
  <c r="L17" i="1"/>
  <c r="M16" i="1"/>
  <c r="N16" i="1"/>
  <c r="L16" i="1"/>
  <c r="M15" i="1"/>
  <c r="N15" i="1"/>
  <c r="L15" i="1"/>
  <c r="M14" i="1"/>
  <c r="N14" i="1"/>
  <c r="L14" i="1"/>
  <c r="M13" i="1"/>
  <c r="N13" i="1"/>
  <c r="L13" i="1"/>
  <c r="M12" i="1"/>
  <c r="N12" i="1"/>
  <c r="L12" i="1"/>
  <c r="M11" i="1"/>
  <c r="N11" i="1"/>
  <c r="L11" i="1"/>
  <c r="M10" i="1"/>
  <c r="N10" i="1"/>
  <c r="L10" i="1"/>
  <c r="M9" i="1"/>
  <c r="N9" i="1"/>
  <c r="L9" i="1"/>
  <c r="M8" i="1"/>
  <c r="N8" i="1"/>
  <c r="L8" i="1"/>
  <c r="M7" i="1"/>
  <c r="N7" i="1"/>
  <c r="L7" i="1"/>
  <c r="M6" i="1"/>
  <c r="N6" i="1"/>
  <c r="L6" i="1"/>
  <c r="G3" i="1"/>
  <c r="G4" i="1"/>
  <c r="N2" i="1" s="1"/>
  <c r="G5" i="1"/>
  <c r="G6" i="1"/>
  <c r="G7" i="1"/>
  <c r="G8" i="1"/>
  <c r="G9" i="1"/>
  <c r="G10" i="1"/>
  <c r="G11" i="1"/>
  <c r="G12" i="1"/>
  <c r="G13" i="1"/>
  <c r="N3" i="1" s="1"/>
  <c r="G14" i="1"/>
  <c r="G15" i="1"/>
  <c r="G16" i="1"/>
  <c r="G17" i="1"/>
  <c r="G18" i="1"/>
  <c r="G19" i="1"/>
  <c r="G20" i="1"/>
  <c r="G21" i="1"/>
  <c r="N4" i="1" s="1"/>
  <c r="G22" i="1"/>
  <c r="G23" i="1"/>
  <c r="G24" i="1"/>
  <c r="G25" i="1"/>
  <c r="G26" i="1"/>
  <c r="G27" i="1"/>
  <c r="G28" i="1"/>
  <c r="G29" i="1"/>
  <c r="G30" i="1"/>
  <c r="N5" i="1" s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<sst xmlns="http://schemas.openxmlformats.org/spreadsheetml/2006/main" count="422" uniqueCount="106">
  <si>
    <t>Standard</t>
  </si>
  <si>
    <t>Left to Right</t>
  </si>
  <si>
    <t>Right to Left</t>
  </si>
  <si>
    <t>Top to Bottom</t>
  </si>
  <si>
    <t>Bottom to Top</t>
  </si>
  <si>
    <t>Lidocaine Stim</t>
  </si>
  <si>
    <t>Lidocaine Sham</t>
  </si>
  <si>
    <t>Rat</t>
  </si>
  <si>
    <t>Group</t>
  </si>
  <si>
    <t>Orientation</t>
  </si>
  <si>
    <t>Day</t>
  </si>
  <si>
    <t>Baseline</t>
  </si>
  <si>
    <t>SNS</t>
  </si>
  <si>
    <t>(SNS-Baseline)/Baseline</t>
  </si>
  <si>
    <t>5603,Standard,Left to Right,1,0.303169006857,0.314821153623</t>
  </si>
  <si>
    <t>5603,Standard,Left to Right,2,0.441307909623,0.387345218038</t>
  </si>
  <si>
    <t>5603,Standard,Left to Right,3,0.392952763985,0.342425548209</t>
  </si>
  <si>
    <t>5603,Standard,Left to Right,4,0.32196726957,0.289388265799</t>
  </si>
  <si>
    <t>5603,Standard,Left to Right,5,0.273227012743,0.303409610501</t>
  </si>
  <si>
    <t>5603,Standard,Left to Right,6,0.330928058746,0.339258114428</t>
  </si>
  <si>
    <t>5603,Standard,Left to Right,7,0.361675135913,0.308996300541</t>
  </si>
  <si>
    <t>5603,Standard,Right to Left,1,0.335717722,0.303874697178</t>
  </si>
  <si>
    <t>5603,Standard,Right to Left,2,0.496592712082,0.443922417988</t>
  </si>
  <si>
    <t>5603,Standard,Right to Left,3,0.373804372165,0.319264005279</t>
  </si>
  <si>
    <t>5603,Standard,Right to Left,4,0.351195745684,0.290706609052</t>
  </si>
  <si>
    <t>5603,Standard,Right to Left,5,0.205121721603,0.235266493326</t>
  </si>
  <si>
    <t>5603,Standard,Right to Left,6,0.256306078351,0.239384768676</t>
  </si>
  <si>
    <t>5603,Standard,Right to Left,7,0.423913035434,0.415843258362</t>
  </si>
  <si>
    <t>5603,Standard,Top to Bottom,1,0.275190762709,0.258464593139</t>
  </si>
  <si>
    <t>5603,Standard,Top to Bottom,2,0.468278997058,0.341820341204</t>
  </si>
  <si>
    <t>5603,Standard,Top to Bottom,3,0.374866282822,0.317627701365</t>
  </si>
  <si>
    <t>5603,Standard,Top to Bottom,4,0.301907507914,0.253783671939</t>
  </si>
  <si>
    <t>5603,Standard,Top to Bottom,5,0.261007730808,0.314917642455</t>
  </si>
  <si>
    <t>5603,Standard,Top to Bottom,6,0.22763129027,0.232470537647</t>
  </si>
  <si>
    <t>5603,Standard,Top to Bottom,7,0.358407806475,0.263422140165</t>
  </si>
  <si>
    <t>5603,Standard,Bottom to Top,1,0.384765390245,0.345894035661</t>
  </si>
  <si>
    <t>5603,Standard,Bottom to Top,2,0.391215071865,0.326670848757</t>
  </si>
  <si>
    <t>5603,Standard,Bottom to Top,3,0.348485029104,0.300462501992</t>
  </si>
  <si>
    <t>5603,Standard,Bottom to Top,4,0.28974272912,0.254088042966</t>
  </si>
  <si>
    <t>5603,Standard,Bottom to Top,5,0.239389035897,0.300195493802</t>
  </si>
  <si>
    <t>5603,Standard,Bottom to Top,6,0.232276680268,0.249003371885</t>
  </si>
  <si>
    <t>5603,Standard,Bottom to Top,7,0.394155643364,0.305035129085</t>
  </si>
  <si>
    <t>5603,Lidocaine Stim,Left to Right,1,0.358000247658,0.30952254364</t>
  </si>
  <si>
    <t>5603,Lidocaine Stim,Left to Right,2,0.315382452921,0.357405191936</t>
  </si>
  <si>
    <t>5603,Lidocaine Stim,Left to Right,3,0.386156509819,0.347275496466</t>
  </si>
  <si>
    <t>5603,Lidocaine Stim,Right to Left,1,0.326054370947,0.308321931088</t>
  </si>
  <si>
    <t>5603,Lidocaine Stim,Right to Left,2,0.337786947576,0.396565237165</t>
  </si>
  <si>
    <t>5603,Lidocaine Stim,Right to Left,3,0.344444550201,0.296588296444</t>
  </si>
  <si>
    <t>5603,Lidocaine Stim,Top to Bottom,1,0.241825744471,0.242100804116</t>
  </si>
  <si>
    <t>5603,Lidocaine Stim,Top to Bottom,2,0.296197459514,0.36071505166</t>
  </si>
  <si>
    <t>5603,Lidocaine Stim,Top to Bottom,3,0.447283159154,0.428524204938</t>
  </si>
  <si>
    <t>5603,Lidocaine Stim,Bottom to Top,1,0.35474499384,0.297420296494</t>
  </si>
  <si>
    <t>5603,Lidocaine Stim,Bottom to Top,2,0.251620094069,0.321529228967</t>
  </si>
  <si>
    <t>5603,Lidocaine Stim,Bottom to Top,3,0.346200473073,0.283048072762</t>
  </si>
  <si>
    <t>5603,Lidocaine Sham,Left to Right,1,0.356173277653,0.389116827177</t>
  </si>
  <si>
    <t>5603,Lidocaine Sham,Left to Right,2,0.36872483601,0.39678681074</t>
  </si>
  <si>
    <t>5603,Lidocaine Sham,Left to Right,3,0.303569564641,0.312749615818</t>
  </si>
  <si>
    <t>5603,Lidocaine Sham,Right to Left,1,0.416069251434,0.455141263108</t>
  </si>
  <si>
    <t>5603,Lidocaine Sham,Right to Left,2,0.404687349836,0.390362395897</t>
  </si>
  <si>
    <t>5603,Lidocaine Sham,Right to Left,3,0.258867464502,0.27701014249</t>
  </si>
  <si>
    <t>5603,Lidocaine Sham,Top to Bottom,1,0.299030097515,0.310792686557</t>
  </si>
  <si>
    <t>5603,Lidocaine Sham,Top to Bottom,2,0.320793091608,0.30635013742</t>
  </si>
  <si>
    <t>5603,Lidocaine Sham,Top to Bottom,3,0.294020954217,0.291239126795</t>
  </si>
  <si>
    <t>5603,Lidocaine Sham,Bottom to Top,1,0.351523491604,0.375910762932</t>
  </si>
  <si>
    <t>5603,Lidocaine Sham,Bottom to Top,2,0.305530488685,0.300068257399</t>
  </si>
  <si>
    <t>5603,Lidocaine Sham,Bottom to Top,3,0.257965952931,0.286984094807</t>
  </si>
  <si>
    <t>3402,Standard,Left to Right,1,0.207931996615,0.124361416637</t>
  </si>
  <si>
    <t>3402,Standard,Left to Right,2,0.126530222587,0.107035605278</t>
  </si>
  <si>
    <t>3402,Standard,Left to Right,3,0.0659387343271,0.089141458225</t>
  </si>
  <si>
    <t>3402,Standard,Left to Right,4,0.0663336080003,0.0567569125517</t>
  </si>
  <si>
    <t>3402,Standard,Left to Right,5,0.0772938762367,0.0642072553327</t>
  </si>
  <si>
    <t>3402,Standard,Left to Right,6,0.107302787325,0.0874869579752</t>
  </si>
  <si>
    <t>3402,Standard,Right to Left,1,0.133139857708,0.12957579439</t>
  </si>
  <si>
    <t>3402,Standard,Right to Left,2,0.0828843586977,0.0770668116262</t>
  </si>
  <si>
    <t>3402,Standard,Right to Left,3,0.0828303321412,0.0957319057163</t>
  </si>
  <si>
    <t>3402,Standard,Right to Left,4,0.0776955366726,0.0801217326056</t>
  </si>
  <si>
    <t>3402,Standard,Right to Left,5,0.0969551930435,0.104217375665</t>
  </si>
  <si>
    <t>3402,Standard,Right to Left,6,0.147977874556,0.128511751071</t>
  </si>
  <si>
    <t>3402,Standard,Top to Bottom,1,0.0718586980501,0.069311200859</t>
  </si>
  <si>
    <t>3402,Standard,Top to Bottom,2,0.0819158615156,0.0611901347135</t>
  </si>
  <si>
    <t>3402,Standard,Top to Bottom,3,0.0440395903191,0.0567194802642</t>
  </si>
  <si>
    <t>3402,Standard,Top to Bottom,4,0.0445937667169,0.0389203541718</t>
  </si>
  <si>
    <t>3402,Standard,Top to Bottom,5,0.0458692839519,0.0447919103845</t>
  </si>
  <si>
    <t>3402,Standard,Top to Bottom,6,0.0683291606389,0.0627258699012</t>
  </si>
  <si>
    <t>3402,Standard,Bottom to Top,1,0.0885359869949,0.0882934277353</t>
  </si>
  <si>
    <t>3402,Standard,Bottom to Top,2,0.0661409989681,0.0590568244701</t>
  </si>
  <si>
    <t>3402,Standard,Bottom to Top,3,0.0585738884317,0.0651728655353</t>
  </si>
  <si>
    <t>3402,Standard,Bottom to Top,4,0.07010627132,0.0705545273136</t>
  </si>
  <si>
    <t>3402,Standard,Bottom to Top,5,0.0778491915184,0.0552211484572</t>
  </si>
  <si>
    <t>3402,Standard,Bottom to Top,6,0.0838611864287,0.0705800897652</t>
  </si>
  <si>
    <t>3402,Lidocaine Stim,Left to Right,1,0.0816112801923,0.0852594723327</t>
  </si>
  <si>
    <t>3402,Lidocaine Stim,Left to Right,2,0.0750469103908,0.112829912831</t>
  </si>
  <si>
    <t>3402,Lidocaine Stim,Right to Left,1,0.115355602767,0.145740634755</t>
  </si>
  <si>
    <t>3402,Lidocaine Stim,Right to Left,2,0.0948486992467,0.118666872357</t>
  </si>
  <si>
    <t>3402,Lidocaine Stim,Top to Bottom,1,0.0591460597728,0.074015303521</t>
  </si>
  <si>
    <t>3402,Lidocaine Stim,Top to Bottom,2,0.0552044737094,0.0607709564091</t>
  </si>
  <si>
    <t>3402,Lidocaine Stim,Bottom to Top,1,0.0717077159843,0.0754313868133</t>
  </si>
  <si>
    <t>3402,Lidocaine Stim,Bottom to Top,2,0.0592693549267,0.0660355053868</t>
  </si>
  <si>
    <t>3402,Lidocaine Sham,Left to Right,1,0.0718283613949,0.0718283613949</t>
  </si>
  <si>
    <t>3402,Lidocaine Sham,Left to Right,2,0.0782011856457,0.0793046521809</t>
  </si>
  <si>
    <t>3402,Lidocaine Sham,Right to Left,1,0.0911256916525,0.0911256916525</t>
  </si>
  <si>
    <t>3402,Lidocaine Sham,Right to Left,2,0.0955501774843,0.107985327157</t>
  </si>
  <si>
    <t>3402,Lidocaine Sham,Top to Bottom,1,0.0445880693668,0.0445880693668</t>
  </si>
  <si>
    <t>3402,Lidocaine Sham,Top to Bottom,2,0.0507940750201,0.0527865642925</t>
  </si>
  <si>
    <t>3402,Lidocaine Sham,Bottom to Top,1,0.0473262873833,0.0473262873833</t>
  </si>
  <si>
    <t>3402,Lidocaine Sham,Bottom to Top,2,0.0591138703912,0.0618610551153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</si>
</sst>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50A4E-8992-49D7-96F4-E0CC0FE5335B}">
  <dimension ref="A1:U213"/>
  <sheetViews>
    <sheetView tabSelected="1" topLeftCell="A163" workbookViewId="0">
      <selection activeCell="K179" sqref="K179"/>
    </sheetView>
  </sheetViews>
  <sheetFormatPr defaultRowHeight="15" x14ac:dyDescent="0.25"/>
  <cols>
    <col min="2" max="2" width="14.85546875" bestFit="1" customWidth="1"/>
    <col min="3" max="3" width="13.7109375" bestFit="1" customWidth="1"/>
    <col min="7" max="7" width="12.85546875" bestFit="1" customWidth="1"/>
    <col min="10" max="10" width="14.85546875" bestFit="1" customWidth="1"/>
    <col min="11" max="11" width="13.7109375" bestFit="1" customWidth="1"/>
    <col min="14" max="14" width="12.85546875" bestFit="1" customWidth="1"/>
    <col min="18" max="18" width="13.7109375" bestFit="1" customWidth="1"/>
  </cols>
  <sheetData>
    <row r="1" spans="1:2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  <c r="Q1" t="s">
        <v>8</v>
      </c>
      <c r="R1" t="s">
        <v>9</v>
      </c>
      <c r="S1" t="s">
        <v>11</v>
      </c>
      <c r="T1" t="s">
        <v>12</v>
      </c>
      <c r="U1" t="s">
        <v>13</v>
      </c>
    </row>
    <row r="2" spans="1:21" x14ac:dyDescent="0.25">
      <c r="A2" s="1">
        <v>6002</v>
      </c>
      <c r="B2" t="s">
        <v>0</v>
      </c>
      <c r="C2" t="s">
        <v>1</v>
      </c>
      <c r="D2">
        <v>1</v>
      </c>
      <c r="E2">
        <v>0.17918641248200001</v>
      </c>
      <c r="F2">
        <v>0.20595787666599999</v>
      </c>
      <c r="G2">
        <f>(F2-E2)/E2</f>
        <v>0.14940565979961945</v>
      </c>
      <c r="I2">
        <v>6002</v>
      </c>
      <c r="J2" t="s">
        <v>0</v>
      </c>
      <c r="K2" t="s">
        <v>1</v>
      </c>
      <c r="L2">
        <f>AVERAGE(E2:E10)</f>
        <v>0.14496981821944444</v>
      </c>
      <c r="M2">
        <f>AVERAGE(F2:F10)</f>
        <v>0.14899847378822223</v>
      </c>
      <c r="N2">
        <f>AVERAGE(G2:G10)</f>
        <v>3.2461354698006956E-2</v>
      </c>
      <c r="Q2" t="s">
        <v>0</v>
      </c>
      <c r="R2" t="s">
        <v>1</v>
      </c>
      <c r="S2">
        <f>AVERAGE(L2,L14)</f>
        <v>0.18036023186994443</v>
      </c>
      <c r="T2">
        <f t="shared" ref="T2:U2" si="0">AVERAGE(M2,M14)</f>
        <v>0.18169339532194445</v>
      </c>
      <c r="U2">
        <f t="shared" si="0"/>
        <v>2.283282497023691E-2</v>
      </c>
    </row>
    <row r="3" spans="1:21" x14ac:dyDescent="0.25">
      <c r="A3" s="1">
        <v>6002</v>
      </c>
      <c r="B3" t="s">
        <v>0</v>
      </c>
      <c r="C3" t="s">
        <v>1</v>
      </c>
      <c r="D3">
        <v>2</v>
      </c>
      <c r="E3">
        <v>0.16432297024299999</v>
      </c>
      <c r="F3">
        <v>0.167572117567</v>
      </c>
      <c r="G3">
        <f t="shared" ref="G3:G66" si="1">(F3-E3)/E3</f>
        <v>1.9772934478942159E-2</v>
      </c>
      <c r="I3">
        <v>6002</v>
      </c>
      <c r="J3" t="s">
        <v>0</v>
      </c>
      <c r="K3" t="s">
        <v>2</v>
      </c>
      <c r="L3">
        <f>AVERAGE(E11:E19)</f>
        <v>0.16404918439955554</v>
      </c>
      <c r="M3">
        <f>AVERAGE(F11:F19)</f>
        <v>0.14367786918966663</v>
      </c>
      <c r="N3">
        <f>AVERAGE(G11:G19)</f>
        <v>-0.11728927273656778</v>
      </c>
      <c r="Q3" t="s">
        <v>0</v>
      </c>
      <c r="R3" t="s">
        <v>2</v>
      </c>
      <c r="S3">
        <f t="shared" ref="S3:S13" si="2">AVERAGE(L3,L15)</f>
        <v>0.18081142636233333</v>
      </c>
      <c r="T3">
        <f t="shared" ref="T3:T13" si="3">AVERAGE(M3,M15)</f>
        <v>0.17070387780266666</v>
      </c>
      <c r="U3">
        <f t="shared" ref="U3:U13" si="4">AVERAGE(N3,N15)</f>
        <v>-5.0902076773341687E-2</v>
      </c>
    </row>
    <row r="4" spans="1:21" x14ac:dyDescent="0.25">
      <c r="A4" s="1">
        <v>6002</v>
      </c>
      <c r="B4" t="s">
        <v>0</v>
      </c>
      <c r="C4" t="s">
        <v>1</v>
      </c>
      <c r="D4">
        <v>3</v>
      </c>
      <c r="E4">
        <v>0.12523450369399999</v>
      </c>
      <c r="F4">
        <v>0.166374790607</v>
      </c>
      <c r="G4">
        <f t="shared" si="1"/>
        <v>0.32850600832437399</v>
      </c>
      <c r="I4">
        <v>6002</v>
      </c>
      <c r="J4" t="s">
        <v>0</v>
      </c>
      <c r="K4" t="s">
        <v>3</v>
      </c>
      <c r="L4">
        <f>AVERAGE(E20:E28)</f>
        <v>9.1309666287788888E-2</v>
      </c>
      <c r="M4">
        <f>AVERAGE(F20:F28)</f>
        <v>9.588790890179999E-2</v>
      </c>
      <c r="N4">
        <f>AVERAGE(G20:G28)</f>
        <v>3.7708693934028606E-2</v>
      </c>
      <c r="Q4" t="s">
        <v>0</v>
      </c>
      <c r="R4" t="s">
        <v>3</v>
      </c>
      <c r="S4">
        <f t="shared" si="2"/>
        <v>0.10912986890558889</v>
      </c>
      <c r="T4">
        <f t="shared" si="3"/>
        <v>0.12208008851927776</v>
      </c>
      <c r="U4">
        <f t="shared" si="4"/>
        <v>0.1046456073824584</v>
      </c>
    </row>
    <row r="5" spans="1:21" x14ac:dyDescent="0.25">
      <c r="A5" s="1">
        <v>6002</v>
      </c>
      <c r="B5" t="s">
        <v>0</v>
      </c>
      <c r="C5" t="s">
        <v>1</v>
      </c>
      <c r="D5">
        <v>4</v>
      </c>
      <c r="E5">
        <v>0.12504078775999999</v>
      </c>
      <c r="F5">
        <v>0.13181892325299999</v>
      </c>
      <c r="G5">
        <f t="shared" si="1"/>
        <v>5.4207395957947484E-2</v>
      </c>
      <c r="I5">
        <v>6002</v>
      </c>
      <c r="J5" t="s">
        <v>0</v>
      </c>
      <c r="K5" t="s">
        <v>4</v>
      </c>
      <c r="L5">
        <f>AVERAGE(E29:E37)</f>
        <v>0.10154953492418889</v>
      </c>
      <c r="M5">
        <f>AVERAGE(F29:F37)</f>
        <v>0.10979490871245556</v>
      </c>
      <c r="N5">
        <f>AVERAGE(G29:G37)</f>
        <v>8.0981703379577816E-2</v>
      </c>
      <c r="Q5" t="s">
        <v>0</v>
      </c>
      <c r="R5" t="s">
        <v>4</v>
      </c>
      <c r="S5">
        <f t="shared" si="2"/>
        <v>0.13380985192720554</v>
      </c>
      <c r="T5">
        <f t="shared" si="3"/>
        <v>0.14648227825317223</v>
      </c>
      <c r="U5">
        <f t="shared" si="4"/>
        <v>9.1156356908954697E-2</v>
      </c>
    </row>
    <row r="6" spans="1:21" x14ac:dyDescent="0.25">
      <c r="A6" s="1">
        <v>6002</v>
      </c>
      <c r="B6" t="s">
        <v>0</v>
      </c>
      <c r="C6" t="s">
        <v>1</v>
      </c>
      <c r="D6">
        <v>5</v>
      </c>
      <c r="E6">
        <v>0.14510424619500001</v>
      </c>
      <c r="F6">
        <v>0.12599395338899999</v>
      </c>
      <c r="G6">
        <f t="shared" si="1"/>
        <v>-0.13170043818234259</v>
      </c>
      <c r="I6">
        <v>6002</v>
      </c>
      <c r="J6" t="s">
        <v>5</v>
      </c>
      <c r="K6" t="s">
        <v>1</v>
      </c>
      <c r="L6">
        <f>AVERAGE(E38:E40)</f>
        <v>0.175882274689</v>
      </c>
      <c r="M6">
        <f t="shared" ref="M6:N6" si="5">AVERAGE(F38:F40)</f>
        <v>0.17246523002266667</v>
      </c>
      <c r="N6">
        <f t="shared" si="5"/>
        <v>-2.3638003150164722E-2</v>
      </c>
      <c r="Q6" t="s">
        <v>5</v>
      </c>
      <c r="R6" t="s">
        <v>1</v>
      </c>
      <c r="S6">
        <f t="shared" si="2"/>
        <v>0.19574856634100002</v>
      </c>
      <c r="T6">
        <f t="shared" si="3"/>
        <v>0.18013765609549998</v>
      </c>
      <c r="U6">
        <f t="shared" si="4"/>
        <v>-7.5332498832998626E-2</v>
      </c>
    </row>
    <row r="7" spans="1:21" x14ac:dyDescent="0.25">
      <c r="A7" s="1">
        <v>6002</v>
      </c>
      <c r="B7" t="s">
        <v>0</v>
      </c>
      <c r="C7" t="s">
        <v>1</v>
      </c>
      <c r="D7">
        <v>6</v>
      </c>
      <c r="E7">
        <v>0.14268699582800001</v>
      </c>
      <c r="F7">
        <v>0.121800850798</v>
      </c>
      <c r="G7">
        <f t="shared" si="1"/>
        <v>-0.14637735491450751</v>
      </c>
      <c r="I7">
        <v>6002</v>
      </c>
      <c r="J7" t="s">
        <v>5</v>
      </c>
      <c r="K7" t="s">
        <v>2</v>
      </c>
      <c r="L7">
        <f>AVERAGE(E41:E43)</f>
        <v>0.21582444645933332</v>
      </c>
      <c r="M7">
        <f t="shared" ref="M7:N7" si="6">AVERAGE(F41:F43)</f>
        <v>0.17773622624666666</v>
      </c>
      <c r="N7">
        <f t="shared" si="6"/>
        <v>-0.17920080156885088</v>
      </c>
      <c r="Q7" t="s">
        <v>5</v>
      </c>
      <c r="R7" t="s">
        <v>2</v>
      </c>
      <c r="S7">
        <f t="shared" si="2"/>
        <v>0.20757850165433334</v>
      </c>
      <c r="T7">
        <f t="shared" si="3"/>
        <v>0.17704812450883334</v>
      </c>
      <c r="U7">
        <f t="shared" si="4"/>
        <v>-0.14953524186297226</v>
      </c>
    </row>
    <row r="8" spans="1:21" x14ac:dyDescent="0.25">
      <c r="A8" s="1">
        <v>6002</v>
      </c>
      <c r="B8" t="s">
        <v>0</v>
      </c>
      <c r="C8" t="s">
        <v>1</v>
      </c>
      <c r="D8">
        <v>7</v>
      </c>
      <c r="E8">
        <v>0.12404826004400001</v>
      </c>
      <c r="F8">
        <v>0.151838531306</v>
      </c>
      <c r="G8">
        <f t="shared" si="1"/>
        <v>0.22402790052954202</v>
      </c>
      <c r="I8">
        <v>6002</v>
      </c>
      <c r="J8" t="s">
        <v>5</v>
      </c>
      <c r="K8" t="s">
        <v>3</v>
      </c>
      <c r="L8">
        <f>AVERAGE(E44:E46)</f>
        <v>0.15930564950099999</v>
      </c>
      <c r="M8">
        <f t="shared" ref="M8:N8" si="7">AVERAGE(F44:F46)</f>
        <v>0.15989169553566668</v>
      </c>
      <c r="N8">
        <f t="shared" si="7"/>
        <v>-7.8977788868293591E-4</v>
      </c>
      <c r="Q8" t="s">
        <v>5</v>
      </c>
      <c r="R8" t="s">
        <v>3</v>
      </c>
      <c r="S8">
        <f t="shared" si="2"/>
        <v>0.13422798236528333</v>
      </c>
      <c r="T8">
        <f t="shared" si="3"/>
        <v>0.13044007968588334</v>
      </c>
      <c r="U8">
        <f t="shared" si="4"/>
        <v>-3.4049267665892773E-2</v>
      </c>
    </row>
    <row r="9" spans="1:21" x14ac:dyDescent="0.25">
      <c r="A9" s="1">
        <v>6002</v>
      </c>
      <c r="B9" t="s">
        <v>0</v>
      </c>
      <c r="C9" t="s">
        <v>1</v>
      </c>
      <c r="D9">
        <v>8</v>
      </c>
      <c r="E9">
        <v>0.132322510206</v>
      </c>
      <c r="F9">
        <v>0.113774095361</v>
      </c>
      <c r="G9">
        <f t="shared" si="1"/>
        <v>-0.14017580845559674</v>
      </c>
      <c r="I9">
        <v>6002</v>
      </c>
      <c r="J9" t="s">
        <v>5</v>
      </c>
      <c r="K9" t="s">
        <v>4</v>
      </c>
      <c r="L9">
        <f>AVERAGE(E47:E49)</f>
        <v>0.17556874364200001</v>
      </c>
      <c r="M9">
        <f t="shared" ref="M9:N9" si="8">AVERAGE(F47:F49)</f>
        <v>0.19358746646366665</v>
      </c>
      <c r="N9">
        <f t="shared" si="8"/>
        <v>9.6909382383567264E-2</v>
      </c>
      <c r="Q9" t="s">
        <v>5</v>
      </c>
      <c r="R9" t="s">
        <v>4</v>
      </c>
      <c r="S9">
        <f t="shared" si="2"/>
        <v>0.15970675807766666</v>
      </c>
      <c r="T9">
        <f t="shared" si="3"/>
        <v>0.16152084257150001</v>
      </c>
      <c r="U9">
        <f t="shared" si="4"/>
        <v>-6.9330277752902014E-4</v>
      </c>
    </row>
    <row r="10" spans="1:21" x14ac:dyDescent="0.25">
      <c r="A10" s="1">
        <v>6002</v>
      </c>
      <c r="B10" t="s">
        <v>0</v>
      </c>
      <c r="C10" t="s">
        <v>1</v>
      </c>
      <c r="D10">
        <v>9</v>
      </c>
      <c r="E10">
        <v>0.16678167752299999</v>
      </c>
      <c r="F10">
        <v>0.15585512514700001</v>
      </c>
      <c r="G10">
        <f t="shared" si="1"/>
        <v>-6.5514105255915556E-2</v>
      </c>
      <c r="I10">
        <v>6002</v>
      </c>
      <c r="J10" t="s">
        <v>6</v>
      </c>
      <c r="K10" t="s">
        <v>1</v>
      </c>
      <c r="L10">
        <f>AVERAGE(E50:E52)</f>
        <v>0.20599968662599999</v>
      </c>
      <c r="M10">
        <f t="shared" ref="M10:N10" si="9">AVERAGE(F50:F52)</f>
        <v>0.20124484686800001</v>
      </c>
      <c r="N10">
        <f t="shared" si="9"/>
        <v>-4.5339373788683759E-3</v>
      </c>
      <c r="Q10" t="s">
        <v>6</v>
      </c>
      <c r="R10" t="s">
        <v>1</v>
      </c>
      <c r="S10">
        <f t="shared" si="2"/>
        <v>0.20547924448783333</v>
      </c>
      <c r="T10">
        <f t="shared" si="3"/>
        <v>0.20313663612366667</v>
      </c>
      <c r="U10">
        <f t="shared" si="4"/>
        <v>-3.2763415476211172E-3</v>
      </c>
    </row>
    <row r="11" spans="1:21" x14ac:dyDescent="0.25">
      <c r="A11" s="1">
        <v>6002</v>
      </c>
      <c r="B11" t="s">
        <v>0</v>
      </c>
      <c r="C11" t="s">
        <v>2</v>
      </c>
      <c r="D11">
        <v>1</v>
      </c>
      <c r="E11">
        <v>0.25155823946799999</v>
      </c>
      <c r="F11">
        <v>0.220672211412</v>
      </c>
      <c r="G11">
        <f t="shared" si="1"/>
        <v>-0.12277883690599177</v>
      </c>
      <c r="I11">
        <v>6002</v>
      </c>
      <c r="J11" t="s">
        <v>6</v>
      </c>
      <c r="K11" t="s">
        <v>2</v>
      </c>
      <c r="L11">
        <f>AVERAGE(E53:E55)</f>
        <v>0.19353114442700001</v>
      </c>
      <c r="M11">
        <f t="shared" ref="M11:N11" si="10">AVERAGE(F53:F55)</f>
        <v>0.20226741729066666</v>
      </c>
      <c r="N11">
        <f t="shared" si="10"/>
        <v>4.1128013756843038E-2</v>
      </c>
      <c r="Q11" t="s">
        <v>6</v>
      </c>
      <c r="R11" t="s">
        <v>2</v>
      </c>
      <c r="S11">
        <f t="shared" si="2"/>
        <v>0.1911174231395</v>
      </c>
      <c r="T11">
        <f t="shared" si="3"/>
        <v>0.19469506182899998</v>
      </c>
      <c r="U11">
        <f t="shared" si="4"/>
        <v>1.7267731244386582E-2</v>
      </c>
    </row>
    <row r="12" spans="1:21" x14ac:dyDescent="0.25">
      <c r="A12" s="1">
        <v>6002</v>
      </c>
      <c r="B12" t="s">
        <v>0</v>
      </c>
      <c r="C12" t="s">
        <v>2</v>
      </c>
      <c r="D12">
        <v>2</v>
      </c>
      <c r="E12">
        <v>0.19383609559199999</v>
      </c>
      <c r="F12">
        <v>0.156538339167</v>
      </c>
      <c r="G12">
        <f t="shared" si="1"/>
        <v>-0.19241904512721392</v>
      </c>
      <c r="I12">
        <v>6002</v>
      </c>
      <c r="J12" t="s">
        <v>6</v>
      </c>
      <c r="K12" t="s">
        <v>3</v>
      </c>
      <c r="L12">
        <f>AVERAGE(E56:E58)</f>
        <v>0.15359990617700001</v>
      </c>
      <c r="M12">
        <f t="shared" ref="M12:N12" si="11">AVERAGE(F56:F58)</f>
        <v>0.154372889703</v>
      </c>
      <c r="N12">
        <f t="shared" si="11"/>
        <v>2.3285611995121549E-2</v>
      </c>
      <c r="Q12" t="s">
        <v>6</v>
      </c>
      <c r="R12" t="s">
        <v>3</v>
      </c>
      <c r="S12">
        <f t="shared" si="2"/>
        <v>0.12895483781458333</v>
      </c>
      <c r="T12">
        <f t="shared" si="3"/>
        <v>0.12858620793275</v>
      </c>
      <c r="U12">
        <f t="shared" si="4"/>
        <v>4.3693971461686992E-4</v>
      </c>
    </row>
    <row r="13" spans="1:21" x14ac:dyDescent="0.25">
      <c r="A13" s="1">
        <v>6002</v>
      </c>
      <c r="B13" t="s">
        <v>0</v>
      </c>
      <c r="C13" t="s">
        <v>2</v>
      </c>
      <c r="D13">
        <v>3</v>
      </c>
      <c r="E13">
        <v>0.150808123667</v>
      </c>
      <c r="F13">
        <v>0.15419719061500001</v>
      </c>
      <c r="G13">
        <f t="shared" si="1"/>
        <v>2.2472708137947661E-2</v>
      </c>
      <c r="I13">
        <v>6002</v>
      </c>
      <c r="J13" t="s">
        <v>6</v>
      </c>
      <c r="K13" t="s">
        <v>4</v>
      </c>
      <c r="L13">
        <f>AVERAGE(E59:E61)</f>
        <v>0.16962249907866667</v>
      </c>
      <c r="M13">
        <f t="shared" ref="M13:N13" si="12">AVERAGE(F59:F61)</f>
        <v>0.171754140301</v>
      </c>
      <c r="N13">
        <f t="shared" si="12"/>
        <v>2.0247630233027003E-2</v>
      </c>
      <c r="Q13" t="s">
        <v>6</v>
      </c>
      <c r="R13" t="s">
        <v>4</v>
      </c>
      <c r="S13">
        <f t="shared" si="2"/>
        <v>0.154453131829</v>
      </c>
      <c r="T13">
        <f t="shared" si="3"/>
        <v>0.15386773323983333</v>
      </c>
      <c r="U13">
        <f t="shared" si="4"/>
        <v>-2.3672204735133724E-3</v>
      </c>
    </row>
    <row r="14" spans="1:21" x14ac:dyDescent="0.25">
      <c r="A14" s="1">
        <v>6002</v>
      </c>
      <c r="B14" t="s">
        <v>0</v>
      </c>
      <c r="C14" t="s">
        <v>2</v>
      </c>
      <c r="D14">
        <v>4</v>
      </c>
      <c r="E14">
        <v>0.122319785862</v>
      </c>
      <c r="F14">
        <v>0.10717681192</v>
      </c>
      <c r="G14">
        <f t="shared" si="1"/>
        <v>-0.12379823783442651</v>
      </c>
      <c r="I14">
        <v>2705</v>
      </c>
      <c r="J14" t="s">
        <v>0</v>
      </c>
      <c r="K14" t="s">
        <v>1</v>
      </c>
      <c r="L14">
        <f>AVERAGE(E62:E70)</f>
        <v>0.21575064552044446</v>
      </c>
      <c r="M14">
        <f t="shared" ref="M14:N14" si="13">AVERAGE(F62:F70)</f>
        <v>0.21438831685566667</v>
      </c>
      <c r="N14">
        <f t="shared" si="13"/>
        <v>1.3204295242466866E-2</v>
      </c>
    </row>
    <row r="15" spans="1:21" x14ac:dyDescent="0.25">
      <c r="A15" s="1">
        <v>6002</v>
      </c>
      <c r="B15" t="s">
        <v>0</v>
      </c>
      <c r="C15" t="s">
        <v>2</v>
      </c>
      <c r="D15">
        <v>5</v>
      </c>
      <c r="E15">
        <v>0.16845958169299999</v>
      </c>
      <c r="F15">
        <v>0.135598147423</v>
      </c>
      <c r="G15">
        <f t="shared" si="1"/>
        <v>-0.19507014050341479</v>
      </c>
      <c r="I15">
        <v>2705</v>
      </c>
      <c r="J15" t="s">
        <v>0</v>
      </c>
      <c r="K15" t="s">
        <v>2</v>
      </c>
      <c r="L15">
        <f>AVERAGE(E71:E79)</f>
        <v>0.19757366832511114</v>
      </c>
      <c r="M15">
        <f t="shared" ref="M15:N15" si="14">AVERAGE(F71:F79)</f>
        <v>0.19772988641566669</v>
      </c>
      <c r="N15">
        <f t="shared" si="14"/>
        <v>1.5485119189884412E-2</v>
      </c>
    </row>
    <row r="16" spans="1:21" x14ac:dyDescent="0.25">
      <c r="A16" s="1">
        <v>6002</v>
      </c>
      <c r="B16" t="s">
        <v>0</v>
      </c>
      <c r="C16" t="s">
        <v>2</v>
      </c>
      <c r="D16">
        <v>6</v>
      </c>
      <c r="E16">
        <v>0.154651470495</v>
      </c>
      <c r="F16">
        <v>0.10860519208699999</v>
      </c>
      <c r="G16">
        <f t="shared" si="1"/>
        <v>-0.29774226045583391</v>
      </c>
      <c r="I16">
        <v>2705</v>
      </c>
      <c r="J16" t="s">
        <v>0</v>
      </c>
      <c r="K16" t="s">
        <v>3</v>
      </c>
      <c r="L16">
        <f>AVERAGE(E80:E88)</f>
        <v>0.12695007152338889</v>
      </c>
      <c r="M16">
        <f t="shared" ref="M16:N16" si="15">AVERAGE(F80:F88)</f>
        <v>0.14827226813675554</v>
      </c>
      <c r="N16">
        <f t="shared" si="15"/>
        <v>0.17158252083088821</v>
      </c>
    </row>
    <row r="17" spans="1:14" x14ac:dyDescent="0.25">
      <c r="A17" s="1">
        <v>6002</v>
      </c>
      <c r="B17" t="s">
        <v>0</v>
      </c>
      <c r="C17" t="s">
        <v>2</v>
      </c>
      <c r="D17">
        <v>7</v>
      </c>
      <c r="E17">
        <v>0.126501366314</v>
      </c>
      <c r="F17">
        <v>0.13845833747799999</v>
      </c>
      <c r="G17">
        <f t="shared" si="1"/>
        <v>9.452049027139009E-2</v>
      </c>
      <c r="I17">
        <v>2705</v>
      </c>
      <c r="J17" t="s">
        <v>0</v>
      </c>
      <c r="K17" t="s">
        <v>4</v>
      </c>
      <c r="L17">
        <f>AVERAGE(E89:E97)</f>
        <v>0.1660701689302222</v>
      </c>
      <c r="M17">
        <f t="shared" ref="M17:N17" si="16">AVERAGE(F89:F97)</f>
        <v>0.18316964779388886</v>
      </c>
      <c r="N17">
        <f t="shared" si="16"/>
        <v>0.10133101043833158</v>
      </c>
    </row>
    <row r="18" spans="1:14" x14ac:dyDescent="0.25">
      <c r="A18" s="1">
        <v>6002</v>
      </c>
      <c r="B18" t="s">
        <v>0</v>
      </c>
      <c r="C18" t="s">
        <v>2</v>
      </c>
      <c r="D18">
        <v>8</v>
      </c>
      <c r="E18">
        <v>0.136844946908</v>
      </c>
      <c r="F18">
        <v>0.117740694932</v>
      </c>
      <c r="G18">
        <f t="shared" si="1"/>
        <v>-0.13960509618848896</v>
      </c>
      <c r="I18">
        <v>2705</v>
      </c>
      <c r="J18" t="s">
        <v>5</v>
      </c>
      <c r="K18" t="s">
        <v>1</v>
      </c>
      <c r="L18">
        <f>AVERAGE(E98:E100)</f>
        <v>0.21561485799300004</v>
      </c>
      <c r="M18">
        <f t="shared" ref="M18:N18" si="17">AVERAGE(F98:F100)</f>
        <v>0.18781008216833331</v>
      </c>
      <c r="N18">
        <f t="shared" si="17"/>
        <v>-0.12702699451583252</v>
      </c>
    </row>
    <row r="19" spans="1:14" x14ac:dyDescent="0.25">
      <c r="A19" s="1">
        <v>6002</v>
      </c>
      <c r="B19" t="s">
        <v>0</v>
      </c>
      <c r="C19" t="s">
        <v>2</v>
      </c>
      <c r="D19">
        <v>9</v>
      </c>
      <c r="E19">
        <v>0.17146304959700001</v>
      </c>
      <c r="F19">
        <v>0.15411389767299999</v>
      </c>
      <c r="G19">
        <f t="shared" si="1"/>
        <v>-0.10118303602307777</v>
      </c>
      <c r="I19">
        <v>2705</v>
      </c>
      <c r="J19" t="s">
        <v>5</v>
      </c>
      <c r="K19" t="s">
        <v>2</v>
      </c>
      <c r="L19">
        <f>AVERAGE(E101:E103)</f>
        <v>0.19933255684933335</v>
      </c>
      <c r="M19">
        <f t="shared" ref="M19:N19" si="18">AVERAGE(F101:F103)</f>
        <v>0.17636002277100002</v>
      </c>
      <c r="N19">
        <f t="shared" si="18"/>
        <v>-0.11986968215709365</v>
      </c>
    </row>
    <row r="20" spans="1:14" x14ac:dyDescent="0.25">
      <c r="A20" s="1">
        <v>6002</v>
      </c>
      <c r="B20" t="s">
        <v>0</v>
      </c>
      <c r="C20" t="s">
        <v>3</v>
      </c>
      <c r="D20">
        <v>1</v>
      </c>
      <c r="E20">
        <v>0.17976750020900001</v>
      </c>
      <c r="F20">
        <v>0.19702439712299999</v>
      </c>
      <c r="G20">
        <f t="shared" si="1"/>
        <v>9.5995643783981482E-2</v>
      </c>
      <c r="I20">
        <v>2705</v>
      </c>
      <c r="J20" t="s">
        <v>5</v>
      </c>
      <c r="K20" t="s">
        <v>3</v>
      </c>
      <c r="L20">
        <f>AVERAGE(E104:E106)</f>
        <v>0.10915031522956666</v>
      </c>
      <c r="M20">
        <f t="shared" ref="M20:N20" si="19">AVERAGE(F104:F106)</f>
        <v>0.1009884638361</v>
      </c>
      <c r="N20">
        <f t="shared" si="19"/>
        <v>-6.7308757443102607E-2</v>
      </c>
    </row>
    <row r="21" spans="1:14" x14ac:dyDescent="0.25">
      <c r="A21" s="1">
        <v>6002</v>
      </c>
      <c r="B21" t="s">
        <v>0</v>
      </c>
      <c r="C21" t="s">
        <v>3</v>
      </c>
      <c r="D21">
        <v>2</v>
      </c>
      <c r="E21">
        <v>0.120799823519</v>
      </c>
      <c r="F21">
        <v>0.11344072446800001</v>
      </c>
      <c r="G21">
        <f t="shared" si="1"/>
        <v>-6.0919783130664214E-2</v>
      </c>
      <c r="I21">
        <v>2705</v>
      </c>
      <c r="J21" t="s">
        <v>5</v>
      </c>
      <c r="K21" t="s">
        <v>4</v>
      </c>
      <c r="L21">
        <f>AVERAGE(E107:E109)</f>
        <v>0.14384477251333333</v>
      </c>
      <c r="M21">
        <f t="shared" ref="M21:N21" si="20">AVERAGE(F107:F109)</f>
        <v>0.12945421867933335</v>
      </c>
      <c r="N21">
        <f t="shared" si="20"/>
        <v>-9.8295987938625304E-2</v>
      </c>
    </row>
    <row r="22" spans="1:14" x14ac:dyDescent="0.25">
      <c r="A22" s="1">
        <v>6002</v>
      </c>
      <c r="B22" t="s">
        <v>0</v>
      </c>
      <c r="C22" t="s">
        <v>3</v>
      </c>
      <c r="D22">
        <v>3</v>
      </c>
      <c r="E22">
        <v>0.10915760903500001</v>
      </c>
      <c r="F22">
        <v>0.12499700506399999</v>
      </c>
      <c r="G22">
        <f t="shared" si="1"/>
        <v>0.14510574360346504</v>
      </c>
      <c r="I22">
        <v>2705</v>
      </c>
      <c r="J22" t="s">
        <v>6</v>
      </c>
      <c r="K22" t="s">
        <v>1</v>
      </c>
      <c r="L22">
        <f>AVERAGE(E110:E112)</f>
        <v>0.20495880234966668</v>
      </c>
      <c r="M22">
        <f t="shared" ref="M22:N22" si="21">AVERAGE(F110:F112)</f>
        <v>0.20502842537933333</v>
      </c>
      <c r="N22">
        <f t="shared" si="21"/>
        <v>-2.0187457163738584E-3</v>
      </c>
    </row>
    <row r="23" spans="1:14" x14ac:dyDescent="0.25">
      <c r="A23" s="1">
        <v>6002</v>
      </c>
      <c r="B23" t="s">
        <v>0</v>
      </c>
      <c r="C23" t="s">
        <v>3</v>
      </c>
      <c r="D23">
        <v>4</v>
      </c>
      <c r="E23">
        <v>8.6390023178299996E-2</v>
      </c>
      <c r="F23">
        <v>8.8250831363800006E-2</v>
      </c>
      <c r="G23">
        <f t="shared" si="1"/>
        <v>2.1539619009703189E-2</v>
      </c>
      <c r="I23">
        <v>2705</v>
      </c>
      <c r="J23" t="s">
        <v>6</v>
      </c>
      <c r="K23" t="s">
        <v>2</v>
      </c>
      <c r="L23">
        <f>AVERAGE(E113:E115)</f>
        <v>0.188703701852</v>
      </c>
      <c r="M23">
        <f t="shared" ref="M23:N23" si="22">AVERAGE(F113:F115)</f>
        <v>0.18712270636733333</v>
      </c>
      <c r="N23">
        <f t="shared" si="22"/>
        <v>-6.5925512680698765E-3</v>
      </c>
    </row>
    <row r="24" spans="1:14" x14ac:dyDescent="0.25">
      <c r="A24" s="1">
        <v>6002</v>
      </c>
      <c r="B24" t="s">
        <v>0</v>
      </c>
      <c r="C24" t="s">
        <v>3</v>
      </c>
      <c r="D24">
        <v>5</v>
      </c>
      <c r="E24">
        <v>6.15047493596E-2</v>
      </c>
      <c r="F24">
        <v>6.3308521355799993E-2</v>
      </c>
      <c r="G24">
        <f t="shared" si="1"/>
        <v>2.932736113846874E-2</v>
      </c>
      <c r="I24">
        <v>2705</v>
      </c>
      <c r="J24" t="s">
        <v>6</v>
      </c>
      <c r="K24" t="s">
        <v>3</v>
      </c>
      <c r="L24">
        <f>AVERAGE(E116:E118)</f>
        <v>0.10430976945216668</v>
      </c>
      <c r="M24">
        <f t="shared" ref="M24:N24" si="23">AVERAGE(F116:F118)</f>
        <v>0.1027995261625</v>
      </c>
      <c r="N24">
        <f t="shared" si="23"/>
        <v>-2.2411732565887809E-2</v>
      </c>
    </row>
    <row r="25" spans="1:14" x14ac:dyDescent="0.25">
      <c r="A25" s="1">
        <v>6002</v>
      </c>
      <c r="B25" t="s">
        <v>0</v>
      </c>
      <c r="C25" t="s">
        <v>3</v>
      </c>
      <c r="D25">
        <v>6</v>
      </c>
      <c r="E25">
        <v>5.32981533487E-2</v>
      </c>
      <c r="F25">
        <v>5.16816445944E-2</v>
      </c>
      <c r="G25">
        <f t="shared" si="1"/>
        <v>-3.0329545260678877E-2</v>
      </c>
      <c r="I25">
        <v>2705</v>
      </c>
      <c r="J25" t="s">
        <v>6</v>
      </c>
      <c r="K25" t="s">
        <v>4</v>
      </c>
      <c r="L25">
        <f>AVERAGE(E119:E121)</f>
        <v>0.13928376457933334</v>
      </c>
      <c r="M25">
        <f t="shared" ref="M25:N25" si="24">AVERAGE(F119:F121)</f>
        <v>0.13598132617866665</v>
      </c>
      <c r="N25">
        <f t="shared" si="24"/>
        <v>-2.4982071180053748E-2</v>
      </c>
    </row>
    <row r="26" spans="1:14" x14ac:dyDescent="0.25">
      <c r="A26" s="1">
        <v>6002</v>
      </c>
      <c r="B26" t="s">
        <v>0</v>
      </c>
      <c r="C26" t="s">
        <v>3</v>
      </c>
      <c r="D26">
        <v>7</v>
      </c>
      <c r="E26">
        <v>5.2492659500400003E-2</v>
      </c>
      <c r="F26">
        <v>5.48497185597E-2</v>
      </c>
      <c r="G26">
        <f t="shared" si="1"/>
        <v>4.4902641278482681E-2</v>
      </c>
    </row>
    <row r="27" spans="1:14" x14ac:dyDescent="0.25">
      <c r="A27" s="1">
        <v>6002</v>
      </c>
      <c r="B27" t="s">
        <v>0</v>
      </c>
      <c r="C27" t="s">
        <v>3</v>
      </c>
      <c r="D27">
        <v>8</v>
      </c>
      <c r="E27">
        <v>5.0470714737099999E-2</v>
      </c>
      <c r="F27">
        <v>4.9640314320499999E-2</v>
      </c>
      <c r="G27">
        <f t="shared" si="1"/>
        <v>-1.6453113868617142E-2</v>
      </c>
    </row>
    <row r="28" spans="1:14" x14ac:dyDescent="0.25">
      <c r="A28" s="1">
        <v>6002</v>
      </c>
      <c r="B28" t="s">
        <v>0</v>
      </c>
      <c r="C28" t="s">
        <v>3</v>
      </c>
      <c r="D28">
        <v>9</v>
      </c>
      <c r="E28">
        <v>0.10790576370299999</v>
      </c>
      <c r="F28">
        <v>0.119798023267</v>
      </c>
      <c r="G28">
        <f t="shared" si="1"/>
        <v>0.11020967885211654</v>
      </c>
    </row>
    <row r="29" spans="1:14" x14ac:dyDescent="0.25">
      <c r="A29" s="1">
        <v>6002</v>
      </c>
      <c r="B29" t="s">
        <v>0</v>
      </c>
      <c r="C29" t="s">
        <v>4</v>
      </c>
      <c r="D29">
        <v>1</v>
      </c>
      <c r="E29">
        <v>0.19636737197599999</v>
      </c>
      <c r="F29">
        <v>0.21215938489300001</v>
      </c>
      <c r="G29">
        <f t="shared" si="1"/>
        <v>8.0420758082611218E-2</v>
      </c>
    </row>
    <row r="30" spans="1:14" x14ac:dyDescent="0.25">
      <c r="A30" s="1">
        <v>6002</v>
      </c>
      <c r="B30" t="s">
        <v>0</v>
      </c>
      <c r="C30" t="s">
        <v>4</v>
      </c>
      <c r="D30">
        <v>2</v>
      </c>
      <c r="E30">
        <v>0.15721230750099999</v>
      </c>
      <c r="F30">
        <v>0.14962153714099999</v>
      </c>
      <c r="G30">
        <f t="shared" si="1"/>
        <v>-4.8283563040709875E-2</v>
      </c>
    </row>
    <row r="31" spans="1:14" x14ac:dyDescent="0.25">
      <c r="A31" s="1">
        <v>6002</v>
      </c>
      <c r="B31" t="s">
        <v>0</v>
      </c>
      <c r="C31" t="s">
        <v>4</v>
      </c>
      <c r="D31">
        <v>3</v>
      </c>
      <c r="E31">
        <v>0.13495736314500001</v>
      </c>
      <c r="F31">
        <v>0.16158139229900001</v>
      </c>
      <c r="G31">
        <f t="shared" si="1"/>
        <v>0.19727733658662835</v>
      </c>
    </row>
    <row r="32" spans="1:14" x14ac:dyDescent="0.25">
      <c r="A32" s="1">
        <v>6002</v>
      </c>
      <c r="B32" t="s">
        <v>0</v>
      </c>
      <c r="C32" t="s">
        <v>4</v>
      </c>
      <c r="D32">
        <v>4</v>
      </c>
      <c r="E32">
        <v>8.3335992155399996E-2</v>
      </c>
      <c r="F32">
        <v>9.5252001691700006E-2</v>
      </c>
      <c r="G32">
        <f t="shared" si="1"/>
        <v>0.14298755229408855</v>
      </c>
    </row>
    <row r="33" spans="1:7" x14ac:dyDescent="0.25">
      <c r="A33" s="1">
        <v>6002</v>
      </c>
      <c r="B33" t="s">
        <v>0</v>
      </c>
      <c r="C33" t="s">
        <v>4</v>
      </c>
      <c r="D33">
        <v>5</v>
      </c>
      <c r="E33">
        <v>7.8695851044700005E-2</v>
      </c>
      <c r="F33">
        <v>8.5880655069600007E-2</v>
      </c>
      <c r="G33">
        <f t="shared" si="1"/>
        <v>9.1298383962058735E-2</v>
      </c>
    </row>
    <row r="34" spans="1:7" x14ac:dyDescent="0.25">
      <c r="A34" s="1">
        <v>6002</v>
      </c>
      <c r="B34" t="s">
        <v>0</v>
      </c>
      <c r="C34" t="s">
        <v>4</v>
      </c>
      <c r="D34">
        <v>6</v>
      </c>
      <c r="E34">
        <v>5.0860787609200001E-2</v>
      </c>
      <c r="F34">
        <v>5.3630807830099998E-2</v>
      </c>
      <c r="G34">
        <f t="shared" si="1"/>
        <v>5.446278658097186E-2</v>
      </c>
    </row>
    <row r="35" spans="1:7" x14ac:dyDescent="0.25">
      <c r="A35" s="1">
        <v>6002</v>
      </c>
      <c r="B35" t="s">
        <v>0</v>
      </c>
      <c r="C35" t="s">
        <v>4</v>
      </c>
      <c r="D35">
        <v>7</v>
      </c>
      <c r="E35">
        <v>5.3471577552999999E-2</v>
      </c>
      <c r="F35">
        <v>5.7917867994700001E-2</v>
      </c>
      <c r="G35">
        <f t="shared" si="1"/>
        <v>8.3152408161007108E-2</v>
      </c>
    </row>
    <row r="36" spans="1:7" x14ac:dyDescent="0.25">
      <c r="A36" s="1">
        <v>6002</v>
      </c>
      <c r="B36" t="s">
        <v>0</v>
      </c>
      <c r="C36" t="s">
        <v>4</v>
      </c>
      <c r="D36">
        <v>8</v>
      </c>
      <c r="E36">
        <v>5.10202317494E-2</v>
      </c>
      <c r="F36">
        <v>5.1655037740999998E-2</v>
      </c>
      <c r="G36">
        <f t="shared" si="1"/>
        <v>1.2442240457041124E-2</v>
      </c>
    </row>
    <row r="37" spans="1:7" x14ac:dyDescent="0.25">
      <c r="A37" s="1">
        <v>6002</v>
      </c>
      <c r="B37" t="s">
        <v>0</v>
      </c>
      <c r="C37" t="s">
        <v>4</v>
      </c>
      <c r="D37">
        <v>9</v>
      </c>
      <c r="E37">
        <v>0.108024331584</v>
      </c>
      <c r="F37">
        <v>0.120455493752</v>
      </c>
      <c r="G37">
        <f t="shared" si="1"/>
        <v>0.11507742733250327</v>
      </c>
    </row>
    <row r="38" spans="1:7" x14ac:dyDescent="0.25">
      <c r="A38" s="1">
        <v>6002</v>
      </c>
      <c r="B38" t="s">
        <v>5</v>
      </c>
      <c r="C38" t="s">
        <v>1</v>
      </c>
      <c r="D38">
        <v>1</v>
      </c>
      <c r="E38">
        <v>0.204885528294</v>
      </c>
      <c r="F38">
        <v>0.20915800996600001</v>
      </c>
      <c r="G38">
        <f t="shared" si="1"/>
        <v>2.085301830527151E-2</v>
      </c>
    </row>
    <row r="39" spans="1:7" x14ac:dyDescent="0.25">
      <c r="A39" s="1">
        <v>6002</v>
      </c>
      <c r="B39" t="s">
        <v>5</v>
      </c>
      <c r="C39" t="s">
        <v>1</v>
      </c>
      <c r="D39">
        <v>2</v>
      </c>
      <c r="E39">
        <v>0.173775943686</v>
      </c>
      <c r="F39">
        <v>0.167805927524</v>
      </c>
      <c r="G39">
        <f t="shared" si="1"/>
        <v>-3.4354675540058409E-2</v>
      </c>
    </row>
    <row r="40" spans="1:7" x14ac:dyDescent="0.25">
      <c r="A40" s="1">
        <v>6002</v>
      </c>
      <c r="B40" t="s">
        <v>5</v>
      </c>
      <c r="C40" t="s">
        <v>1</v>
      </c>
      <c r="D40">
        <v>3</v>
      </c>
      <c r="E40">
        <v>0.14898535208700001</v>
      </c>
      <c r="F40">
        <v>0.140431752578</v>
      </c>
      <c r="G40">
        <f t="shared" si="1"/>
        <v>-5.7412352215707278E-2</v>
      </c>
    </row>
    <row r="41" spans="1:7" x14ac:dyDescent="0.25">
      <c r="A41" s="1">
        <v>6002</v>
      </c>
      <c r="B41" t="s">
        <v>5</v>
      </c>
      <c r="C41" t="s">
        <v>2</v>
      </c>
      <c r="D41">
        <v>1</v>
      </c>
      <c r="E41">
        <v>0.25716336487500002</v>
      </c>
      <c r="F41">
        <v>0.20977963104299999</v>
      </c>
      <c r="G41">
        <f t="shared" si="1"/>
        <v>-0.18425538122442889</v>
      </c>
    </row>
    <row r="42" spans="1:7" x14ac:dyDescent="0.25">
      <c r="A42" s="1">
        <v>6002</v>
      </c>
      <c r="B42" t="s">
        <v>5</v>
      </c>
      <c r="C42" t="s">
        <v>2</v>
      </c>
      <c r="D42">
        <v>2</v>
      </c>
      <c r="E42">
        <v>0.207238185031</v>
      </c>
      <c r="F42">
        <v>0.18843170979000001</v>
      </c>
      <c r="G42">
        <f t="shared" si="1"/>
        <v>-9.0748117863446817E-2</v>
      </c>
    </row>
    <row r="43" spans="1:7" x14ac:dyDescent="0.25">
      <c r="A43" s="1">
        <v>6002</v>
      </c>
      <c r="B43" t="s">
        <v>5</v>
      </c>
      <c r="C43" t="s">
        <v>2</v>
      </c>
      <c r="D43">
        <v>3</v>
      </c>
      <c r="E43">
        <v>0.18307178947200001</v>
      </c>
      <c r="F43">
        <v>0.134997337907</v>
      </c>
      <c r="G43">
        <f t="shared" si="1"/>
        <v>-0.26259890561867688</v>
      </c>
    </row>
    <row r="44" spans="1:7" x14ac:dyDescent="0.25">
      <c r="A44" s="1">
        <v>6002</v>
      </c>
      <c r="B44" t="s">
        <v>5</v>
      </c>
      <c r="C44" t="s">
        <v>3</v>
      </c>
      <c r="D44">
        <v>1</v>
      </c>
      <c r="E44">
        <v>0.18067259778399999</v>
      </c>
      <c r="F44">
        <v>0.19705286186199999</v>
      </c>
      <c r="G44">
        <f t="shared" si="1"/>
        <v>9.0662691957211702E-2</v>
      </c>
    </row>
    <row r="45" spans="1:7" x14ac:dyDescent="0.25">
      <c r="A45" s="1">
        <v>6002</v>
      </c>
      <c r="B45" t="s">
        <v>5</v>
      </c>
      <c r="C45" t="s">
        <v>3</v>
      </c>
      <c r="D45">
        <v>2</v>
      </c>
      <c r="E45">
        <v>0.15325080670499999</v>
      </c>
      <c r="F45">
        <v>0.13295289538300001</v>
      </c>
      <c r="G45">
        <f t="shared" si="1"/>
        <v>-0.13244896884016036</v>
      </c>
    </row>
    <row r="46" spans="1:7" x14ac:dyDescent="0.25">
      <c r="A46" s="1">
        <v>6002</v>
      </c>
      <c r="B46" t="s">
        <v>5</v>
      </c>
      <c r="C46" t="s">
        <v>3</v>
      </c>
      <c r="D46">
        <v>3</v>
      </c>
      <c r="E46">
        <v>0.143993544014</v>
      </c>
      <c r="F46">
        <v>0.149669329362</v>
      </c>
      <c r="G46">
        <f t="shared" si="1"/>
        <v>3.9416943216899848E-2</v>
      </c>
    </row>
    <row r="47" spans="1:7" x14ac:dyDescent="0.25">
      <c r="A47" s="1">
        <v>6002</v>
      </c>
      <c r="B47" t="s">
        <v>5</v>
      </c>
      <c r="C47" t="s">
        <v>4</v>
      </c>
      <c r="D47">
        <v>1</v>
      </c>
      <c r="E47">
        <v>0.19991376534899999</v>
      </c>
      <c r="F47">
        <v>0.245423633409</v>
      </c>
      <c r="G47">
        <f t="shared" si="1"/>
        <v>0.22764749581176183</v>
      </c>
    </row>
    <row r="48" spans="1:7" x14ac:dyDescent="0.25">
      <c r="A48" s="1">
        <v>6002</v>
      </c>
      <c r="B48" t="s">
        <v>5</v>
      </c>
      <c r="C48" t="s">
        <v>4</v>
      </c>
      <c r="D48">
        <v>2</v>
      </c>
      <c r="E48">
        <v>0.176870533759</v>
      </c>
      <c r="F48">
        <v>0.17089224435799999</v>
      </c>
      <c r="G48">
        <f t="shared" si="1"/>
        <v>-3.3800369535526467E-2</v>
      </c>
    </row>
    <row r="49" spans="1:7" x14ac:dyDescent="0.25">
      <c r="A49" s="1">
        <v>6002</v>
      </c>
      <c r="B49" t="s">
        <v>5</v>
      </c>
      <c r="C49" t="s">
        <v>4</v>
      </c>
      <c r="D49">
        <v>3</v>
      </c>
      <c r="E49">
        <v>0.14992193181800001</v>
      </c>
      <c r="F49">
        <v>0.164446521624</v>
      </c>
      <c r="G49">
        <f t="shared" si="1"/>
        <v>9.6881020874466442E-2</v>
      </c>
    </row>
    <row r="50" spans="1:7" x14ac:dyDescent="0.25">
      <c r="A50" s="1">
        <v>6002</v>
      </c>
      <c r="B50" t="s">
        <v>6</v>
      </c>
      <c r="C50" t="s">
        <v>1</v>
      </c>
      <c r="D50">
        <v>1</v>
      </c>
      <c r="E50">
        <v>0.25352858895399999</v>
      </c>
      <c r="F50">
        <v>0.20620177078999999</v>
      </c>
      <c r="G50">
        <f t="shared" si="1"/>
        <v>-0.18667251042282626</v>
      </c>
    </row>
    <row r="51" spans="1:7" x14ac:dyDescent="0.25">
      <c r="A51" s="1">
        <v>6002</v>
      </c>
      <c r="B51" t="s">
        <v>6</v>
      </c>
      <c r="C51" t="s">
        <v>1</v>
      </c>
      <c r="D51">
        <v>2</v>
      </c>
      <c r="E51">
        <v>0.20064379327099999</v>
      </c>
      <c r="F51">
        <v>0.226305002536</v>
      </c>
      <c r="G51">
        <f t="shared" si="1"/>
        <v>0.12789435868739105</v>
      </c>
    </row>
    <row r="52" spans="1:7" x14ac:dyDescent="0.25">
      <c r="A52" s="1">
        <v>6002</v>
      </c>
      <c r="B52" t="s">
        <v>6</v>
      </c>
      <c r="C52" t="s">
        <v>1</v>
      </c>
      <c r="D52">
        <v>3</v>
      </c>
      <c r="E52">
        <v>0.16382667765299999</v>
      </c>
      <c r="F52">
        <v>0.17122776727799999</v>
      </c>
      <c r="G52">
        <f t="shared" si="1"/>
        <v>4.5176339598830086E-2</v>
      </c>
    </row>
    <row r="53" spans="1:7" x14ac:dyDescent="0.25">
      <c r="A53" s="1">
        <v>6002</v>
      </c>
      <c r="B53" t="s">
        <v>6</v>
      </c>
      <c r="C53" t="s">
        <v>2</v>
      </c>
      <c r="D53">
        <v>1</v>
      </c>
      <c r="E53">
        <v>0.19549035634</v>
      </c>
      <c r="F53">
        <v>0.22012668665499999</v>
      </c>
      <c r="G53">
        <f t="shared" si="1"/>
        <v>0.12602325135748424</v>
      </c>
    </row>
    <row r="54" spans="1:7" x14ac:dyDescent="0.25">
      <c r="A54" s="1">
        <v>6002</v>
      </c>
      <c r="B54" t="s">
        <v>6</v>
      </c>
      <c r="C54" t="s">
        <v>2</v>
      </c>
      <c r="D54">
        <v>2</v>
      </c>
      <c r="E54">
        <v>0.202234900483</v>
      </c>
      <c r="F54">
        <v>0.22369522289800001</v>
      </c>
      <c r="G54">
        <f t="shared" si="1"/>
        <v>0.1061158205816408</v>
      </c>
    </row>
    <row r="55" spans="1:7" x14ac:dyDescent="0.25">
      <c r="A55" s="1">
        <v>6002</v>
      </c>
      <c r="B55" t="s">
        <v>6</v>
      </c>
      <c r="C55" t="s">
        <v>2</v>
      </c>
      <c r="D55">
        <v>3</v>
      </c>
      <c r="E55">
        <v>0.18286817645799999</v>
      </c>
      <c r="F55">
        <v>0.16298034231899999</v>
      </c>
      <c r="G55">
        <f t="shared" si="1"/>
        <v>-0.10875503066859592</v>
      </c>
    </row>
    <row r="56" spans="1:7" x14ac:dyDescent="0.25">
      <c r="A56" s="1">
        <v>6002</v>
      </c>
      <c r="B56" t="s">
        <v>6</v>
      </c>
      <c r="C56" t="s">
        <v>3</v>
      </c>
      <c r="D56">
        <v>1</v>
      </c>
      <c r="E56">
        <v>0.18128131468100001</v>
      </c>
      <c r="F56">
        <v>0.174479401999</v>
      </c>
      <c r="G56">
        <f t="shared" si="1"/>
        <v>-3.7521311526062702E-2</v>
      </c>
    </row>
    <row r="57" spans="1:7" x14ac:dyDescent="0.25">
      <c r="A57" s="1">
        <v>6002</v>
      </c>
      <c r="B57" t="s">
        <v>6</v>
      </c>
      <c r="C57" t="s">
        <v>3</v>
      </c>
      <c r="D57">
        <v>2</v>
      </c>
      <c r="E57">
        <v>0.118107085551</v>
      </c>
      <c r="F57">
        <v>0.14050210511200001</v>
      </c>
      <c r="G57">
        <f t="shared" si="1"/>
        <v>0.18961622375593704</v>
      </c>
    </row>
    <row r="58" spans="1:7" x14ac:dyDescent="0.25">
      <c r="A58" s="1">
        <v>6002</v>
      </c>
      <c r="B58" t="s">
        <v>6</v>
      </c>
      <c r="C58" t="s">
        <v>3</v>
      </c>
      <c r="D58">
        <v>3</v>
      </c>
      <c r="E58">
        <v>0.16141131829899999</v>
      </c>
      <c r="F58">
        <v>0.14813716199800001</v>
      </c>
      <c r="G58">
        <f t="shared" si="1"/>
        <v>-8.2238076244509697E-2</v>
      </c>
    </row>
    <row r="59" spans="1:7" x14ac:dyDescent="0.25">
      <c r="A59" s="1">
        <v>6002</v>
      </c>
      <c r="B59" t="s">
        <v>6</v>
      </c>
      <c r="C59" t="s">
        <v>4</v>
      </c>
      <c r="D59">
        <v>1</v>
      </c>
      <c r="E59">
        <v>0.195777959669</v>
      </c>
      <c r="F59">
        <v>0.180131182557</v>
      </c>
      <c r="G59">
        <f t="shared" si="1"/>
        <v>-7.9921034719402817E-2</v>
      </c>
    </row>
    <row r="60" spans="1:7" x14ac:dyDescent="0.25">
      <c r="A60" s="1">
        <v>6002</v>
      </c>
      <c r="B60" t="s">
        <v>6</v>
      </c>
      <c r="C60" t="s">
        <v>4</v>
      </c>
      <c r="D60">
        <v>2</v>
      </c>
      <c r="E60">
        <v>0.156635790246</v>
      </c>
      <c r="F60">
        <v>0.18615083227599999</v>
      </c>
      <c r="G60">
        <f t="shared" si="1"/>
        <v>0.18843102195000239</v>
      </c>
    </row>
    <row r="61" spans="1:7" x14ac:dyDescent="0.25">
      <c r="A61" s="1">
        <v>6002</v>
      </c>
      <c r="B61" t="s">
        <v>6</v>
      </c>
      <c r="C61" t="s">
        <v>4</v>
      </c>
      <c r="D61">
        <v>3</v>
      </c>
      <c r="E61">
        <v>0.15645374732100001</v>
      </c>
      <c r="F61">
        <v>0.14898040606999999</v>
      </c>
      <c r="G61">
        <f t="shared" si="1"/>
        <v>-4.776709653151856E-2</v>
      </c>
    </row>
    <row r="62" spans="1:7" x14ac:dyDescent="0.25">
      <c r="A62" s="1">
        <v>2705</v>
      </c>
      <c r="B62" t="s">
        <v>0</v>
      </c>
      <c r="C62" t="s">
        <v>1</v>
      </c>
      <c r="D62">
        <v>1</v>
      </c>
      <c r="E62">
        <v>0.221984330452</v>
      </c>
      <c r="F62">
        <v>0.20953519036500001</v>
      </c>
      <c r="G62">
        <f t="shared" si="1"/>
        <v>-5.6081166006858689E-2</v>
      </c>
    </row>
    <row r="63" spans="1:7" x14ac:dyDescent="0.25">
      <c r="A63" s="1">
        <v>2705</v>
      </c>
      <c r="B63" t="s">
        <v>0</v>
      </c>
      <c r="C63" t="s">
        <v>1</v>
      </c>
      <c r="D63">
        <v>2</v>
      </c>
      <c r="E63">
        <v>0.143896724364</v>
      </c>
      <c r="F63">
        <v>0.19229216511700001</v>
      </c>
      <c r="G63">
        <f t="shared" si="1"/>
        <v>0.33632065612959533</v>
      </c>
    </row>
    <row r="64" spans="1:7" x14ac:dyDescent="0.25">
      <c r="A64" s="1">
        <v>2705</v>
      </c>
      <c r="B64" t="s">
        <v>0</v>
      </c>
      <c r="C64" t="s">
        <v>1</v>
      </c>
      <c r="D64">
        <v>3</v>
      </c>
      <c r="E64">
        <v>0.23967881154099999</v>
      </c>
      <c r="F64">
        <v>0.17170909610499999</v>
      </c>
      <c r="G64">
        <f t="shared" si="1"/>
        <v>-0.28358666750303435</v>
      </c>
    </row>
    <row r="65" spans="1:7" x14ac:dyDescent="0.25">
      <c r="A65" s="1">
        <v>2705</v>
      </c>
      <c r="B65" t="s">
        <v>0</v>
      </c>
      <c r="C65" t="s">
        <v>1</v>
      </c>
      <c r="D65">
        <v>4</v>
      </c>
      <c r="E65">
        <v>0.22585811286599999</v>
      </c>
      <c r="F65">
        <v>0.26645318593299999</v>
      </c>
      <c r="G65">
        <f t="shared" si="1"/>
        <v>0.17973705948337912</v>
      </c>
    </row>
    <row r="66" spans="1:7" x14ac:dyDescent="0.25">
      <c r="A66" s="1">
        <v>2705</v>
      </c>
      <c r="B66" t="s">
        <v>0</v>
      </c>
      <c r="C66" t="s">
        <v>1</v>
      </c>
      <c r="D66">
        <v>5</v>
      </c>
      <c r="E66">
        <v>0.20119318469799999</v>
      </c>
      <c r="F66">
        <v>0.24935944964599999</v>
      </c>
      <c r="G66">
        <f t="shared" si="1"/>
        <v>0.23940306437466918</v>
      </c>
    </row>
    <row r="67" spans="1:7" x14ac:dyDescent="0.25">
      <c r="A67" s="1">
        <v>2705</v>
      </c>
      <c r="B67" t="s">
        <v>0</v>
      </c>
      <c r="C67" t="s">
        <v>1</v>
      </c>
      <c r="D67">
        <v>6</v>
      </c>
      <c r="E67">
        <v>0.24068996059100001</v>
      </c>
      <c r="F67">
        <v>0.23146603542700001</v>
      </c>
      <c r="G67">
        <f t="shared" ref="G67:G121" si="25">(F67-E67)/E67</f>
        <v>-3.8322849616789986E-2</v>
      </c>
    </row>
    <row r="68" spans="1:7" x14ac:dyDescent="0.25">
      <c r="A68" s="1">
        <v>2705</v>
      </c>
      <c r="B68" t="s">
        <v>0</v>
      </c>
      <c r="C68" t="s">
        <v>1</v>
      </c>
      <c r="D68">
        <v>7</v>
      </c>
      <c r="E68">
        <v>0.241123690872</v>
      </c>
      <c r="F68">
        <v>0.200290171618</v>
      </c>
      <c r="G68">
        <f t="shared" si="25"/>
        <v>-0.16934677428970007</v>
      </c>
    </row>
    <row r="69" spans="1:7" x14ac:dyDescent="0.25">
      <c r="A69" s="1">
        <v>2705</v>
      </c>
      <c r="B69" t="s">
        <v>0</v>
      </c>
      <c r="C69" t="s">
        <v>1</v>
      </c>
      <c r="D69">
        <v>8</v>
      </c>
      <c r="E69">
        <v>0.22141857194100001</v>
      </c>
      <c r="F69">
        <v>0.21347044042499999</v>
      </c>
      <c r="G69">
        <f t="shared" si="25"/>
        <v>-3.5896408536669207E-2</v>
      </c>
    </row>
    <row r="70" spans="1:7" x14ac:dyDescent="0.25">
      <c r="A70" s="1">
        <v>2705</v>
      </c>
      <c r="B70" t="s">
        <v>0</v>
      </c>
      <c r="C70" t="s">
        <v>1</v>
      </c>
      <c r="D70">
        <v>9</v>
      </c>
      <c r="E70">
        <v>0.20591242235900001</v>
      </c>
      <c r="F70">
        <v>0.19491911706500001</v>
      </c>
      <c r="G70">
        <f t="shared" si="25"/>
        <v>-5.3388256852389487E-2</v>
      </c>
    </row>
    <row r="71" spans="1:7" x14ac:dyDescent="0.25">
      <c r="A71" s="1">
        <v>2705</v>
      </c>
      <c r="B71" t="s">
        <v>0</v>
      </c>
      <c r="C71" t="s">
        <v>2</v>
      </c>
      <c r="D71">
        <v>1</v>
      </c>
      <c r="E71">
        <v>0.21661921025799999</v>
      </c>
      <c r="F71">
        <v>0.21606054042100001</v>
      </c>
      <c r="G71">
        <f t="shared" si="25"/>
        <v>-2.5790410570447025E-3</v>
      </c>
    </row>
    <row r="72" spans="1:7" x14ac:dyDescent="0.25">
      <c r="A72" s="1">
        <v>2705</v>
      </c>
      <c r="B72" t="s">
        <v>0</v>
      </c>
      <c r="C72" t="s">
        <v>2</v>
      </c>
      <c r="D72">
        <v>2</v>
      </c>
      <c r="E72">
        <v>0.15559758616300001</v>
      </c>
      <c r="F72">
        <v>0.207659521377</v>
      </c>
      <c r="G72">
        <f t="shared" si="25"/>
        <v>0.33459346316247635</v>
      </c>
    </row>
    <row r="73" spans="1:7" x14ac:dyDescent="0.25">
      <c r="A73" s="1">
        <v>2705</v>
      </c>
      <c r="B73" t="s">
        <v>0</v>
      </c>
      <c r="C73" t="s">
        <v>2</v>
      </c>
      <c r="D73">
        <v>3</v>
      </c>
      <c r="E73">
        <v>0.210475709585</v>
      </c>
      <c r="F73">
        <v>0.171837841233</v>
      </c>
      <c r="G73">
        <f t="shared" si="25"/>
        <v>-0.18357400209355851</v>
      </c>
    </row>
    <row r="74" spans="1:7" x14ac:dyDescent="0.25">
      <c r="A74" s="1">
        <v>2705</v>
      </c>
      <c r="B74" t="s">
        <v>0</v>
      </c>
      <c r="C74" t="s">
        <v>2</v>
      </c>
      <c r="D74">
        <v>4</v>
      </c>
      <c r="E74">
        <v>0.16967795408200001</v>
      </c>
      <c r="F74">
        <v>0.20354977499099999</v>
      </c>
      <c r="G74">
        <f t="shared" si="25"/>
        <v>0.19962417093166268</v>
      </c>
    </row>
    <row r="75" spans="1:7" x14ac:dyDescent="0.25">
      <c r="A75" s="1">
        <v>2705</v>
      </c>
      <c r="B75" t="s">
        <v>0</v>
      </c>
      <c r="C75" t="s">
        <v>2</v>
      </c>
      <c r="D75">
        <v>5</v>
      </c>
      <c r="E75">
        <v>0.198123480347</v>
      </c>
      <c r="F75">
        <v>0.23171310708100001</v>
      </c>
      <c r="G75">
        <f t="shared" si="25"/>
        <v>0.16953884857650406</v>
      </c>
    </row>
    <row r="76" spans="1:7" x14ac:dyDescent="0.25">
      <c r="A76" s="1">
        <v>2705</v>
      </c>
      <c r="B76" t="s">
        <v>0</v>
      </c>
      <c r="C76" t="s">
        <v>2</v>
      </c>
      <c r="D76">
        <v>6</v>
      </c>
      <c r="E76">
        <v>0.188430723622</v>
      </c>
      <c r="F76">
        <v>0.16965043864500001</v>
      </c>
      <c r="G76">
        <f t="shared" si="25"/>
        <v>-9.9666787963273093E-2</v>
      </c>
    </row>
    <row r="77" spans="1:7" x14ac:dyDescent="0.25">
      <c r="A77" s="1">
        <v>2705</v>
      </c>
      <c r="B77" t="s">
        <v>0</v>
      </c>
      <c r="C77" t="s">
        <v>2</v>
      </c>
      <c r="D77">
        <v>7</v>
      </c>
      <c r="E77">
        <v>0.22489440318699999</v>
      </c>
      <c r="F77">
        <v>0.190689301186</v>
      </c>
      <c r="G77">
        <f t="shared" si="25"/>
        <v>-0.15209405621605623</v>
      </c>
    </row>
    <row r="78" spans="1:7" x14ac:dyDescent="0.25">
      <c r="A78" s="1">
        <v>2705</v>
      </c>
      <c r="B78" t="s">
        <v>0</v>
      </c>
      <c r="C78" t="s">
        <v>2</v>
      </c>
      <c r="D78">
        <v>8</v>
      </c>
      <c r="E78">
        <v>0.21236342585099999</v>
      </c>
      <c r="F78">
        <v>0.20439280374900001</v>
      </c>
      <c r="G78">
        <f t="shared" si="25"/>
        <v>-3.753293237787745E-2</v>
      </c>
    </row>
    <row r="79" spans="1:7" x14ac:dyDescent="0.25">
      <c r="A79" s="1">
        <v>2705</v>
      </c>
      <c r="B79" t="s">
        <v>0</v>
      </c>
      <c r="C79" t="s">
        <v>2</v>
      </c>
      <c r="D79">
        <v>9</v>
      </c>
      <c r="E79">
        <v>0.20198052183099999</v>
      </c>
      <c r="F79">
        <v>0.184015649058</v>
      </c>
      <c r="G79">
        <f t="shared" si="25"/>
        <v>-8.8943590253873384E-2</v>
      </c>
    </row>
    <row r="80" spans="1:7" x14ac:dyDescent="0.25">
      <c r="A80" s="1">
        <v>2705</v>
      </c>
      <c r="B80" t="s">
        <v>0</v>
      </c>
      <c r="C80" t="s">
        <v>3</v>
      </c>
      <c r="D80">
        <v>1</v>
      </c>
      <c r="E80">
        <v>0.105858852623</v>
      </c>
      <c r="F80">
        <v>0.16303865875000001</v>
      </c>
      <c r="G80">
        <f t="shared" si="25"/>
        <v>0.54015138753333247</v>
      </c>
    </row>
    <row r="81" spans="1:7" x14ac:dyDescent="0.25">
      <c r="A81" s="1">
        <v>2705</v>
      </c>
      <c r="B81" t="s">
        <v>0</v>
      </c>
      <c r="C81" t="s">
        <v>3</v>
      </c>
      <c r="D81">
        <v>2</v>
      </c>
      <c r="E81">
        <v>9.3559252045799998E-2</v>
      </c>
      <c r="F81">
        <v>0.140244354697</v>
      </c>
      <c r="G81">
        <f t="shared" si="25"/>
        <v>0.49898969509019031</v>
      </c>
    </row>
    <row r="82" spans="1:7" x14ac:dyDescent="0.25">
      <c r="A82" s="1">
        <v>2705</v>
      </c>
      <c r="B82" t="s">
        <v>0</v>
      </c>
      <c r="C82" t="s">
        <v>3</v>
      </c>
      <c r="D82">
        <v>3</v>
      </c>
      <c r="E82">
        <v>0.14455231321500001</v>
      </c>
      <c r="F82">
        <v>0.12855729079600001</v>
      </c>
      <c r="G82">
        <f t="shared" si="25"/>
        <v>-0.11065213736987929</v>
      </c>
    </row>
    <row r="83" spans="1:7" x14ac:dyDescent="0.25">
      <c r="A83" s="1">
        <v>2705</v>
      </c>
      <c r="B83" t="s">
        <v>0</v>
      </c>
      <c r="C83" t="s">
        <v>3</v>
      </c>
      <c r="D83">
        <v>4</v>
      </c>
      <c r="E83">
        <v>0.159761510961</v>
      </c>
      <c r="F83">
        <v>0.20359801065700001</v>
      </c>
      <c r="G83">
        <f t="shared" si="25"/>
        <v>0.27438711259247611</v>
      </c>
    </row>
    <row r="84" spans="1:7" x14ac:dyDescent="0.25">
      <c r="A84" s="1">
        <v>2705</v>
      </c>
      <c r="B84" t="s">
        <v>0</v>
      </c>
      <c r="C84" t="s">
        <v>3</v>
      </c>
      <c r="D84">
        <v>5</v>
      </c>
      <c r="E84">
        <v>0.170534917604</v>
      </c>
      <c r="F84">
        <v>0.22934185518200001</v>
      </c>
      <c r="G84">
        <f t="shared" si="25"/>
        <v>0.34483810356396277</v>
      </c>
    </row>
    <row r="85" spans="1:7" x14ac:dyDescent="0.25">
      <c r="A85" s="1">
        <v>2705</v>
      </c>
      <c r="B85" t="s">
        <v>0</v>
      </c>
      <c r="C85" t="s">
        <v>3</v>
      </c>
      <c r="D85">
        <v>6</v>
      </c>
      <c r="E85">
        <v>0.13631508337699999</v>
      </c>
      <c r="F85">
        <v>0.14546644304</v>
      </c>
      <c r="G85">
        <f t="shared" si="25"/>
        <v>6.7133874229387686E-2</v>
      </c>
    </row>
    <row r="86" spans="1:7" x14ac:dyDescent="0.25">
      <c r="A86" s="1">
        <v>2705</v>
      </c>
      <c r="B86" t="s">
        <v>0</v>
      </c>
      <c r="C86" t="s">
        <v>3</v>
      </c>
      <c r="D86">
        <v>7</v>
      </c>
      <c r="E86">
        <v>0.116033533563</v>
      </c>
      <c r="F86">
        <v>0.116932844959</v>
      </c>
      <c r="G86">
        <f t="shared" si="25"/>
        <v>7.7504439310358379E-3</v>
      </c>
    </row>
    <row r="87" spans="1:7" x14ac:dyDescent="0.25">
      <c r="A87" s="1">
        <v>2705</v>
      </c>
      <c r="B87" t="s">
        <v>0</v>
      </c>
      <c r="C87" t="s">
        <v>3</v>
      </c>
      <c r="D87">
        <v>8</v>
      </c>
      <c r="E87">
        <v>0.120415585815</v>
      </c>
      <c r="F87">
        <v>0.11470962007299999</v>
      </c>
      <c r="G87">
        <f t="shared" si="25"/>
        <v>-4.7385607962463827E-2</v>
      </c>
    </row>
    <row r="88" spans="1:7" x14ac:dyDescent="0.25">
      <c r="A88" s="1">
        <v>2705</v>
      </c>
      <c r="B88" t="s">
        <v>0</v>
      </c>
      <c r="C88" t="s">
        <v>3</v>
      </c>
      <c r="D88">
        <v>9</v>
      </c>
      <c r="E88">
        <v>9.5519594506700001E-2</v>
      </c>
      <c r="F88">
        <v>9.2561335076800005E-2</v>
      </c>
      <c r="G88">
        <f t="shared" si="25"/>
        <v>-3.0970184130047738E-2</v>
      </c>
    </row>
    <row r="89" spans="1:7" x14ac:dyDescent="0.25">
      <c r="A89" s="1">
        <v>2705</v>
      </c>
      <c r="B89" t="s">
        <v>0</v>
      </c>
      <c r="C89" t="s">
        <v>4</v>
      </c>
      <c r="D89">
        <v>1</v>
      </c>
      <c r="E89">
        <v>0.171254543881</v>
      </c>
      <c r="F89">
        <v>0.19766524576300001</v>
      </c>
      <c r="G89">
        <f t="shared" si="25"/>
        <v>0.15421898469655829</v>
      </c>
    </row>
    <row r="90" spans="1:7" x14ac:dyDescent="0.25">
      <c r="A90" s="1">
        <v>2705</v>
      </c>
      <c r="B90" t="s">
        <v>0</v>
      </c>
      <c r="C90" t="s">
        <v>4</v>
      </c>
      <c r="D90">
        <v>2</v>
      </c>
      <c r="E90">
        <v>0.14660357500099999</v>
      </c>
      <c r="F90">
        <v>0.19351041545700001</v>
      </c>
      <c r="G90">
        <f t="shared" si="25"/>
        <v>0.31995700279259948</v>
      </c>
    </row>
    <row r="91" spans="1:7" x14ac:dyDescent="0.25">
      <c r="A91" s="1">
        <v>2705</v>
      </c>
      <c r="B91" t="s">
        <v>0</v>
      </c>
      <c r="C91" t="s">
        <v>4</v>
      </c>
      <c r="D91">
        <v>3</v>
      </c>
      <c r="E91">
        <v>0.19157272148900001</v>
      </c>
      <c r="F91">
        <v>0.18099553683799999</v>
      </c>
      <c r="G91">
        <f t="shared" si="25"/>
        <v>-5.5212373498631728E-2</v>
      </c>
    </row>
    <row r="92" spans="1:7" x14ac:dyDescent="0.25">
      <c r="A92" s="1">
        <v>2705</v>
      </c>
      <c r="B92" t="s">
        <v>0</v>
      </c>
      <c r="C92" t="s">
        <v>4</v>
      </c>
      <c r="D92">
        <v>4</v>
      </c>
      <c r="E92">
        <v>0.18367653675500001</v>
      </c>
      <c r="F92">
        <v>0.21196902602199999</v>
      </c>
      <c r="G92">
        <f t="shared" si="25"/>
        <v>0.15403431361915532</v>
      </c>
    </row>
    <row r="93" spans="1:7" x14ac:dyDescent="0.25">
      <c r="A93" s="1">
        <v>2705</v>
      </c>
      <c r="B93" t="s">
        <v>0</v>
      </c>
      <c r="C93" t="s">
        <v>4</v>
      </c>
      <c r="D93">
        <v>5</v>
      </c>
      <c r="E93">
        <v>0.19332170365599999</v>
      </c>
      <c r="F93">
        <v>0.25753064937699999</v>
      </c>
      <c r="G93">
        <f t="shared" si="25"/>
        <v>0.332135215584767</v>
      </c>
    </row>
    <row r="94" spans="1:7" x14ac:dyDescent="0.25">
      <c r="A94" s="1">
        <v>2705</v>
      </c>
      <c r="B94" t="s">
        <v>0</v>
      </c>
      <c r="C94" t="s">
        <v>4</v>
      </c>
      <c r="D94">
        <v>6</v>
      </c>
      <c r="E94">
        <v>0.14264697526</v>
      </c>
      <c r="F94">
        <v>0.156347232733</v>
      </c>
      <c r="G94">
        <f t="shared" si="25"/>
        <v>9.6043098341403926E-2</v>
      </c>
    </row>
    <row r="95" spans="1:7" x14ac:dyDescent="0.25">
      <c r="A95" s="1">
        <v>2705</v>
      </c>
      <c r="B95" t="s">
        <v>0</v>
      </c>
      <c r="C95" t="s">
        <v>4</v>
      </c>
      <c r="D95">
        <v>7</v>
      </c>
      <c r="E95">
        <v>0.148358316475</v>
      </c>
      <c r="F95">
        <v>0.159381921648</v>
      </c>
      <c r="G95">
        <f t="shared" si="25"/>
        <v>7.4303924679932534E-2</v>
      </c>
    </row>
    <row r="96" spans="1:7" x14ac:dyDescent="0.25">
      <c r="A96" s="1">
        <v>2705</v>
      </c>
      <c r="B96" t="s">
        <v>0</v>
      </c>
      <c r="C96" t="s">
        <v>4</v>
      </c>
      <c r="D96">
        <v>8</v>
      </c>
      <c r="E96">
        <v>0.15391771684300001</v>
      </c>
      <c r="F96">
        <v>0.14362526088999999</v>
      </c>
      <c r="G96">
        <f t="shared" si="25"/>
        <v>-6.6869858545904659E-2</v>
      </c>
    </row>
    <row r="97" spans="1:7" x14ac:dyDescent="0.25">
      <c r="A97" s="1">
        <v>2705</v>
      </c>
      <c r="B97" t="s">
        <v>0</v>
      </c>
      <c r="C97" t="s">
        <v>4</v>
      </c>
      <c r="D97">
        <v>9</v>
      </c>
      <c r="E97">
        <v>0.16327943101199999</v>
      </c>
      <c r="F97">
        <v>0.147501541417</v>
      </c>
      <c r="G97">
        <f t="shared" si="25"/>
        <v>-9.6631213724895998E-2</v>
      </c>
    </row>
    <row r="98" spans="1:7" x14ac:dyDescent="0.25">
      <c r="A98" s="1">
        <v>2705</v>
      </c>
      <c r="B98" t="s">
        <v>5</v>
      </c>
      <c r="C98" t="s">
        <v>1</v>
      </c>
      <c r="D98">
        <v>1</v>
      </c>
      <c r="E98">
        <v>0.229673927803</v>
      </c>
      <c r="F98">
        <v>0.18845984732500001</v>
      </c>
      <c r="G98">
        <f t="shared" si="25"/>
        <v>-0.17944605585946552</v>
      </c>
    </row>
    <row r="99" spans="1:7" x14ac:dyDescent="0.25">
      <c r="A99" s="1">
        <v>2705</v>
      </c>
      <c r="B99" t="s">
        <v>5</v>
      </c>
      <c r="C99" t="s">
        <v>1</v>
      </c>
      <c r="D99">
        <v>2</v>
      </c>
      <c r="E99">
        <v>0.20762652574500001</v>
      </c>
      <c r="F99">
        <v>0.202086492605</v>
      </c>
      <c r="G99">
        <f t="shared" si="25"/>
        <v>-2.6682684787607994E-2</v>
      </c>
    </row>
    <row r="100" spans="1:7" x14ac:dyDescent="0.25">
      <c r="A100" s="1">
        <v>2705</v>
      </c>
      <c r="B100" t="s">
        <v>5</v>
      </c>
      <c r="C100" t="s">
        <v>1</v>
      </c>
      <c r="D100">
        <v>3</v>
      </c>
      <c r="E100">
        <v>0.20954412043100001</v>
      </c>
      <c r="F100">
        <v>0.172883906575</v>
      </c>
      <c r="G100">
        <f t="shared" si="25"/>
        <v>-0.17495224290042402</v>
      </c>
    </row>
    <row r="101" spans="1:7" x14ac:dyDescent="0.25">
      <c r="A101" s="1">
        <v>2705</v>
      </c>
      <c r="B101" t="s">
        <v>5</v>
      </c>
      <c r="C101" t="s">
        <v>2</v>
      </c>
      <c r="D101">
        <v>1</v>
      </c>
      <c r="E101">
        <v>0.187066161845</v>
      </c>
      <c r="F101">
        <v>0.14569091043999999</v>
      </c>
      <c r="G101">
        <f t="shared" si="25"/>
        <v>-0.22117977402713204</v>
      </c>
    </row>
    <row r="102" spans="1:7" x14ac:dyDescent="0.25">
      <c r="A102" s="1">
        <v>2705</v>
      </c>
      <c r="B102" t="s">
        <v>5</v>
      </c>
      <c r="C102" t="s">
        <v>2</v>
      </c>
      <c r="D102">
        <v>2</v>
      </c>
      <c r="E102">
        <v>0.21198907335299999</v>
      </c>
      <c r="F102">
        <v>0.211942046021</v>
      </c>
      <c r="G102">
        <f t="shared" si="25"/>
        <v>-2.2183847146536236E-4</v>
      </c>
    </row>
    <row r="103" spans="1:7" x14ac:dyDescent="0.25">
      <c r="A103" s="1">
        <v>2705</v>
      </c>
      <c r="B103" t="s">
        <v>5</v>
      </c>
      <c r="C103" t="s">
        <v>2</v>
      </c>
      <c r="D103">
        <v>3</v>
      </c>
      <c r="E103">
        <v>0.19894243535</v>
      </c>
      <c r="F103">
        <v>0.17144711185200001</v>
      </c>
      <c r="G103">
        <f t="shared" si="25"/>
        <v>-0.13820743397268354</v>
      </c>
    </row>
    <row r="104" spans="1:7" x14ac:dyDescent="0.25">
      <c r="A104" s="1">
        <v>2705</v>
      </c>
      <c r="B104" t="s">
        <v>5</v>
      </c>
      <c r="C104" t="s">
        <v>3</v>
      </c>
      <c r="D104">
        <v>1</v>
      </c>
      <c r="E104">
        <v>0.13033123723100001</v>
      </c>
      <c r="F104">
        <v>0.12498497856100001</v>
      </c>
      <c r="G104">
        <f t="shared" si="25"/>
        <v>-4.1020547211749851E-2</v>
      </c>
    </row>
    <row r="105" spans="1:7" x14ac:dyDescent="0.25">
      <c r="A105" s="1">
        <v>2705</v>
      </c>
      <c r="B105" t="s">
        <v>5</v>
      </c>
      <c r="C105" t="s">
        <v>3</v>
      </c>
      <c r="D105">
        <v>2</v>
      </c>
      <c r="E105">
        <v>8.1709597944699994E-2</v>
      </c>
      <c r="F105">
        <v>8.3089542939199998E-2</v>
      </c>
      <c r="G105">
        <f t="shared" si="25"/>
        <v>1.6888407594832778E-2</v>
      </c>
    </row>
    <row r="106" spans="1:7" x14ac:dyDescent="0.25">
      <c r="A106" s="1">
        <v>2705</v>
      </c>
      <c r="B106" t="s">
        <v>5</v>
      </c>
      <c r="C106" t="s">
        <v>3</v>
      </c>
      <c r="D106">
        <v>3</v>
      </c>
      <c r="E106">
        <v>0.115410110513</v>
      </c>
      <c r="F106">
        <v>9.4890870008099995E-2</v>
      </c>
      <c r="G106">
        <f t="shared" si="25"/>
        <v>-0.17779413271239075</v>
      </c>
    </row>
    <row r="107" spans="1:7" x14ac:dyDescent="0.25">
      <c r="A107" s="1">
        <v>2705</v>
      </c>
      <c r="B107" t="s">
        <v>5</v>
      </c>
      <c r="C107" t="s">
        <v>4</v>
      </c>
      <c r="D107">
        <v>1</v>
      </c>
      <c r="E107">
        <v>0.14393308426599999</v>
      </c>
      <c r="F107">
        <v>0.13984287367600001</v>
      </c>
      <c r="G107">
        <f t="shared" si="25"/>
        <v>-2.8417445584928452E-2</v>
      </c>
    </row>
    <row r="108" spans="1:7" x14ac:dyDescent="0.25">
      <c r="A108" s="1">
        <v>2705</v>
      </c>
      <c r="B108" t="s">
        <v>5</v>
      </c>
      <c r="C108" t="s">
        <v>4</v>
      </c>
      <c r="D108">
        <v>2</v>
      </c>
      <c r="E108">
        <v>0.134429822551</v>
      </c>
      <c r="F108">
        <v>0.121990635648</v>
      </c>
      <c r="G108">
        <f t="shared" si="25"/>
        <v>-9.2532941477928524E-2</v>
      </c>
    </row>
    <row r="109" spans="1:7" x14ac:dyDescent="0.25">
      <c r="A109" s="1">
        <v>2705</v>
      </c>
      <c r="B109" t="s">
        <v>5</v>
      </c>
      <c r="C109" t="s">
        <v>4</v>
      </c>
      <c r="D109">
        <v>3</v>
      </c>
      <c r="E109">
        <v>0.153171410723</v>
      </c>
      <c r="F109">
        <v>0.12652914671400001</v>
      </c>
      <c r="G109">
        <f t="shared" si="25"/>
        <v>-0.17393757675301891</v>
      </c>
    </row>
    <row r="110" spans="1:7" x14ac:dyDescent="0.25">
      <c r="A110" s="1">
        <v>2705</v>
      </c>
      <c r="B110" t="s">
        <v>6</v>
      </c>
      <c r="C110" t="s">
        <v>1</v>
      </c>
      <c r="D110">
        <v>1</v>
      </c>
      <c r="E110">
        <v>0.21794895325399999</v>
      </c>
      <c r="F110">
        <v>0.229097700243</v>
      </c>
      <c r="G110">
        <f t="shared" si="25"/>
        <v>5.1153019193476659E-2</v>
      </c>
    </row>
    <row r="111" spans="1:7" x14ac:dyDescent="0.25">
      <c r="A111" s="1">
        <v>2705</v>
      </c>
      <c r="B111" t="s">
        <v>6</v>
      </c>
      <c r="C111" t="s">
        <v>1</v>
      </c>
      <c r="D111">
        <v>2</v>
      </c>
      <c r="E111">
        <v>0.19569608833900001</v>
      </c>
      <c r="F111">
        <v>0.17545859498700001</v>
      </c>
      <c r="G111">
        <f t="shared" si="25"/>
        <v>-0.1034128659584807</v>
      </c>
    </row>
    <row r="112" spans="1:7" x14ac:dyDescent="0.25">
      <c r="A112" s="1">
        <v>2705</v>
      </c>
      <c r="B112" t="s">
        <v>6</v>
      </c>
      <c r="C112" t="s">
        <v>1</v>
      </c>
      <c r="D112">
        <v>3</v>
      </c>
      <c r="E112">
        <v>0.20123136545600001</v>
      </c>
      <c r="F112">
        <v>0.21052898090800001</v>
      </c>
      <c r="G112">
        <f t="shared" si="25"/>
        <v>4.620360961588247E-2</v>
      </c>
    </row>
    <row r="113" spans="1:7" x14ac:dyDescent="0.25">
      <c r="A113" s="1">
        <v>2705</v>
      </c>
      <c r="B113" t="s">
        <v>6</v>
      </c>
      <c r="C113" t="s">
        <v>2</v>
      </c>
      <c r="D113">
        <v>1</v>
      </c>
      <c r="E113">
        <v>0.17648432456900001</v>
      </c>
      <c r="F113">
        <v>0.18164605823999999</v>
      </c>
      <c r="G113">
        <f t="shared" si="25"/>
        <v>2.924754752925322E-2</v>
      </c>
    </row>
    <row r="114" spans="1:7" x14ac:dyDescent="0.25">
      <c r="A114" s="1">
        <v>2705</v>
      </c>
      <c r="B114" t="s">
        <v>6</v>
      </c>
      <c r="C114" t="s">
        <v>2</v>
      </c>
      <c r="D114">
        <v>2</v>
      </c>
      <c r="E114">
        <v>0.19831811332999999</v>
      </c>
      <c r="F114">
        <v>0.18344239454399999</v>
      </c>
      <c r="G114">
        <f t="shared" si="25"/>
        <v>-7.5009380314378565E-2</v>
      </c>
    </row>
    <row r="115" spans="1:7" x14ac:dyDescent="0.25">
      <c r="A115" s="1">
        <v>2705</v>
      </c>
      <c r="B115" t="s">
        <v>6</v>
      </c>
      <c r="C115" t="s">
        <v>2</v>
      </c>
      <c r="D115">
        <v>3</v>
      </c>
      <c r="E115">
        <v>0.191308667657</v>
      </c>
      <c r="F115">
        <v>0.19627966631800001</v>
      </c>
      <c r="G115">
        <f t="shared" si="25"/>
        <v>2.5984178980915713E-2</v>
      </c>
    </row>
    <row r="116" spans="1:7" x14ac:dyDescent="0.25">
      <c r="A116" s="1">
        <v>2705</v>
      </c>
      <c r="B116" t="s">
        <v>6</v>
      </c>
      <c r="C116" t="s">
        <v>3</v>
      </c>
      <c r="D116">
        <v>1</v>
      </c>
      <c r="E116">
        <v>0.12550847577400001</v>
      </c>
      <c r="F116">
        <v>0.12438529092099999</v>
      </c>
      <c r="G116">
        <f t="shared" si="25"/>
        <v>-8.9490757183802328E-3</v>
      </c>
    </row>
    <row r="117" spans="1:7" x14ac:dyDescent="0.25">
      <c r="A117" s="1">
        <v>2705</v>
      </c>
      <c r="B117" t="s">
        <v>6</v>
      </c>
      <c r="C117" t="s">
        <v>3</v>
      </c>
      <c r="D117">
        <v>2</v>
      </c>
      <c r="E117">
        <v>8.0315639712499998E-2</v>
      </c>
      <c r="F117">
        <v>7.1815646957500007E-2</v>
      </c>
      <c r="G117">
        <f t="shared" si="25"/>
        <v>-0.10583234828766591</v>
      </c>
    </row>
    <row r="118" spans="1:7" x14ac:dyDescent="0.25">
      <c r="A118" s="1">
        <v>2705</v>
      </c>
      <c r="B118" t="s">
        <v>6</v>
      </c>
      <c r="C118" t="s">
        <v>3</v>
      </c>
      <c r="D118">
        <v>3</v>
      </c>
      <c r="E118">
        <v>0.10710519287</v>
      </c>
      <c r="F118">
        <v>0.112197640609</v>
      </c>
      <c r="G118">
        <f t="shared" si="25"/>
        <v>4.7546226308382726E-2</v>
      </c>
    </row>
    <row r="119" spans="1:7" x14ac:dyDescent="0.25">
      <c r="A119" s="1">
        <v>2705</v>
      </c>
      <c r="B119" t="s">
        <v>6</v>
      </c>
      <c r="C119" t="s">
        <v>4</v>
      </c>
      <c r="D119">
        <v>1</v>
      </c>
      <c r="E119">
        <v>0.133818939976</v>
      </c>
      <c r="F119">
        <v>0.138231265159</v>
      </c>
      <c r="G119">
        <f t="shared" si="25"/>
        <v>3.2972351924109806E-2</v>
      </c>
    </row>
    <row r="120" spans="1:7" x14ac:dyDescent="0.25">
      <c r="A120" s="1">
        <v>2705</v>
      </c>
      <c r="B120" t="s">
        <v>6</v>
      </c>
      <c r="C120" t="s">
        <v>4</v>
      </c>
      <c r="D120">
        <v>2</v>
      </c>
      <c r="E120">
        <v>0.13481487961800001</v>
      </c>
      <c r="F120">
        <v>0.118118674242</v>
      </c>
      <c r="G120">
        <f t="shared" si="25"/>
        <v>-0.12384541990697884</v>
      </c>
    </row>
    <row r="121" spans="1:7" x14ac:dyDescent="0.25">
      <c r="A121" s="1">
        <v>2705</v>
      </c>
      <c r="B121" t="s">
        <v>6</v>
      </c>
      <c r="C121" t="s">
        <v>4</v>
      </c>
      <c r="D121">
        <v>3</v>
      </c>
      <c r="E121">
        <v>0.149217474144</v>
      </c>
      <c r="F121">
        <v>0.151594039135</v>
      </c>
      <c r="G121">
        <f t="shared" si="25"/>
        <v>1.5926854442707795E-2</v>
      </c>
    </row>
    <row r="122" spans="1:7" x14ac:dyDescent="0.25">
      <c r="A122" s="1" t="s">
        <v>14</v>
      </c>
    </row>
    <row r="123" spans="1:7" x14ac:dyDescent="0.25">
      <c r="A123" s="1" t="s">
        <v>15</v>
      </c>
    </row>
    <row r="124" spans="1:7" x14ac:dyDescent="0.25">
      <c r="A124" s="1" t="s">
        <v>16</v>
      </c>
    </row>
    <row r="125" spans="1:7" x14ac:dyDescent="0.25">
      <c r="A125" s="1" t="s">
        <v>17</v>
      </c>
    </row>
    <row r="126" spans="1:7" x14ac:dyDescent="0.25">
      <c r="A126" s="1" t="s">
        <v>18</v>
      </c>
    </row>
    <row r="127" spans="1:7" x14ac:dyDescent="0.25">
      <c r="A127" s="1" t="s">
        <v>19</v>
      </c>
    </row>
    <row r="128" spans="1:7" x14ac:dyDescent="0.25">
      <c r="A128" s="1" t="s">
        <v>20</v>
      </c>
    </row>
    <row r="129" spans="1:1" x14ac:dyDescent="0.25">
      <c r="A129" s="1" t="s">
        <v>21</v>
      </c>
    </row>
    <row r="130" spans="1:1" x14ac:dyDescent="0.25">
      <c r="A130" s="1" t="s">
        <v>22</v>
      </c>
    </row>
    <row r="131" spans="1:1" x14ac:dyDescent="0.25">
      <c r="A131" s="1" t="s">
        <v>23</v>
      </c>
    </row>
    <row r="132" spans="1:1" x14ac:dyDescent="0.25">
      <c r="A132" s="1" t="s">
        <v>24</v>
      </c>
    </row>
    <row r="133" spans="1:1" x14ac:dyDescent="0.25">
      <c r="A133" s="1" t="s">
        <v>25</v>
      </c>
    </row>
    <row r="134" spans="1:1" x14ac:dyDescent="0.25">
      <c r="A134" s="1" t="s">
        <v>26</v>
      </c>
    </row>
    <row r="135" spans="1:1" x14ac:dyDescent="0.25">
      <c r="A135" s="1" t="s">
        <v>27</v>
      </c>
    </row>
    <row r="136" spans="1:1" x14ac:dyDescent="0.25">
      <c r="A136" s="1" t="s">
        <v>28</v>
      </c>
    </row>
    <row r="137" spans="1:1" x14ac:dyDescent="0.25">
      <c r="A137" s="1" t="s">
        <v>29</v>
      </c>
    </row>
    <row r="138" spans="1:1" x14ac:dyDescent="0.25">
      <c r="A138" s="1" t="s">
        <v>30</v>
      </c>
    </row>
    <row r="139" spans="1:1" x14ac:dyDescent="0.25">
      <c r="A139" s="1" t="s">
        <v>31</v>
      </c>
    </row>
    <row r="140" spans="1:1" x14ac:dyDescent="0.25">
      <c r="A140" s="1" t="s">
        <v>32</v>
      </c>
    </row>
    <row r="141" spans="1:1" x14ac:dyDescent="0.25">
      <c r="A141" s="1" t="s">
        <v>33</v>
      </c>
    </row>
    <row r="142" spans="1:1" x14ac:dyDescent="0.25">
      <c r="A142" s="1" t="s">
        <v>34</v>
      </c>
    </row>
    <row r="143" spans="1:1" x14ac:dyDescent="0.25">
      <c r="A143" s="1" t="s">
        <v>35</v>
      </c>
    </row>
    <row r="144" spans="1:1" x14ac:dyDescent="0.25">
      <c r="A144" s="1" t="s">
        <v>36</v>
      </c>
    </row>
    <row r="145" spans="1:1" x14ac:dyDescent="0.25">
      <c r="A145" s="1" t="s">
        <v>37</v>
      </c>
    </row>
    <row r="146" spans="1:1" x14ac:dyDescent="0.25">
      <c r="A146" s="1" t="s">
        <v>38</v>
      </c>
    </row>
    <row r="147" spans="1:1" x14ac:dyDescent="0.25">
      <c r="A147" s="1" t="s">
        <v>39</v>
      </c>
    </row>
    <row r="148" spans="1:1" x14ac:dyDescent="0.25">
      <c r="A148" s="1" t="s">
        <v>40</v>
      </c>
    </row>
    <row r="149" spans="1:1" x14ac:dyDescent="0.25">
      <c r="A149" s="1" t="s">
        <v>41</v>
      </c>
    </row>
    <row r="150" spans="1:1" x14ac:dyDescent="0.25">
      <c r="A150" s="1" t="s">
        <v>42</v>
      </c>
    </row>
    <row r="151" spans="1:1" x14ac:dyDescent="0.25">
      <c r="A151" s="1" t="s">
        <v>43</v>
      </c>
    </row>
    <row r="152" spans="1:1" x14ac:dyDescent="0.25">
      <c r="A152" s="1" t="s">
        <v>44</v>
      </c>
    </row>
    <row r="153" spans="1:1" x14ac:dyDescent="0.25">
      <c r="A153" s="1" t="s">
        <v>45</v>
      </c>
    </row>
    <row r="154" spans="1:1" x14ac:dyDescent="0.25">
      <c r="A154" s="1" t="s">
        <v>46</v>
      </c>
    </row>
    <row r="155" spans="1:1" x14ac:dyDescent="0.25">
      <c r="A155" s="1" t="s">
        <v>47</v>
      </c>
    </row>
    <row r="156" spans="1:1" x14ac:dyDescent="0.25">
      <c r="A156" s="1" t="s">
        <v>48</v>
      </c>
    </row>
    <row r="157" spans="1:1" x14ac:dyDescent="0.25">
      <c r="A157" s="1" t="s">
        <v>49</v>
      </c>
    </row>
    <row r="158" spans="1:1" x14ac:dyDescent="0.25">
      <c r="A158" s="1" t="s">
        <v>50</v>
      </c>
    </row>
    <row r="159" spans="1:1" x14ac:dyDescent="0.25">
      <c r="A159" s="1" t="s">
        <v>51</v>
      </c>
    </row>
    <row r="160" spans="1:1" x14ac:dyDescent="0.25">
      <c r="A160" s="1" t="s">
        <v>52</v>
      </c>
    </row>
    <row r="161" spans="1:1" x14ac:dyDescent="0.25">
      <c r="A161" s="1" t="s">
        <v>53</v>
      </c>
    </row>
    <row r="162" spans="1:1" x14ac:dyDescent="0.25">
      <c r="A162" s="1" t="s">
        <v>54</v>
      </c>
    </row>
    <row r="163" spans="1:1" x14ac:dyDescent="0.25">
      <c r="A163" s="1" t="s">
        <v>55</v>
      </c>
    </row>
    <row r="164" spans="1:1" x14ac:dyDescent="0.25">
      <c r="A164" s="1" t="s">
        <v>56</v>
      </c>
    </row>
    <row r="165" spans="1:1" x14ac:dyDescent="0.25">
      <c r="A165" s="1" t="s">
        <v>57</v>
      </c>
    </row>
    <row r="166" spans="1:1" x14ac:dyDescent="0.25">
      <c r="A166" s="1" t="s">
        <v>58</v>
      </c>
    </row>
    <row r="167" spans="1:1" x14ac:dyDescent="0.25">
      <c r="A167" s="1" t="s">
        <v>59</v>
      </c>
    </row>
    <row r="168" spans="1:1" x14ac:dyDescent="0.25">
      <c r="A168" s="1" t="s">
        <v>60</v>
      </c>
    </row>
    <row r="169" spans="1:1" x14ac:dyDescent="0.25">
      <c r="A169" s="1" t="s">
        <v>61</v>
      </c>
    </row>
    <row r="170" spans="1:1" x14ac:dyDescent="0.25">
      <c r="A170" s="1" t="s">
        <v>62</v>
      </c>
    </row>
    <row r="171" spans="1:1" x14ac:dyDescent="0.25">
      <c r="A171" s="1" t="s">
        <v>63</v>
      </c>
    </row>
    <row r="172" spans="1:1" x14ac:dyDescent="0.25">
      <c r="A172" s="1" t="s">
        <v>64</v>
      </c>
    </row>
    <row r="173" spans="1:1" x14ac:dyDescent="0.25">
      <c r="A173" s="1" t="s">
        <v>65</v>
      </c>
    </row>
    <row r="174" spans="1:1" x14ac:dyDescent="0.25">
      <c r="A174" s="1" t="s">
        <v>66</v>
      </c>
    </row>
    <row r="175" spans="1:1" x14ac:dyDescent="0.25">
      <c r="A175" s="1" t="s">
        <v>67</v>
      </c>
    </row>
    <row r="176" spans="1:1" x14ac:dyDescent="0.25">
      <c r="A176" s="1" t="s">
        <v>68</v>
      </c>
    </row>
    <row r="177" spans="1:1" x14ac:dyDescent="0.25">
      <c r="A177" s="1" t="s">
        <v>69</v>
      </c>
    </row>
    <row r="178" spans="1:1" x14ac:dyDescent="0.25">
      <c r="A178" s="1" t="s">
        <v>70</v>
      </c>
    </row>
    <row r="179" spans="1:1" x14ac:dyDescent="0.25">
      <c r="A179" s="1" t="s">
        <v>71</v>
      </c>
    </row>
    <row r="180" spans="1:1" x14ac:dyDescent="0.25">
      <c r="A180" s="1" t="s">
        <v>72</v>
      </c>
    </row>
    <row r="181" spans="1:1" x14ac:dyDescent="0.25">
      <c r="A181" s="1" t="s">
        <v>73</v>
      </c>
    </row>
    <row r="182" spans="1:1" x14ac:dyDescent="0.25">
      <c r="A182" s="1" t="s">
        <v>74</v>
      </c>
    </row>
    <row r="183" spans="1:1" x14ac:dyDescent="0.25">
      <c r="A183" s="1" t="s">
        <v>75</v>
      </c>
    </row>
    <row r="184" spans="1:1" x14ac:dyDescent="0.25">
      <c r="A184" s="1" t="s">
        <v>76</v>
      </c>
    </row>
    <row r="185" spans="1:1" x14ac:dyDescent="0.25">
      <c r="A185" s="1" t="s">
        <v>77</v>
      </c>
    </row>
    <row r="186" spans="1:1" x14ac:dyDescent="0.25">
      <c r="A186" s="1" t="s">
        <v>78</v>
      </c>
    </row>
    <row r="187" spans="1:1" x14ac:dyDescent="0.25">
      <c r="A187" s="1" t="s">
        <v>79</v>
      </c>
    </row>
    <row r="188" spans="1:1" x14ac:dyDescent="0.25">
      <c r="A188" s="1" t="s">
        <v>80</v>
      </c>
    </row>
    <row r="189" spans="1:1" x14ac:dyDescent="0.25">
      <c r="A189" s="1" t="s">
        <v>81</v>
      </c>
    </row>
    <row r="190" spans="1:1" x14ac:dyDescent="0.25">
      <c r="A190" s="1" t="s">
        <v>82</v>
      </c>
    </row>
    <row r="191" spans="1:1" x14ac:dyDescent="0.25">
      <c r="A191" s="1" t="s">
        <v>83</v>
      </c>
    </row>
    <row r="192" spans="1:1" x14ac:dyDescent="0.25">
      <c r="A192" s="1" t="s">
        <v>84</v>
      </c>
    </row>
    <row r="193" spans="1:1" x14ac:dyDescent="0.25">
      <c r="A193" s="1" t="s">
        <v>85</v>
      </c>
    </row>
    <row r="194" spans="1:1" x14ac:dyDescent="0.25">
      <c r="A194" s="1" t="s">
        <v>86</v>
      </c>
    </row>
    <row r="195" spans="1:1" x14ac:dyDescent="0.25">
      <c r="A195" s="1" t="s">
        <v>87</v>
      </c>
    </row>
    <row r="196" spans="1:1" x14ac:dyDescent="0.25">
      <c r="A196" s="1" t="s">
        <v>88</v>
      </c>
    </row>
    <row r="197" spans="1:1" x14ac:dyDescent="0.25">
      <c r="A197" s="1" t="s">
        <v>89</v>
      </c>
    </row>
    <row r="198" spans="1:1" x14ac:dyDescent="0.25">
      <c r="A198" s="1" t="s">
        <v>90</v>
      </c>
    </row>
    <row r="199" spans="1:1" x14ac:dyDescent="0.25">
      <c r="A199" s="1" t="s">
        <v>91</v>
      </c>
    </row>
    <row r="200" spans="1:1" x14ac:dyDescent="0.25">
      <c r="A200" s="1" t="s">
        <v>92</v>
      </c>
    </row>
    <row r="201" spans="1:1" x14ac:dyDescent="0.25">
      <c r="A201" s="1" t="s">
        <v>93</v>
      </c>
    </row>
    <row r="202" spans="1:1" x14ac:dyDescent="0.25">
      <c r="A202" s="1" t="s">
        <v>94</v>
      </c>
    </row>
    <row r="203" spans="1:1" x14ac:dyDescent="0.25">
      <c r="A203" s="1" t="s">
        <v>95</v>
      </c>
    </row>
    <row r="204" spans="1:1" x14ac:dyDescent="0.25">
      <c r="A204" s="1" t="s">
        <v>96</v>
      </c>
    </row>
    <row r="205" spans="1:1" x14ac:dyDescent="0.25">
      <c r="A205" s="1" t="s">
        <v>97</v>
      </c>
    </row>
    <row r="206" spans="1:1" x14ac:dyDescent="0.25">
      <c r="A206" s="1" t="s">
        <v>98</v>
      </c>
    </row>
    <row r="207" spans="1:1" x14ac:dyDescent="0.25">
      <c r="A207" s="1" t="s">
        <v>99</v>
      </c>
    </row>
    <row r="208" spans="1:1" x14ac:dyDescent="0.25">
      <c r="A208" s="1" t="s">
        <v>100</v>
      </c>
    </row>
    <row r="209" spans="1:1" x14ac:dyDescent="0.25">
      <c r="A209" s="1" t="s">
        <v>101</v>
      </c>
    </row>
    <row r="210" spans="1:1" x14ac:dyDescent="0.25">
      <c r="A210" s="1" t="s">
        <v>102</v>
      </c>
    </row>
    <row r="211" spans="1:1" x14ac:dyDescent="0.25">
      <c r="A211" s="1" t="s">
        <v>103</v>
      </c>
    </row>
    <row r="212" spans="1:1" x14ac:dyDescent="0.25">
      <c r="A212" s="1" t="s">
        <v>104</v>
      </c>
    </row>
    <row r="213" spans="1:1" x14ac:dyDescent="0.25">
      <c r="A213" s="1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Barth</dc:creator>
  <cp:lastModifiedBy>Bradley Barth</cp:lastModifiedBy>
  <dcterms:created xsi:type="dcterms:W3CDTF">2018-10-22T12:37:34Z</dcterms:created>
  <dcterms:modified xsi:type="dcterms:W3CDTF">2018-10-22T23:52:15Z</dcterms:modified>
</cp:coreProperties>
</file>