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bradw\workspace\bayesian-wq-calibration\data\devices\"/>
    </mc:Choice>
  </mc:AlternateContent>
  <xr:revisionPtr revIDLastSave="0" documentId="13_ncr:1_{3B1E156C-A47B-4D39-9D23-F7EE006ED964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flow_device_data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<sst xmlns="http://schemas.openxmlformats.org/spreadsheetml/2006/main" count="111" uniqueCount="67">
  <si>
    <t>Stoke Lane TS-RT</t>
  </si>
  <si>
    <t>infrasense_tsrt</t>
  </si>
  <si>
    <t>Woodland Way TS-RT</t>
  </si>
  <si>
    <t>Lodge Causeway PRV</t>
  </si>
  <si>
    <t>claval_prv</t>
  </si>
  <si>
    <t>Snowdon Road TS-RT</t>
  </si>
  <si>
    <t>New Station Way TS-RT</t>
  </si>
  <si>
    <t>inlet_2296</t>
  </si>
  <si>
    <t>flow_logger</t>
  </si>
  <si>
    <t>BWFL ID</t>
  </si>
  <si>
    <t>Device ID</t>
  </si>
  <si>
    <t>PRV</t>
  </si>
  <si>
    <t>DBV</t>
  </si>
  <si>
    <t>FM</t>
  </si>
  <si>
    <t>Asset Type</t>
  </si>
  <si>
    <t>Logger Type</t>
  </si>
  <si>
    <t>Asset ID</t>
  </si>
  <si>
    <t>c9554802_2</t>
  </si>
  <si>
    <t>c2301_2</t>
  </si>
  <si>
    <t>c2294_2</t>
  </si>
  <si>
    <t>c2303_2</t>
  </si>
  <si>
    <t>c8315_2</t>
  </si>
  <si>
    <t>c2302_2</t>
  </si>
  <si>
    <t>c2304_2</t>
  </si>
  <si>
    <t>c2308_2</t>
  </si>
  <si>
    <t>c2307_2</t>
  </si>
  <si>
    <t>c670880367_2</t>
  </si>
  <si>
    <t>c2293_2</t>
  </si>
  <si>
    <t>c2332_2</t>
  </si>
  <si>
    <t>FLOW - DM2296</t>
  </si>
  <si>
    <t>FLOW - DM2005</t>
  </si>
  <si>
    <t>inlet_2005</t>
  </si>
  <si>
    <t>wastemeter_2297</t>
  </si>
  <si>
    <t>wastemeter_2301</t>
  </si>
  <si>
    <t>wastemeter_2303</t>
  </si>
  <si>
    <t>wastemeter_2294</t>
  </si>
  <si>
    <t>wastemeter_8315</t>
  </si>
  <si>
    <t>wastemeter_2302</t>
  </si>
  <si>
    <t>wastemeter_2304</t>
  </si>
  <si>
    <t>wastemeter_2306</t>
  </si>
  <si>
    <t>wastemeter_2307</t>
  </si>
  <si>
    <t>wastemeter_2308</t>
  </si>
  <si>
    <t>wastemeter_2287</t>
  </si>
  <si>
    <t>wastemeter_2293</t>
  </si>
  <si>
    <t>wastemeter_2332</t>
  </si>
  <si>
    <t>Status</t>
  </si>
  <si>
    <t>n/r</t>
  </si>
  <si>
    <t>Active Date</t>
  </si>
  <si>
    <t>Inactive Date</t>
  </si>
  <si>
    <t>X coord</t>
  </si>
  <si>
    <t>Y coord</t>
  </si>
  <si>
    <t>DMA ID</t>
  </si>
  <si>
    <t>Outside of BWFL</t>
  </si>
  <si>
    <t>Stoke Lane PRV</t>
  </si>
  <si>
    <t>Woodland Way PRV</t>
  </si>
  <si>
    <t>Snowden Road DBV</t>
  </si>
  <si>
    <t>New Station Way DBV</t>
  </si>
  <si>
    <t>c2306_2</t>
  </si>
  <si>
    <t>WWMD ID</t>
  </si>
  <si>
    <t>2301, 2332</t>
  </si>
  <si>
    <t>2293, 2302</t>
  </si>
  <si>
    <t>2304, 2301</t>
  </si>
  <si>
    <t>2005_2296</t>
  </si>
  <si>
    <t>620104099_2</t>
  </si>
  <si>
    <t>644926906_2</t>
  </si>
  <si>
    <t>623990497_2</t>
  </si>
  <si>
    <t>612058339_1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</si>
</sst>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4" fontId="18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selection activeCell="M26" sqref="M26"/>
    </sheetView>
  </sheetViews>
  <sheetFormatPr defaultColWidth="9" defaultRowHeight="13.5" x14ac:dyDescent="0.35"/>
  <cols>
    <col min="1" max="1" width="19.73046875" style="2" customWidth="1"/>
    <col min="2" max="2" width="18.1328125" style="2" bestFit="1" customWidth="1"/>
    <col min="3" max="3" width="11.1328125" style="2" customWidth="1"/>
    <col min="4" max="5" width="12.1328125" style="2" customWidth="1"/>
    <col min="6" max="6" width="11.1328125" style="2" customWidth="1"/>
    <col min="7" max="9" width="12.265625" style="2" customWidth="1"/>
    <col min="10" max="10" width="10.265625" style="2" bestFit="1" customWidth="1"/>
    <col min="11" max="11" width="10.3984375" style="1" customWidth="1"/>
    <col min="12" max="14" width="9" style="1"/>
    <col min="15" max="15" width="10.3984375" style="1" customWidth="1"/>
    <col min="16" max="16" width="25.73046875" style="1" customWidth="1"/>
    <col min="17" max="17" width="14.265625" style="1" customWidth="1"/>
    <col min="18" max="18" width="14.1328125" style="1" customWidth="1"/>
    <col min="19" max="16384" width="9" style="1"/>
  </cols>
  <sheetData>
    <row r="1" spans="1:12" s="2" customFormat="1" x14ac:dyDescent="0.35">
      <c r="A1" s="3" t="s">
        <v>9</v>
      </c>
      <c r="B1" s="3" t="s">
        <v>10</v>
      </c>
      <c r="C1" s="3" t="s">
        <v>14</v>
      </c>
      <c r="D1" s="3" t="s">
        <v>47</v>
      </c>
      <c r="E1" s="3" t="s">
        <v>48</v>
      </c>
      <c r="F1" s="3" t="s">
        <v>45</v>
      </c>
      <c r="G1" s="3" t="s">
        <v>15</v>
      </c>
      <c r="H1" s="3" t="s">
        <v>51</v>
      </c>
      <c r="I1" s="3" t="s">
        <v>58</v>
      </c>
      <c r="J1" s="3" t="s">
        <v>16</v>
      </c>
      <c r="K1" s="3" t="s">
        <v>49</v>
      </c>
      <c r="L1" s="3" t="s">
        <v>50</v>
      </c>
    </row>
    <row r="2" spans="1:12" x14ac:dyDescent="0.35">
      <c r="A2" s="2" t="s">
        <v>53</v>
      </c>
      <c r="B2" s="2" t="s">
        <v>0</v>
      </c>
      <c r="C2" s="2" t="s">
        <v>11</v>
      </c>
      <c r="D2" s="4">
        <v>44278</v>
      </c>
      <c r="E2" s="4"/>
      <c r="F2" s="2" t="str">
        <f>IF(E2="","Active", "Inactive")</f>
        <v>Active</v>
      </c>
      <c r="G2" s="2" t="s">
        <v>1</v>
      </c>
      <c r="H2" s="2">
        <v>2296</v>
      </c>
      <c r="I2" s="2">
        <v>2297</v>
      </c>
      <c r="J2" s="2" t="s">
        <v>63</v>
      </c>
      <c r="K2" s="1">
        <v>363600.69400000002</v>
      </c>
      <c r="L2" s="1">
        <v>178807.23</v>
      </c>
    </row>
    <row r="3" spans="1:12" x14ac:dyDescent="0.35">
      <c r="A3" s="2" t="s">
        <v>54</v>
      </c>
      <c r="B3" s="2" t="s">
        <v>2</v>
      </c>
      <c r="C3" s="2" t="s">
        <v>11</v>
      </c>
      <c r="D3" s="4">
        <v>44278</v>
      </c>
      <c r="E3" s="4"/>
      <c r="F3" s="2" t="str">
        <f t="shared" ref="F3:F21" si="0">IF(E3="","Active", "Inactive")</f>
        <v>Active</v>
      </c>
      <c r="G3" s="2" t="s">
        <v>1</v>
      </c>
      <c r="H3" s="2">
        <v>2005</v>
      </c>
      <c r="I3" s="2" t="s">
        <v>59</v>
      </c>
      <c r="J3" s="2" t="s">
        <v>64</v>
      </c>
      <c r="K3" s="1">
        <v>365517.49200000003</v>
      </c>
      <c r="L3" s="1">
        <v>176035.78700000001</v>
      </c>
    </row>
    <row r="4" spans="1:12" x14ac:dyDescent="0.35">
      <c r="A4" s="2" t="s">
        <v>3</v>
      </c>
      <c r="B4" s="2" t="s">
        <v>3</v>
      </c>
      <c r="C4" s="2" t="s">
        <v>11</v>
      </c>
      <c r="D4" s="4">
        <v>44278</v>
      </c>
      <c r="E4" s="4"/>
      <c r="F4" s="2" t="str">
        <f t="shared" si="0"/>
        <v>Active</v>
      </c>
      <c r="G4" s="2" t="s">
        <v>4</v>
      </c>
      <c r="H4" s="2">
        <v>2005</v>
      </c>
      <c r="I4" s="2">
        <v>2302</v>
      </c>
      <c r="J4" s="2">
        <v>579829886</v>
      </c>
      <c r="K4" s="1">
        <v>364021.24099999998</v>
      </c>
      <c r="L4" s="1">
        <v>176683.71599999999</v>
      </c>
    </row>
    <row r="5" spans="1:12" x14ac:dyDescent="0.35">
      <c r="A5" s="2" t="s">
        <v>55</v>
      </c>
      <c r="B5" s="2" t="s">
        <v>5</v>
      </c>
      <c r="C5" s="2" t="s">
        <v>12</v>
      </c>
      <c r="D5" s="4">
        <v>44278</v>
      </c>
      <c r="E5" s="4"/>
      <c r="F5" s="2" t="str">
        <f t="shared" si="0"/>
        <v>Active</v>
      </c>
      <c r="G5" s="2" t="s">
        <v>1</v>
      </c>
      <c r="H5" s="2" t="s">
        <v>62</v>
      </c>
      <c r="I5" s="2" t="s">
        <v>60</v>
      </c>
      <c r="J5" s="2" t="s">
        <v>65</v>
      </c>
      <c r="K5" s="1">
        <v>363823.52399999998</v>
      </c>
      <c r="L5" s="1">
        <v>177270.32199999999</v>
      </c>
    </row>
    <row r="6" spans="1:12" x14ac:dyDescent="0.35">
      <c r="A6" s="2" t="s">
        <v>56</v>
      </c>
      <c r="B6" s="2" t="s">
        <v>6</v>
      </c>
      <c r="C6" s="2" t="s">
        <v>12</v>
      </c>
      <c r="D6" s="4">
        <v>44278</v>
      </c>
      <c r="E6" s="4"/>
      <c r="F6" s="2" t="str">
        <f t="shared" si="0"/>
        <v>Active</v>
      </c>
      <c r="G6" s="2" t="s">
        <v>1</v>
      </c>
      <c r="H6" s="2" t="s">
        <v>62</v>
      </c>
      <c r="I6" s="2" t="s">
        <v>61</v>
      </c>
      <c r="J6" s="2">
        <v>623990697</v>
      </c>
      <c r="K6" s="1">
        <v>364550.14199999999</v>
      </c>
      <c r="L6" s="1">
        <v>176793.28</v>
      </c>
    </row>
    <row r="7" spans="1:12" x14ac:dyDescent="0.35">
      <c r="A7" s="2" t="s">
        <v>7</v>
      </c>
      <c r="B7" s="2" t="s">
        <v>29</v>
      </c>
      <c r="C7" s="2" t="s">
        <v>13</v>
      </c>
      <c r="D7" s="4">
        <v>45257</v>
      </c>
      <c r="E7" s="4"/>
      <c r="F7" s="2" t="str">
        <f t="shared" si="0"/>
        <v>Active</v>
      </c>
      <c r="G7" s="2" t="s">
        <v>8</v>
      </c>
      <c r="H7" s="2">
        <v>2296</v>
      </c>
      <c r="I7" s="2">
        <v>2297</v>
      </c>
      <c r="J7" s="2" t="s">
        <v>66</v>
      </c>
      <c r="K7" s="1">
        <v>363528.038</v>
      </c>
      <c r="L7" s="1">
        <v>179804.54199999999</v>
      </c>
    </row>
    <row r="8" spans="1:12" x14ac:dyDescent="0.35">
      <c r="A8" s="2" t="s">
        <v>31</v>
      </c>
      <c r="B8" s="2" t="s">
        <v>30</v>
      </c>
      <c r="C8" s="2" t="s">
        <v>13</v>
      </c>
      <c r="D8" s="4">
        <v>45257</v>
      </c>
      <c r="E8" s="4"/>
      <c r="F8" s="2" t="str">
        <f t="shared" si="0"/>
        <v>Active</v>
      </c>
      <c r="G8" s="2" t="s">
        <v>8</v>
      </c>
      <c r="H8" s="2">
        <v>2005</v>
      </c>
      <c r="I8" s="2" t="s">
        <v>59</v>
      </c>
      <c r="J8" s="2" t="s">
        <v>64</v>
      </c>
      <c r="K8" s="1">
        <v>365519.36200000002</v>
      </c>
      <c r="L8" s="1">
        <v>176037.65900000001</v>
      </c>
    </row>
    <row r="9" spans="1:12" x14ac:dyDescent="0.35">
      <c r="A9" s="2" t="s">
        <v>32</v>
      </c>
      <c r="B9" s="2" t="s">
        <v>17</v>
      </c>
      <c r="C9" s="2" t="s">
        <v>13</v>
      </c>
      <c r="D9" s="4">
        <v>45258</v>
      </c>
      <c r="E9" s="4"/>
      <c r="F9" s="2" t="str">
        <f t="shared" si="0"/>
        <v>Active</v>
      </c>
      <c r="G9" s="2" t="s">
        <v>8</v>
      </c>
      <c r="H9" s="2">
        <v>2296</v>
      </c>
      <c r="I9" s="2">
        <v>2297</v>
      </c>
      <c r="J9" s="2">
        <v>733663782</v>
      </c>
      <c r="K9" s="1">
        <v>363534.853</v>
      </c>
      <c r="L9" s="1">
        <v>179221.57800000001</v>
      </c>
    </row>
    <row r="10" spans="1:12" x14ac:dyDescent="0.35">
      <c r="A10" s="2" t="s">
        <v>33</v>
      </c>
      <c r="B10" s="2" t="s">
        <v>18</v>
      </c>
      <c r="C10" s="2" t="s">
        <v>13</v>
      </c>
      <c r="D10" s="4">
        <v>45257</v>
      </c>
      <c r="F10" s="2" t="str">
        <f t="shared" si="0"/>
        <v>Active</v>
      </c>
      <c r="G10" s="2" t="s">
        <v>8</v>
      </c>
      <c r="H10" s="2">
        <v>2005</v>
      </c>
      <c r="I10" s="2">
        <v>2301</v>
      </c>
      <c r="J10" s="2">
        <v>9555174</v>
      </c>
      <c r="K10" s="1">
        <v>365149.90299999999</v>
      </c>
      <c r="L10" s="1">
        <v>175967.54199999999</v>
      </c>
    </row>
    <row r="11" spans="1:12" x14ac:dyDescent="0.35">
      <c r="A11" s="2" t="s">
        <v>35</v>
      </c>
      <c r="B11" s="2" t="s">
        <v>19</v>
      </c>
      <c r="C11" s="2" t="s">
        <v>13</v>
      </c>
      <c r="D11" s="4">
        <v>45257</v>
      </c>
      <c r="F11" s="2" t="str">
        <f t="shared" si="0"/>
        <v>Active</v>
      </c>
      <c r="G11" s="2" t="s">
        <v>8</v>
      </c>
      <c r="H11" s="2">
        <v>2296</v>
      </c>
      <c r="I11" s="2">
        <v>2294</v>
      </c>
      <c r="J11" s="2">
        <v>9555905</v>
      </c>
      <c r="K11" s="1">
        <v>363496.14500000002</v>
      </c>
      <c r="L11" s="1">
        <v>177970.15400000001</v>
      </c>
    </row>
    <row r="12" spans="1:12" x14ac:dyDescent="0.35">
      <c r="A12" s="2" t="s">
        <v>34</v>
      </c>
      <c r="B12" s="2" t="s">
        <v>20</v>
      </c>
      <c r="C12" s="2" t="s">
        <v>13</v>
      </c>
      <c r="D12" s="4">
        <v>45257</v>
      </c>
      <c r="F12" s="2" t="str">
        <f t="shared" si="0"/>
        <v>Active</v>
      </c>
      <c r="G12" s="2" t="s">
        <v>8</v>
      </c>
      <c r="H12" s="2" t="s">
        <v>52</v>
      </c>
      <c r="I12" s="2">
        <v>2303</v>
      </c>
      <c r="J12" s="2">
        <v>11801871</v>
      </c>
      <c r="K12" s="1">
        <v>364199.46399999998</v>
      </c>
      <c r="L12" s="1">
        <v>175689.96100000001</v>
      </c>
    </row>
    <row r="13" spans="1:12" x14ac:dyDescent="0.35">
      <c r="A13" s="2" t="s">
        <v>36</v>
      </c>
      <c r="B13" s="2" t="s">
        <v>21</v>
      </c>
      <c r="C13" s="2" t="s">
        <v>13</v>
      </c>
      <c r="D13" s="4">
        <v>45257</v>
      </c>
      <c r="F13" s="2" t="str">
        <f t="shared" si="0"/>
        <v>Active</v>
      </c>
      <c r="G13" s="2" t="s">
        <v>8</v>
      </c>
      <c r="H13" s="2">
        <v>2296</v>
      </c>
      <c r="I13" s="2">
        <v>8315</v>
      </c>
      <c r="J13" s="2">
        <v>596770507</v>
      </c>
      <c r="K13" s="1">
        <v>363612.71299999999</v>
      </c>
      <c r="L13" s="1">
        <v>178017.48499999999</v>
      </c>
    </row>
    <row r="14" spans="1:12" x14ac:dyDescent="0.35">
      <c r="A14" s="2" t="s">
        <v>37</v>
      </c>
      <c r="B14" s="2" t="s">
        <v>22</v>
      </c>
      <c r="C14" s="2" t="s">
        <v>13</v>
      </c>
      <c r="D14" s="4">
        <v>45257</v>
      </c>
      <c r="F14" s="2" t="str">
        <f t="shared" si="0"/>
        <v>Active</v>
      </c>
      <c r="G14" s="2" t="s">
        <v>8</v>
      </c>
      <c r="H14" s="2">
        <v>2005</v>
      </c>
      <c r="I14" s="2">
        <v>2302</v>
      </c>
      <c r="J14" s="2">
        <v>579829886</v>
      </c>
      <c r="K14" s="1">
        <v>364020.88500000001</v>
      </c>
      <c r="L14" s="1">
        <v>176683.56400000001</v>
      </c>
    </row>
    <row r="15" spans="1:12" x14ac:dyDescent="0.35">
      <c r="A15" s="2" t="s">
        <v>38</v>
      </c>
      <c r="B15" s="2" t="s">
        <v>23</v>
      </c>
      <c r="C15" s="2" t="s">
        <v>13</v>
      </c>
      <c r="D15" s="4">
        <v>45257</v>
      </c>
      <c r="F15" s="2" t="str">
        <f t="shared" si="0"/>
        <v>Active</v>
      </c>
      <c r="G15" s="2" t="s">
        <v>8</v>
      </c>
      <c r="H15" s="2">
        <v>2296</v>
      </c>
      <c r="I15" s="2">
        <v>2304</v>
      </c>
      <c r="J15" s="2">
        <v>634267356</v>
      </c>
      <c r="K15" s="1">
        <v>363942.103</v>
      </c>
      <c r="L15" s="1">
        <v>177303.11499999999</v>
      </c>
    </row>
    <row r="16" spans="1:12" x14ac:dyDescent="0.35">
      <c r="A16" s="2" t="s">
        <v>39</v>
      </c>
      <c r="B16" s="2" t="s">
        <v>57</v>
      </c>
      <c r="C16" s="2" t="s">
        <v>13</v>
      </c>
      <c r="D16" s="4" t="s">
        <v>46</v>
      </c>
      <c r="E16" s="2" t="s">
        <v>46</v>
      </c>
      <c r="F16" s="2" t="str">
        <f t="shared" si="0"/>
        <v>Inactive</v>
      </c>
      <c r="G16" s="2" t="s">
        <v>8</v>
      </c>
      <c r="H16" s="2">
        <v>2296</v>
      </c>
      <c r="K16" s="1">
        <v>363600.59100000001</v>
      </c>
      <c r="L16" s="1">
        <v>178809.598</v>
      </c>
    </row>
    <row r="17" spans="1:12" x14ac:dyDescent="0.35">
      <c r="A17" s="2" t="s">
        <v>41</v>
      </c>
      <c r="B17" s="2" t="s">
        <v>24</v>
      </c>
      <c r="C17" s="2" t="s">
        <v>13</v>
      </c>
      <c r="D17" s="4">
        <v>45257</v>
      </c>
      <c r="F17" s="2" t="str">
        <f t="shared" si="0"/>
        <v>Active</v>
      </c>
      <c r="G17" s="2" t="s">
        <v>8</v>
      </c>
      <c r="H17" s="2" t="s">
        <v>62</v>
      </c>
      <c r="I17" s="2" t="s">
        <v>60</v>
      </c>
      <c r="J17" s="2" t="s">
        <v>65</v>
      </c>
      <c r="K17" s="1">
        <v>363826.19799999997</v>
      </c>
      <c r="L17" s="1">
        <v>177267.19</v>
      </c>
    </row>
    <row r="18" spans="1:12" x14ac:dyDescent="0.35">
      <c r="A18" s="2" t="s">
        <v>40</v>
      </c>
      <c r="B18" s="2" t="s">
        <v>25</v>
      </c>
      <c r="C18" s="2" t="s">
        <v>13</v>
      </c>
      <c r="D18" s="4">
        <v>45257</v>
      </c>
      <c r="F18" s="2" t="str">
        <f t="shared" si="0"/>
        <v>Active</v>
      </c>
      <c r="G18" s="2" t="s">
        <v>8</v>
      </c>
      <c r="H18" s="2" t="s">
        <v>62</v>
      </c>
      <c r="I18" s="2" t="s">
        <v>61</v>
      </c>
      <c r="J18" s="2">
        <v>623990697</v>
      </c>
      <c r="K18" s="1">
        <v>364554</v>
      </c>
      <c r="L18" s="1">
        <v>176791.21299999999</v>
      </c>
    </row>
    <row r="19" spans="1:12" x14ac:dyDescent="0.35">
      <c r="A19" s="2" t="s">
        <v>42</v>
      </c>
      <c r="B19" s="2" t="s">
        <v>26</v>
      </c>
      <c r="C19" s="2" t="s">
        <v>13</v>
      </c>
      <c r="D19" s="4">
        <v>45257</v>
      </c>
      <c r="F19" s="2" t="str">
        <f t="shared" si="0"/>
        <v>Active</v>
      </c>
      <c r="G19" s="2" t="s">
        <v>8</v>
      </c>
      <c r="H19" s="2">
        <v>2296</v>
      </c>
      <c r="I19" s="2">
        <v>2287</v>
      </c>
      <c r="J19" s="2">
        <v>670880367</v>
      </c>
      <c r="K19" s="1">
        <v>363689.64500000002</v>
      </c>
      <c r="L19" s="1">
        <v>179264.10399999999</v>
      </c>
    </row>
    <row r="20" spans="1:12" x14ac:dyDescent="0.35">
      <c r="A20" s="2" t="s">
        <v>43</v>
      </c>
      <c r="B20" s="2" t="s">
        <v>27</v>
      </c>
      <c r="C20" s="2" t="s">
        <v>13</v>
      </c>
      <c r="D20" s="4">
        <v>45257</v>
      </c>
      <c r="F20" s="2" t="str">
        <f t="shared" si="0"/>
        <v>Active</v>
      </c>
      <c r="G20" s="2" t="s">
        <v>8</v>
      </c>
      <c r="H20" s="2">
        <v>2296</v>
      </c>
      <c r="I20" s="2">
        <v>2293</v>
      </c>
      <c r="J20" s="2">
        <v>706112283</v>
      </c>
      <c r="K20" s="1">
        <v>363330.04599999997</v>
      </c>
      <c r="L20" s="1">
        <v>177823.649</v>
      </c>
    </row>
    <row r="21" spans="1:12" x14ac:dyDescent="0.35">
      <c r="A21" s="2" t="s">
        <v>44</v>
      </c>
      <c r="B21" s="2" t="s">
        <v>28</v>
      </c>
      <c r="C21" s="2" t="s">
        <v>13</v>
      </c>
      <c r="D21" s="4">
        <v>45257</v>
      </c>
      <c r="F21" s="2" t="str">
        <f t="shared" si="0"/>
        <v>Active</v>
      </c>
      <c r="G21" s="2" t="s">
        <v>8</v>
      </c>
      <c r="H21" s="2">
        <v>2005</v>
      </c>
      <c r="I21" s="2">
        <v>2332</v>
      </c>
      <c r="J21" s="2">
        <v>644808182</v>
      </c>
      <c r="K21" s="1">
        <v>365171.68300000002</v>
      </c>
      <c r="L21" s="1">
        <v>175971.14300000001</v>
      </c>
    </row>
  </sheetData>
  <phoneticPr fontId="2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flow_device_database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Jenks, Bradley W</cp:lastModifiedBy>
  <dcterms:created xsi:type="dcterms:W3CDTF">2024-03-05T06:48:34Z</dcterms:created>
  <dcterms:modified xsi:type="dcterms:W3CDTF">2024-10-08T20:13:05Z</dcterms:modified>
</cp:coreProperties>
</file>