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M42" i="1" l="1"/>
  <c r="O83" i="1"/>
  <c r="O84" i="1"/>
  <c r="O85" i="1"/>
  <c r="O86" i="1"/>
  <c r="O87" i="1"/>
  <c r="O88" i="1"/>
  <c r="O89" i="1"/>
  <c r="O90" i="1"/>
  <c r="O91" i="1"/>
  <c r="O92" i="1"/>
  <c r="O93" i="1"/>
  <c r="O82" i="1"/>
  <c r="O62" i="1"/>
  <c r="O63" i="1"/>
  <c r="O64" i="1"/>
  <c r="O65" i="1"/>
  <c r="O66" i="1"/>
  <c r="O67" i="1"/>
  <c r="O61" i="1"/>
  <c r="O50" i="1"/>
  <c r="O51" i="1"/>
  <c r="O49" i="1"/>
  <c r="M4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68" i="1"/>
  <c r="M53" i="1"/>
  <c r="M54" i="1"/>
  <c r="M55" i="1"/>
  <c r="M56" i="1"/>
  <c r="M57" i="1"/>
  <c r="M58" i="1"/>
  <c r="M59" i="1"/>
  <c r="M60" i="1"/>
  <c r="M52" i="1"/>
  <c r="M44" i="1"/>
  <c r="M45" i="1"/>
  <c r="M46" i="1"/>
  <c r="M47" i="1"/>
  <c r="M43" i="1"/>
  <c r="J59" i="1"/>
  <c r="J60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42" i="1"/>
  <c r="K82" i="1"/>
  <c r="K83" i="1"/>
  <c r="K84" i="1"/>
  <c r="K85" i="1"/>
  <c r="K86" i="1"/>
  <c r="K87" i="1"/>
  <c r="K88" i="1"/>
  <c r="K89" i="1"/>
  <c r="K90" i="1"/>
  <c r="K91" i="1"/>
  <c r="K92" i="1"/>
  <c r="K93" i="1"/>
  <c r="K61" i="1"/>
  <c r="K62" i="1"/>
  <c r="K63" i="1"/>
  <c r="K64" i="1"/>
  <c r="K65" i="1"/>
  <c r="K66" i="1"/>
  <c r="K67" i="1"/>
  <c r="K49" i="1"/>
  <c r="K50" i="1"/>
  <c r="K51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68" i="1"/>
  <c r="J53" i="1"/>
  <c r="J54" i="1"/>
  <c r="J55" i="1"/>
  <c r="J56" i="1"/>
  <c r="J57" i="1"/>
  <c r="J58" i="1"/>
  <c r="J52" i="1"/>
  <c r="J43" i="1"/>
  <c r="J44" i="1"/>
  <c r="J45" i="1"/>
  <c r="J46" i="1"/>
  <c r="J47" i="1"/>
  <c r="J48" i="1"/>
  <c r="J42" i="1"/>
  <c r="F42" i="1"/>
  <c r="H47" i="1"/>
  <c r="H48" i="1"/>
  <c r="H49" i="1"/>
  <c r="H50" i="1"/>
  <c r="H51" i="1"/>
  <c r="H59" i="1"/>
  <c r="H60" i="1"/>
  <c r="H61" i="1"/>
  <c r="H62" i="1"/>
  <c r="H63" i="1"/>
  <c r="H64" i="1"/>
  <c r="H65" i="1"/>
  <c r="H66" i="1"/>
  <c r="H67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68" i="1"/>
  <c r="D69" i="1"/>
  <c r="E69" i="1"/>
  <c r="D70" i="1"/>
  <c r="E70" i="1" s="1"/>
  <c r="D71" i="1"/>
  <c r="E71" i="1"/>
  <c r="D72" i="1"/>
  <c r="E72" i="1"/>
  <c r="D73" i="1"/>
  <c r="E73" i="1" s="1"/>
  <c r="D74" i="1"/>
  <c r="E74" i="1"/>
  <c r="D75" i="1"/>
  <c r="E75" i="1"/>
  <c r="D76" i="1"/>
  <c r="E76" i="1" s="1"/>
  <c r="D77" i="1"/>
  <c r="E77" i="1"/>
  <c r="D78" i="1"/>
  <c r="E78" i="1"/>
  <c r="D79" i="1"/>
  <c r="E79" i="1" s="1"/>
  <c r="D80" i="1"/>
  <c r="E80" i="1"/>
  <c r="D81" i="1"/>
  <c r="E81" i="1"/>
  <c r="D82" i="1"/>
  <c r="E82" i="1" s="1"/>
  <c r="D83" i="1"/>
  <c r="E83" i="1"/>
  <c r="D84" i="1"/>
  <c r="E84" i="1"/>
  <c r="D85" i="1"/>
  <c r="E85" i="1"/>
  <c r="D86" i="1"/>
  <c r="E86" i="1"/>
  <c r="D87" i="1"/>
  <c r="E87" i="1"/>
  <c r="D88" i="1"/>
  <c r="E88" i="1" s="1"/>
  <c r="D89" i="1"/>
  <c r="E89" i="1"/>
  <c r="D90" i="1"/>
  <c r="E90" i="1"/>
  <c r="D91" i="1"/>
  <c r="E91" i="1" s="1"/>
  <c r="D92" i="1"/>
  <c r="E92" i="1"/>
  <c r="D93" i="1"/>
  <c r="E93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68" i="1"/>
  <c r="D68" i="1"/>
  <c r="E68" i="1" s="1"/>
  <c r="F60" i="1"/>
  <c r="F48" i="1"/>
  <c r="F53" i="1"/>
  <c r="F54" i="1"/>
  <c r="F55" i="1"/>
  <c r="F56" i="1"/>
  <c r="F57" i="1"/>
  <c r="F58" i="1"/>
  <c r="F59" i="1"/>
  <c r="F52" i="1"/>
  <c r="F43" i="1"/>
  <c r="F44" i="1"/>
  <c r="F45" i="1"/>
  <c r="F46" i="1"/>
  <c r="F47" i="1"/>
  <c r="H21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42" i="1"/>
  <c r="F3" i="1"/>
  <c r="E3" i="1"/>
  <c r="C63" i="1"/>
  <c r="C64" i="1"/>
  <c r="C65" i="1"/>
  <c r="C66" i="1"/>
  <c r="C67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42" i="1"/>
  <c r="H23" i="1"/>
  <c r="H22" i="1"/>
  <c r="H13" i="1"/>
  <c r="H16" i="1"/>
  <c r="H17" i="1"/>
  <c r="C34" i="1"/>
  <c r="C35" i="1"/>
  <c r="C36" i="1"/>
  <c r="C37" i="1"/>
  <c r="C38" i="1"/>
  <c r="C33" i="1"/>
  <c r="B34" i="1"/>
  <c r="B35" i="1"/>
  <c r="B36" i="1"/>
  <c r="B37" i="1"/>
  <c r="B38" i="1"/>
  <c r="B33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12" i="1"/>
  <c r="G3" i="1"/>
  <c r="G4" i="1"/>
  <c r="G5" i="1"/>
  <c r="G6" i="1"/>
  <c r="G7" i="1"/>
  <c r="F4" i="1"/>
  <c r="F5" i="1"/>
  <c r="F6" i="1"/>
  <c r="F7" i="1"/>
  <c r="E7" i="1"/>
  <c r="E4" i="1"/>
  <c r="E5" i="1"/>
  <c r="E6" i="1"/>
</calcChain>
</file>

<file path=xl/sharedStrings.xml><?xml version="1.0" encoding="utf-8"?>
<sst xmlns="http://schemas.openxmlformats.org/spreadsheetml/2006/main" count="34" uniqueCount="25">
  <si>
    <t>positions</t>
  </si>
  <si>
    <t>rows</t>
  </si>
  <si>
    <t>Board</t>
  </si>
  <si>
    <t>depth</t>
  </si>
  <si>
    <t>position
from
depth</t>
  </si>
  <si>
    <t>position
from
width</t>
  </si>
  <si>
    <t>width
from
position</t>
  </si>
  <si>
    <t>width</t>
  </si>
  <si>
    <t>pos
at row</t>
  </si>
  <si>
    <t>row</t>
  </si>
  <si>
    <t>mid</t>
  </si>
  <si>
    <t>n</t>
  </si>
  <si>
    <t>v</t>
  </si>
  <si>
    <t>v-3</t>
  </si>
  <si>
    <t>pos</t>
  </si>
  <si>
    <t>rows_tot</t>
  </si>
  <si>
    <t>pos_mid</t>
  </si>
  <si>
    <t>pos_tot</t>
  </si>
  <si>
    <t>depth
real</t>
  </si>
  <si>
    <t>depth
calc
&lt; mid</t>
  </si>
  <si>
    <t>depth
calc
&gt; mid</t>
  </si>
  <si>
    <t>pos
on row
real</t>
  </si>
  <si>
    <t>row width</t>
  </si>
  <si>
    <t>pos
on row
&lt; mid</t>
  </si>
  <si>
    <t>pos
on row
&gt; 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</si>
</sst>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3"/>
  <sheetViews>
    <sheetView tabSelected="1" topLeftCell="A31" workbookViewId="0">
      <selection activeCell="O49" sqref="O49"/>
    </sheetView>
  </sheetViews>
  <sheetFormatPr defaultRowHeight="15" x14ac:dyDescent="0.25"/>
  <sheetData>
    <row r="1" spans="1:8" x14ac:dyDescent="0.25">
      <c r="A1" s="1" t="s">
        <v>2</v>
      </c>
      <c r="B1" s="1"/>
      <c r="C1" s="1"/>
    </row>
    <row r="2" spans="1:8" ht="45" x14ac:dyDescent="0.25">
      <c r="A2" t="s">
        <v>7</v>
      </c>
      <c r="B2" t="s">
        <v>0</v>
      </c>
      <c r="C2" t="s">
        <v>1</v>
      </c>
      <c r="D2" t="s">
        <v>3</v>
      </c>
      <c r="E2" s="2" t="s">
        <v>4</v>
      </c>
      <c r="F2" s="2" t="s">
        <v>5</v>
      </c>
      <c r="G2" s="2" t="s">
        <v>6</v>
      </c>
    </row>
    <row r="3" spans="1:8" x14ac:dyDescent="0.25">
      <c r="A3">
        <v>2</v>
      </c>
      <c r="B3">
        <v>2</v>
      </c>
      <c r="C3">
        <v>1</v>
      </c>
      <c r="D3">
        <v>0</v>
      </c>
      <c r="E3">
        <f>(D3+2)^2+(D3+2)-4</f>
        <v>2</v>
      </c>
      <c r="F3">
        <f>(A3)^2+(A3)-4</f>
        <v>2</v>
      </c>
      <c r="G3">
        <f>(-1+SQRT(17+4*B3))/2</f>
        <v>2</v>
      </c>
    </row>
    <row r="4" spans="1:8" x14ac:dyDescent="0.25">
      <c r="A4">
        <v>3</v>
      </c>
      <c r="B4">
        <v>8</v>
      </c>
      <c r="C4">
        <v>3</v>
      </c>
      <c r="D4">
        <v>1</v>
      </c>
      <c r="E4">
        <f t="shared" ref="E4:E7" si="0">(D4+2)^2+(D4+2)-4</f>
        <v>8</v>
      </c>
      <c r="F4">
        <f t="shared" ref="F4:F7" si="1">(A4)^2+(A4)-4</f>
        <v>8</v>
      </c>
      <c r="G4">
        <f t="shared" ref="G4:G7" si="2">(-1+SQRT(17+4*B4))/2</f>
        <v>3</v>
      </c>
    </row>
    <row r="5" spans="1:8" x14ac:dyDescent="0.25">
      <c r="A5">
        <v>4</v>
      </c>
      <c r="B5">
        <v>16</v>
      </c>
      <c r="C5">
        <v>5</v>
      </c>
      <c r="D5">
        <v>2</v>
      </c>
      <c r="E5">
        <f t="shared" si="0"/>
        <v>16</v>
      </c>
      <c r="F5">
        <f t="shared" si="1"/>
        <v>16</v>
      </c>
      <c r="G5">
        <f t="shared" si="2"/>
        <v>4</v>
      </c>
    </row>
    <row r="6" spans="1:8" x14ac:dyDescent="0.25">
      <c r="A6">
        <v>5</v>
      </c>
      <c r="B6">
        <v>26</v>
      </c>
      <c r="C6">
        <v>7</v>
      </c>
      <c r="D6">
        <v>3</v>
      </c>
      <c r="E6">
        <f t="shared" si="0"/>
        <v>26</v>
      </c>
      <c r="F6">
        <f t="shared" si="1"/>
        <v>26</v>
      </c>
      <c r="G6">
        <f t="shared" si="2"/>
        <v>5</v>
      </c>
    </row>
    <row r="7" spans="1:8" x14ac:dyDescent="0.25">
      <c r="A7">
        <v>6</v>
      </c>
      <c r="B7">
        <v>38</v>
      </c>
      <c r="C7">
        <v>9</v>
      </c>
      <c r="D7">
        <v>4</v>
      </c>
      <c r="E7">
        <f t="shared" si="0"/>
        <v>38</v>
      </c>
      <c r="F7">
        <f t="shared" si="1"/>
        <v>38</v>
      </c>
      <c r="G7">
        <f t="shared" si="2"/>
        <v>6</v>
      </c>
    </row>
    <row r="11" spans="1:8" ht="30" x14ac:dyDescent="0.25">
      <c r="A11" t="s">
        <v>7</v>
      </c>
      <c r="B11" t="s">
        <v>0</v>
      </c>
      <c r="C11" t="s">
        <v>1</v>
      </c>
      <c r="D11" t="s">
        <v>9</v>
      </c>
      <c r="E11" t="s">
        <v>3</v>
      </c>
      <c r="F11" s="2" t="s">
        <v>8</v>
      </c>
      <c r="G11" t="s">
        <v>10</v>
      </c>
      <c r="H11" s="2" t="s">
        <v>8</v>
      </c>
    </row>
    <row r="12" spans="1:8" x14ac:dyDescent="0.25">
      <c r="A12">
        <v>2</v>
      </c>
      <c r="B12">
        <f>(A12)^2+(A12)-4</f>
        <v>2</v>
      </c>
      <c r="C12">
        <f>2*A12-3</f>
        <v>1</v>
      </c>
      <c r="D12">
        <v>0</v>
      </c>
      <c r="E12">
        <v>0</v>
      </c>
      <c r="F12">
        <v>0</v>
      </c>
      <c r="G12">
        <f>B12/2-1</f>
        <v>0</v>
      </c>
    </row>
    <row r="13" spans="1:8" x14ac:dyDescent="0.25">
      <c r="A13">
        <v>3</v>
      </c>
      <c r="B13">
        <f t="shared" ref="B13:B27" si="3">(A13)^2+(A13)-4</f>
        <v>8</v>
      </c>
      <c r="C13">
        <f t="shared" ref="C13:C27" si="4">2*A13-3</f>
        <v>3</v>
      </c>
      <c r="D13">
        <v>0</v>
      </c>
      <c r="E13">
        <v>-1</v>
      </c>
      <c r="F13">
        <v>0</v>
      </c>
      <c r="G13">
        <f t="shared" ref="G13:G27" si="5">B13/2-1</f>
        <v>3</v>
      </c>
      <c r="H13">
        <f>G13+3-((-1*E13+2)*(-1*E13+2)+(-1*E13+2))/2</f>
        <v>0</v>
      </c>
    </row>
    <row r="14" spans="1:8" x14ac:dyDescent="0.25">
      <c r="A14">
        <v>3</v>
      </c>
      <c r="B14">
        <f t="shared" si="3"/>
        <v>8</v>
      </c>
      <c r="C14">
        <f t="shared" si="4"/>
        <v>3</v>
      </c>
      <c r="D14">
        <v>1</v>
      </c>
      <c r="E14">
        <v>0</v>
      </c>
      <c r="F14">
        <v>3</v>
      </c>
      <c r="G14">
        <f t="shared" si="5"/>
        <v>3</v>
      </c>
    </row>
    <row r="15" spans="1:8" x14ac:dyDescent="0.25">
      <c r="A15">
        <v>3</v>
      </c>
      <c r="B15">
        <f t="shared" si="3"/>
        <v>8</v>
      </c>
      <c r="C15">
        <f t="shared" si="4"/>
        <v>3</v>
      </c>
      <c r="D15">
        <v>2</v>
      </c>
      <c r="E15">
        <v>1</v>
      </c>
      <c r="F15">
        <v>5</v>
      </c>
      <c r="G15">
        <f t="shared" si="5"/>
        <v>3</v>
      </c>
    </row>
    <row r="16" spans="1:8" x14ac:dyDescent="0.25">
      <c r="A16">
        <v>4</v>
      </c>
      <c r="B16">
        <f t="shared" si="3"/>
        <v>16</v>
      </c>
      <c r="C16">
        <f t="shared" si="4"/>
        <v>5</v>
      </c>
      <c r="D16">
        <v>0</v>
      </c>
      <c r="E16">
        <v>-2</v>
      </c>
      <c r="F16">
        <v>0</v>
      </c>
      <c r="G16">
        <f t="shared" si="5"/>
        <v>7</v>
      </c>
      <c r="H16">
        <f>G16+3-((-1*E16+2)*(-1*E16+2)+(-1*E16+2))/2</f>
        <v>0</v>
      </c>
    </row>
    <row r="17" spans="1:8" x14ac:dyDescent="0.25">
      <c r="A17">
        <v>4</v>
      </c>
      <c r="B17">
        <f t="shared" si="3"/>
        <v>16</v>
      </c>
      <c r="C17">
        <f t="shared" si="4"/>
        <v>5</v>
      </c>
      <c r="D17">
        <v>1</v>
      </c>
      <c r="E17">
        <v>-1</v>
      </c>
      <c r="F17">
        <v>4</v>
      </c>
      <c r="G17">
        <f t="shared" si="5"/>
        <v>7</v>
      </c>
      <c r="H17">
        <f>G17+3-((-1*E17+2)*(-1*E17+2)+(-1*E17+2))/2</f>
        <v>4</v>
      </c>
    </row>
    <row r="18" spans="1:8" x14ac:dyDescent="0.25">
      <c r="A18">
        <v>4</v>
      </c>
      <c r="B18">
        <f t="shared" si="3"/>
        <v>16</v>
      </c>
      <c r="C18">
        <f t="shared" si="4"/>
        <v>5</v>
      </c>
      <c r="D18">
        <v>2</v>
      </c>
      <c r="E18">
        <v>0</v>
      </c>
      <c r="F18">
        <v>7</v>
      </c>
      <c r="G18">
        <f t="shared" si="5"/>
        <v>7</v>
      </c>
    </row>
    <row r="19" spans="1:8" x14ac:dyDescent="0.25">
      <c r="A19">
        <v>4</v>
      </c>
      <c r="B19">
        <f t="shared" si="3"/>
        <v>16</v>
      </c>
      <c r="C19">
        <f t="shared" si="4"/>
        <v>5</v>
      </c>
      <c r="D19">
        <v>3</v>
      </c>
      <c r="E19">
        <v>1</v>
      </c>
      <c r="F19">
        <v>9</v>
      </c>
      <c r="G19">
        <f t="shared" si="5"/>
        <v>7</v>
      </c>
    </row>
    <row r="20" spans="1:8" x14ac:dyDescent="0.25">
      <c r="A20">
        <v>4</v>
      </c>
      <c r="B20">
        <f t="shared" si="3"/>
        <v>16</v>
      </c>
      <c r="C20">
        <f t="shared" si="4"/>
        <v>5</v>
      </c>
      <c r="D20">
        <v>4</v>
      </c>
      <c r="E20">
        <v>2</v>
      </c>
      <c r="F20">
        <v>12</v>
      </c>
      <c r="G20">
        <f t="shared" si="5"/>
        <v>7</v>
      </c>
    </row>
    <row r="21" spans="1:8" x14ac:dyDescent="0.25">
      <c r="A21">
        <v>5</v>
      </c>
      <c r="B21">
        <f t="shared" si="3"/>
        <v>26</v>
      </c>
      <c r="C21">
        <f t="shared" si="4"/>
        <v>7</v>
      </c>
      <c r="D21">
        <v>0</v>
      </c>
      <c r="E21">
        <v>-3</v>
      </c>
      <c r="F21">
        <v>0</v>
      </c>
      <c r="G21">
        <f t="shared" si="5"/>
        <v>12</v>
      </c>
      <c r="H21">
        <f>G21+3-((-1*E21+2)*(-1*E21+2)+(-1*E21+2))/2</f>
        <v>0</v>
      </c>
    </row>
    <row r="22" spans="1:8" x14ac:dyDescent="0.25">
      <c r="A22">
        <v>5</v>
      </c>
      <c r="B22">
        <f t="shared" si="3"/>
        <v>26</v>
      </c>
      <c r="C22">
        <f t="shared" si="4"/>
        <v>7</v>
      </c>
      <c r="D22">
        <v>1</v>
      </c>
      <c r="E22">
        <v>-2</v>
      </c>
      <c r="F22">
        <v>5</v>
      </c>
      <c r="G22">
        <f t="shared" si="5"/>
        <v>12</v>
      </c>
      <c r="H22">
        <f>G22+3-((-1*E22+2)*(-1*E22+2)+(-1*E22+2))/2</f>
        <v>5</v>
      </c>
    </row>
    <row r="23" spans="1:8" x14ac:dyDescent="0.25">
      <c r="A23">
        <v>5</v>
      </c>
      <c r="B23">
        <f t="shared" si="3"/>
        <v>26</v>
      </c>
      <c r="C23">
        <f t="shared" si="4"/>
        <v>7</v>
      </c>
      <c r="D23">
        <v>2</v>
      </c>
      <c r="E23">
        <v>-1</v>
      </c>
      <c r="F23">
        <v>9</v>
      </c>
      <c r="G23">
        <f t="shared" si="5"/>
        <v>12</v>
      </c>
      <c r="H23">
        <f>G23+3-((-1*E23+2)*(-1*E23+2)+(-1*E23+2))/2</f>
        <v>9</v>
      </c>
    </row>
    <row r="24" spans="1:8" x14ac:dyDescent="0.25">
      <c r="A24">
        <v>5</v>
      </c>
      <c r="B24">
        <f t="shared" si="3"/>
        <v>26</v>
      </c>
      <c r="C24">
        <f t="shared" si="4"/>
        <v>7</v>
      </c>
      <c r="D24">
        <v>3</v>
      </c>
      <c r="E24">
        <v>0</v>
      </c>
      <c r="F24">
        <v>12</v>
      </c>
      <c r="G24">
        <f t="shared" si="5"/>
        <v>12</v>
      </c>
    </row>
    <row r="25" spans="1:8" x14ac:dyDescent="0.25">
      <c r="A25">
        <v>5</v>
      </c>
      <c r="B25">
        <f t="shared" si="3"/>
        <v>26</v>
      </c>
      <c r="C25">
        <f t="shared" si="4"/>
        <v>7</v>
      </c>
      <c r="D25">
        <v>4</v>
      </c>
      <c r="E25">
        <v>1</v>
      </c>
      <c r="F25">
        <v>14</v>
      </c>
      <c r="G25">
        <f t="shared" si="5"/>
        <v>12</v>
      </c>
    </row>
    <row r="26" spans="1:8" x14ac:dyDescent="0.25">
      <c r="A26">
        <v>5</v>
      </c>
      <c r="B26">
        <f t="shared" si="3"/>
        <v>26</v>
      </c>
      <c r="C26">
        <f t="shared" si="4"/>
        <v>7</v>
      </c>
      <c r="D26">
        <v>5</v>
      </c>
      <c r="E26">
        <v>2</v>
      </c>
      <c r="F26">
        <v>17</v>
      </c>
      <c r="G26">
        <f t="shared" si="5"/>
        <v>12</v>
      </c>
    </row>
    <row r="27" spans="1:8" x14ac:dyDescent="0.25">
      <c r="A27">
        <v>5</v>
      </c>
      <c r="B27">
        <f t="shared" si="3"/>
        <v>26</v>
      </c>
      <c r="C27">
        <f t="shared" si="4"/>
        <v>7</v>
      </c>
      <c r="D27">
        <v>6</v>
      </c>
      <c r="E27">
        <v>3</v>
      </c>
      <c r="F27">
        <v>21</v>
      </c>
      <c r="G27">
        <f t="shared" si="5"/>
        <v>12</v>
      </c>
    </row>
    <row r="32" spans="1:8" x14ac:dyDescent="0.25">
      <c r="A32" t="s">
        <v>11</v>
      </c>
      <c r="B32" t="s">
        <v>12</v>
      </c>
      <c r="C32" t="s">
        <v>13</v>
      </c>
    </row>
    <row r="33" spans="1:15" x14ac:dyDescent="0.25">
      <c r="A33">
        <v>1</v>
      </c>
      <c r="B33">
        <f>(A33*A33+A33)/2</f>
        <v>1</v>
      </c>
      <c r="C33">
        <f>B33-3</f>
        <v>-2</v>
      </c>
    </row>
    <row r="34" spans="1:15" x14ac:dyDescent="0.25">
      <c r="A34">
        <v>2</v>
      </c>
      <c r="B34">
        <f t="shared" ref="B34:B38" si="6">(A34*A34+A34)/2</f>
        <v>3</v>
      </c>
      <c r="C34">
        <f t="shared" ref="C34:C38" si="7">B34-3</f>
        <v>0</v>
      </c>
    </row>
    <row r="35" spans="1:15" x14ac:dyDescent="0.25">
      <c r="A35">
        <v>3</v>
      </c>
      <c r="B35">
        <f t="shared" si="6"/>
        <v>6</v>
      </c>
      <c r="C35">
        <f t="shared" si="7"/>
        <v>3</v>
      </c>
    </row>
    <row r="36" spans="1:15" x14ac:dyDescent="0.25">
      <c r="A36">
        <v>4</v>
      </c>
      <c r="B36">
        <f t="shared" si="6"/>
        <v>10</v>
      </c>
      <c r="C36">
        <f t="shared" si="7"/>
        <v>7</v>
      </c>
    </row>
    <row r="37" spans="1:15" x14ac:dyDescent="0.25">
      <c r="A37">
        <v>5</v>
      </c>
      <c r="B37">
        <f t="shared" si="6"/>
        <v>15</v>
      </c>
      <c r="C37">
        <f t="shared" si="7"/>
        <v>12</v>
      </c>
    </row>
    <row r="38" spans="1:15" x14ac:dyDescent="0.25">
      <c r="A38">
        <v>6</v>
      </c>
      <c r="B38">
        <f t="shared" si="6"/>
        <v>21</v>
      </c>
      <c r="C38">
        <f t="shared" si="7"/>
        <v>18</v>
      </c>
    </row>
    <row r="41" spans="1:15" ht="45" x14ac:dyDescent="0.25">
      <c r="A41" t="s">
        <v>7</v>
      </c>
      <c r="B41" t="s">
        <v>14</v>
      </c>
      <c r="C41" t="s">
        <v>15</v>
      </c>
      <c r="D41" t="s">
        <v>17</v>
      </c>
      <c r="E41" t="s">
        <v>16</v>
      </c>
      <c r="F41" s="2" t="s">
        <v>19</v>
      </c>
      <c r="G41" s="2" t="s">
        <v>18</v>
      </c>
      <c r="H41" s="2" t="s">
        <v>20</v>
      </c>
      <c r="I41" s="2" t="s">
        <v>21</v>
      </c>
      <c r="J41" s="2" t="s">
        <v>19</v>
      </c>
      <c r="K41" s="2" t="s">
        <v>20</v>
      </c>
      <c r="L41" s="2" t="s">
        <v>22</v>
      </c>
      <c r="M41" s="2" t="s">
        <v>23</v>
      </c>
      <c r="N41" s="2" t="s">
        <v>21</v>
      </c>
      <c r="O41" s="2" t="s">
        <v>24</v>
      </c>
    </row>
    <row r="42" spans="1:15" x14ac:dyDescent="0.25">
      <c r="A42">
        <v>2</v>
      </c>
      <c r="B42">
        <v>0</v>
      </c>
      <c r="C42">
        <f>2*A42-3</f>
        <v>1</v>
      </c>
      <c r="D42">
        <f>(A42)^2+(A42)-4</f>
        <v>2</v>
      </c>
      <c r="E42">
        <f>D42/2-1</f>
        <v>0</v>
      </c>
      <c r="F42">
        <f>_xlfn.FLOOR.MATH((((-1+SQRT(8*E42-8*B42+25))/2)-2)*-1)</f>
        <v>0</v>
      </c>
      <c r="G42">
        <v>0</v>
      </c>
      <c r="I42">
        <v>0</v>
      </c>
      <c r="J42">
        <f>(((-1+SQRT(8*E42-8*B42+25))/2)-2)*-1</f>
        <v>0</v>
      </c>
      <c r="L42">
        <f>ABS(G42)+2</f>
        <v>2</v>
      </c>
      <c r="M42">
        <f>_xlfn.CEILING.MATH((J42-G42)*L42)</f>
        <v>0</v>
      </c>
      <c r="N42">
        <v>0</v>
      </c>
    </row>
    <row r="43" spans="1:15" x14ac:dyDescent="0.25">
      <c r="A43">
        <v>2</v>
      </c>
      <c r="B43">
        <v>1</v>
      </c>
      <c r="C43">
        <f t="shared" ref="C43:C93" si="8">2*A43-3</f>
        <v>1</v>
      </c>
      <c r="D43">
        <f t="shared" ref="D43:D68" si="9">(A43)^2+(A43)-4</f>
        <v>2</v>
      </c>
      <c r="E43">
        <f t="shared" ref="E43:E93" si="10">D43/2-1</f>
        <v>0</v>
      </c>
      <c r="F43">
        <f t="shared" ref="F43:F48" si="11">_xlfn.FLOOR.MATH((((-1+SQRT(8*E43-8*B43+25))/2)-2)*-1)</f>
        <v>0</v>
      </c>
      <c r="G43">
        <v>0</v>
      </c>
      <c r="I43">
        <v>1</v>
      </c>
      <c r="J43">
        <f t="shared" ref="J43:J48" si="12">(((-1+SQRT(8*E43-8*B43+25))/2)-2)*-1</f>
        <v>0.43844718719116971</v>
      </c>
      <c r="L43">
        <f t="shared" ref="L43:L93" si="13">ABS(G43)+2</f>
        <v>2</v>
      </c>
      <c r="M43">
        <f>_xlfn.CEILING.MATH((J43-G43)*L43)</f>
        <v>1</v>
      </c>
      <c r="N43">
        <v>1</v>
      </c>
    </row>
    <row r="44" spans="1:15" x14ac:dyDescent="0.25">
      <c r="A44">
        <v>3</v>
      </c>
      <c r="B44">
        <v>0</v>
      </c>
      <c r="C44">
        <f t="shared" si="8"/>
        <v>3</v>
      </c>
      <c r="D44">
        <f t="shared" si="9"/>
        <v>8</v>
      </c>
      <c r="E44">
        <f t="shared" si="10"/>
        <v>3</v>
      </c>
      <c r="F44">
        <f t="shared" si="11"/>
        <v>-1</v>
      </c>
      <c r="G44">
        <v>-1</v>
      </c>
      <c r="I44">
        <v>0</v>
      </c>
      <c r="J44">
        <f t="shared" si="12"/>
        <v>-1</v>
      </c>
      <c r="L44">
        <f t="shared" si="13"/>
        <v>3</v>
      </c>
      <c r="M44">
        <f t="shared" ref="M44:M47" si="14">_xlfn.CEILING.MATH((J44-G44)*L44)</f>
        <v>0</v>
      </c>
      <c r="N44">
        <v>0</v>
      </c>
    </row>
    <row r="45" spans="1:15" x14ac:dyDescent="0.25">
      <c r="A45">
        <v>3</v>
      </c>
      <c r="B45">
        <v>1</v>
      </c>
      <c r="C45">
        <f t="shared" si="8"/>
        <v>3</v>
      </c>
      <c r="D45">
        <f t="shared" si="9"/>
        <v>8</v>
      </c>
      <c r="E45">
        <f t="shared" si="10"/>
        <v>3</v>
      </c>
      <c r="F45">
        <f t="shared" si="11"/>
        <v>-1</v>
      </c>
      <c r="G45">
        <v>-1</v>
      </c>
      <c r="I45">
        <v>1</v>
      </c>
      <c r="J45">
        <f t="shared" si="12"/>
        <v>-0.70156211871642427</v>
      </c>
      <c r="L45">
        <f t="shared" si="13"/>
        <v>3</v>
      </c>
      <c r="M45">
        <f t="shared" si="14"/>
        <v>1</v>
      </c>
      <c r="N45">
        <v>1</v>
      </c>
    </row>
    <row r="46" spans="1:15" x14ac:dyDescent="0.25">
      <c r="A46">
        <v>3</v>
      </c>
      <c r="B46">
        <v>2</v>
      </c>
      <c r="C46">
        <f t="shared" si="8"/>
        <v>3</v>
      </c>
      <c r="D46">
        <f t="shared" si="9"/>
        <v>8</v>
      </c>
      <c r="E46">
        <f t="shared" si="10"/>
        <v>3</v>
      </c>
      <c r="F46">
        <f t="shared" si="11"/>
        <v>-1</v>
      </c>
      <c r="G46">
        <v>-1</v>
      </c>
      <c r="I46">
        <v>2</v>
      </c>
      <c r="J46">
        <f t="shared" si="12"/>
        <v>-0.37228132326901431</v>
      </c>
      <c r="L46">
        <f t="shared" si="13"/>
        <v>3</v>
      </c>
      <c r="M46">
        <f t="shared" si="14"/>
        <v>2</v>
      </c>
      <c r="N46">
        <v>2</v>
      </c>
    </row>
    <row r="47" spans="1:15" x14ac:dyDescent="0.25">
      <c r="A47">
        <v>3</v>
      </c>
      <c r="B47">
        <v>3</v>
      </c>
      <c r="C47">
        <f t="shared" si="8"/>
        <v>3</v>
      </c>
      <c r="D47">
        <f t="shared" si="9"/>
        <v>8</v>
      </c>
      <c r="E47">
        <f t="shared" si="10"/>
        <v>3</v>
      </c>
      <c r="F47">
        <f t="shared" si="11"/>
        <v>0</v>
      </c>
      <c r="G47">
        <v>0</v>
      </c>
      <c r="H47">
        <f>_xlfn.FLOOR.MATH(((-1+SQRT(8*B47-8*E47+9))/2)-1)</f>
        <v>0</v>
      </c>
      <c r="I47">
        <v>0</v>
      </c>
      <c r="J47">
        <f t="shared" si="12"/>
        <v>0</v>
      </c>
      <c r="L47">
        <f t="shared" si="13"/>
        <v>2</v>
      </c>
      <c r="M47">
        <f t="shared" si="14"/>
        <v>0</v>
      </c>
      <c r="N47">
        <v>0</v>
      </c>
    </row>
    <row r="48" spans="1:15" x14ac:dyDescent="0.25">
      <c r="A48">
        <v>3</v>
      </c>
      <c r="B48">
        <v>4</v>
      </c>
      <c r="C48">
        <f t="shared" si="8"/>
        <v>3</v>
      </c>
      <c r="D48">
        <f t="shared" si="9"/>
        <v>8</v>
      </c>
      <c r="E48">
        <f t="shared" si="10"/>
        <v>3</v>
      </c>
      <c r="F48">
        <f t="shared" si="11"/>
        <v>0</v>
      </c>
      <c r="G48">
        <v>0</v>
      </c>
      <c r="H48">
        <f t="shared" ref="H42:H92" si="15">_xlfn.FLOOR.MATH(((-1+SQRT(8*B48-8*E48+9))/2)-1)</f>
        <v>0</v>
      </c>
      <c r="I48">
        <v>1</v>
      </c>
      <c r="J48">
        <f t="shared" si="12"/>
        <v>0.43844718719116971</v>
      </c>
      <c r="L48">
        <f t="shared" si="13"/>
        <v>2</v>
      </c>
      <c r="M48">
        <f>_xlfn.CEILING.MATH((J48-G48)*L48)</f>
        <v>1</v>
      </c>
      <c r="N48">
        <v>1</v>
      </c>
    </row>
    <row r="49" spans="1:15" x14ac:dyDescent="0.25">
      <c r="A49">
        <v>3</v>
      </c>
      <c r="B49">
        <v>5</v>
      </c>
      <c r="C49">
        <f t="shared" si="8"/>
        <v>3</v>
      </c>
      <c r="D49">
        <f t="shared" si="9"/>
        <v>8</v>
      </c>
      <c r="E49">
        <f t="shared" si="10"/>
        <v>3</v>
      </c>
      <c r="G49">
        <v>1</v>
      </c>
      <c r="H49">
        <f t="shared" si="15"/>
        <v>1</v>
      </c>
      <c r="I49">
        <v>0</v>
      </c>
      <c r="K49">
        <f t="shared" ref="K48:K51" si="16">((-1+SQRT(8*B49-8*E49+9))/2)-1</f>
        <v>1</v>
      </c>
      <c r="L49">
        <f t="shared" si="13"/>
        <v>3</v>
      </c>
      <c r="N49">
        <v>0</v>
      </c>
      <c r="O49">
        <f>_xlfn.FLOOR.MATH((K49-G49)*L49)</f>
        <v>0</v>
      </c>
    </row>
    <row r="50" spans="1:15" x14ac:dyDescent="0.25">
      <c r="A50">
        <v>3</v>
      </c>
      <c r="B50">
        <v>6</v>
      </c>
      <c r="C50">
        <f t="shared" si="8"/>
        <v>3</v>
      </c>
      <c r="D50">
        <f t="shared" si="9"/>
        <v>8</v>
      </c>
      <c r="E50">
        <f t="shared" si="10"/>
        <v>3</v>
      </c>
      <c r="G50">
        <v>1</v>
      </c>
      <c r="H50">
        <f t="shared" si="15"/>
        <v>1</v>
      </c>
      <c r="I50">
        <v>1</v>
      </c>
      <c r="K50">
        <f t="shared" si="16"/>
        <v>1.3722813232690143</v>
      </c>
      <c r="L50">
        <f t="shared" si="13"/>
        <v>3</v>
      </c>
      <c r="N50">
        <v>1</v>
      </c>
      <c r="O50">
        <f t="shared" ref="O50:O51" si="17">_xlfn.FLOOR.MATH((K50-G50)*L50)</f>
        <v>1</v>
      </c>
    </row>
    <row r="51" spans="1:15" x14ac:dyDescent="0.25">
      <c r="A51">
        <v>3</v>
      </c>
      <c r="B51">
        <v>7</v>
      </c>
      <c r="C51">
        <f t="shared" si="8"/>
        <v>3</v>
      </c>
      <c r="D51">
        <f t="shared" si="9"/>
        <v>8</v>
      </c>
      <c r="E51">
        <f t="shared" si="10"/>
        <v>3</v>
      </c>
      <c r="G51">
        <v>1</v>
      </c>
      <c r="H51">
        <f t="shared" si="15"/>
        <v>1</v>
      </c>
      <c r="I51">
        <v>2</v>
      </c>
      <c r="K51">
        <f t="shared" si="16"/>
        <v>1.7015621187164243</v>
      </c>
      <c r="L51">
        <f t="shared" si="13"/>
        <v>3</v>
      </c>
      <c r="N51">
        <v>2</v>
      </c>
      <c r="O51">
        <f t="shared" si="17"/>
        <v>2</v>
      </c>
    </row>
    <row r="52" spans="1:15" x14ac:dyDescent="0.25">
      <c r="A52">
        <v>4</v>
      </c>
      <c r="B52">
        <v>0</v>
      </c>
      <c r="C52">
        <f t="shared" si="8"/>
        <v>5</v>
      </c>
      <c r="D52">
        <f t="shared" si="9"/>
        <v>16</v>
      </c>
      <c r="E52">
        <f t="shared" si="10"/>
        <v>7</v>
      </c>
      <c r="F52">
        <f t="shared" ref="F52:F60" si="18">_xlfn.FLOOR.MATH((((-1+SQRT(8*E52-8*B52+25))/2)-2)*-1)</f>
        <v>-2</v>
      </c>
      <c r="G52">
        <v>-2</v>
      </c>
      <c r="I52">
        <v>0</v>
      </c>
      <c r="J52">
        <f t="shared" ref="J52:J60" si="19">(((-1+SQRT(8*E52-8*B52+25))/2)-2)*-1</f>
        <v>-2</v>
      </c>
      <c r="L52">
        <f t="shared" si="13"/>
        <v>4</v>
      </c>
      <c r="M52">
        <f>_xlfn.CEILING.MATH((J52-G52)*L52)</f>
        <v>0</v>
      </c>
      <c r="N52">
        <v>0</v>
      </c>
    </row>
    <row r="53" spans="1:15" x14ac:dyDescent="0.25">
      <c r="A53">
        <v>4</v>
      </c>
      <c r="B53">
        <v>1</v>
      </c>
      <c r="C53">
        <f t="shared" si="8"/>
        <v>5</v>
      </c>
      <c r="D53">
        <f t="shared" si="9"/>
        <v>16</v>
      </c>
      <c r="E53">
        <f t="shared" si="10"/>
        <v>7</v>
      </c>
      <c r="F53">
        <f t="shared" si="18"/>
        <v>-2</v>
      </c>
      <c r="G53">
        <v>-2</v>
      </c>
      <c r="I53">
        <v>1</v>
      </c>
      <c r="J53">
        <f t="shared" si="19"/>
        <v>-1.7720018726587652</v>
      </c>
      <c r="L53">
        <f t="shared" si="13"/>
        <v>4</v>
      </c>
      <c r="M53">
        <f t="shared" ref="M53:M60" si="20">_xlfn.CEILING.MATH((J53-G53)*L53)</f>
        <v>1</v>
      </c>
      <c r="N53">
        <v>1</v>
      </c>
    </row>
    <row r="54" spans="1:15" x14ac:dyDescent="0.25">
      <c r="A54">
        <v>4</v>
      </c>
      <c r="B54">
        <v>2</v>
      </c>
      <c r="C54">
        <f t="shared" si="8"/>
        <v>5</v>
      </c>
      <c r="D54">
        <f t="shared" si="9"/>
        <v>16</v>
      </c>
      <c r="E54">
        <f t="shared" si="10"/>
        <v>7</v>
      </c>
      <c r="F54">
        <f t="shared" si="18"/>
        <v>-2</v>
      </c>
      <c r="G54">
        <v>-2</v>
      </c>
      <c r="I54">
        <v>2</v>
      </c>
      <c r="J54">
        <f t="shared" si="19"/>
        <v>-1.5311288741492746</v>
      </c>
      <c r="L54">
        <f t="shared" si="13"/>
        <v>4</v>
      </c>
      <c r="M54">
        <f t="shared" si="20"/>
        <v>2</v>
      </c>
      <c r="N54">
        <v>2</v>
      </c>
    </row>
    <row r="55" spans="1:15" x14ac:dyDescent="0.25">
      <c r="A55">
        <v>4</v>
      </c>
      <c r="B55">
        <v>3</v>
      </c>
      <c r="C55">
        <f t="shared" si="8"/>
        <v>5</v>
      </c>
      <c r="D55">
        <f t="shared" si="9"/>
        <v>16</v>
      </c>
      <c r="E55">
        <f t="shared" si="10"/>
        <v>7</v>
      </c>
      <c r="F55">
        <f t="shared" si="18"/>
        <v>-2</v>
      </c>
      <c r="G55">
        <v>-2</v>
      </c>
      <c r="I55">
        <v>3</v>
      </c>
      <c r="J55">
        <f t="shared" si="19"/>
        <v>-1.2749172176353749</v>
      </c>
      <c r="L55">
        <f t="shared" si="13"/>
        <v>4</v>
      </c>
      <c r="M55">
        <f t="shared" si="20"/>
        <v>3</v>
      </c>
      <c r="N55">
        <v>3</v>
      </c>
    </row>
    <row r="56" spans="1:15" x14ac:dyDescent="0.25">
      <c r="A56">
        <v>4</v>
      </c>
      <c r="B56">
        <v>4</v>
      </c>
      <c r="C56">
        <f t="shared" si="8"/>
        <v>5</v>
      </c>
      <c r="D56">
        <f t="shared" si="9"/>
        <v>16</v>
      </c>
      <c r="E56">
        <f t="shared" si="10"/>
        <v>7</v>
      </c>
      <c r="F56">
        <f t="shared" si="18"/>
        <v>-1</v>
      </c>
      <c r="G56">
        <v>-1</v>
      </c>
      <c r="I56">
        <v>0</v>
      </c>
      <c r="J56">
        <f t="shared" si="19"/>
        <v>-1</v>
      </c>
      <c r="L56">
        <f t="shared" si="13"/>
        <v>3</v>
      </c>
      <c r="M56">
        <f t="shared" si="20"/>
        <v>0</v>
      </c>
      <c r="N56">
        <v>0</v>
      </c>
    </row>
    <row r="57" spans="1:15" x14ac:dyDescent="0.25">
      <c r="A57">
        <v>4</v>
      </c>
      <c r="B57">
        <v>5</v>
      </c>
      <c r="C57">
        <f t="shared" si="8"/>
        <v>5</v>
      </c>
      <c r="D57">
        <f t="shared" si="9"/>
        <v>16</v>
      </c>
      <c r="E57">
        <f t="shared" si="10"/>
        <v>7</v>
      </c>
      <c r="F57">
        <f t="shared" si="18"/>
        <v>-1</v>
      </c>
      <c r="G57">
        <v>-1</v>
      </c>
      <c r="I57">
        <v>1</v>
      </c>
      <c r="J57">
        <f t="shared" si="19"/>
        <v>-0.70156211871642427</v>
      </c>
      <c r="L57">
        <f t="shared" si="13"/>
        <v>3</v>
      </c>
      <c r="M57">
        <f t="shared" si="20"/>
        <v>1</v>
      </c>
      <c r="N57">
        <v>1</v>
      </c>
    </row>
    <row r="58" spans="1:15" x14ac:dyDescent="0.25">
      <c r="A58">
        <v>4</v>
      </c>
      <c r="B58">
        <v>6</v>
      </c>
      <c r="C58">
        <f t="shared" si="8"/>
        <v>5</v>
      </c>
      <c r="D58">
        <f t="shared" si="9"/>
        <v>16</v>
      </c>
      <c r="E58">
        <f t="shared" si="10"/>
        <v>7</v>
      </c>
      <c r="F58">
        <f t="shared" si="18"/>
        <v>-1</v>
      </c>
      <c r="G58">
        <v>-1</v>
      </c>
      <c r="I58">
        <v>2</v>
      </c>
      <c r="J58">
        <f t="shared" si="19"/>
        <v>-0.37228132326901431</v>
      </c>
      <c r="L58">
        <f t="shared" si="13"/>
        <v>3</v>
      </c>
      <c r="M58">
        <f t="shared" si="20"/>
        <v>2</v>
      </c>
      <c r="N58">
        <v>2</v>
      </c>
    </row>
    <row r="59" spans="1:15" x14ac:dyDescent="0.25">
      <c r="A59">
        <v>4</v>
      </c>
      <c r="B59">
        <v>7</v>
      </c>
      <c r="C59">
        <f t="shared" si="8"/>
        <v>5</v>
      </c>
      <c r="D59">
        <f t="shared" si="9"/>
        <v>16</v>
      </c>
      <c r="E59">
        <f t="shared" si="10"/>
        <v>7</v>
      </c>
      <c r="F59">
        <f t="shared" si="18"/>
        <v>0</v>
      </c>
      <c r="G59">
        <v>0</v>
      </c>
      <c r="H59">
        <f t="shared" si="15"/>
        <v>0</v>
      </c>
      <c r="I59">
        <v>0</v>
      </c>
      <c r="J59">
        <f t="shared" si="19"/>
        <v>0</v>
      </c>
      <c r="L59">
        <f t="shared" si="13"/>
        <v>2</v>
      </c>
      <c r="M59">
        <f t="shared" si="20"/>
        <v>0</v>
      </c>
      <c r="N59">
        <v>0</v>
      </c>
    </row>
    <row r="60" spans="1:15" x14ac:dyDescent="0.25">
      <c r="A60">
        <v>4</v>
      </c>
      <c r="B60">
        <v>8</v>
      </c>
      <c r="C60">
        <f t="shared" si="8"/>
        <v>5</v>
      </c>
      <c r="D60">
        <f t="shared" si="9"/>
        <v>16</v>
      </c>
      <c r="E60">
        <f t="shared" si="10"/>
        <v>7</v>
      </c>
      <c r="F60">
        <f t="shared" si="18"/>
        <v>0</v>
      </c>
      <c r="G60">
        <v>0</v>
      </c>
      <c r="H60">
        <f t="shared" si="15"/>
        <v>0</v>
      </c>
      <c r="I60">
        <v>1</v>
      </c>
      <c r="J60">
        <f t="shared" si="19"/>
        <v>0.43844718719116971</v>
      </c>
      <c r="L60">
        <f t="shared" si="13"/>
        <v>2</v>
      </c>
      <c r="M60">
        <f t="shared" si="20"/>
        <v>1</v>
      </c>
      <c r="N60">
        <v>1</v>
      </c>
    </row>
    <row r="61" spans="1:15" x14ac:dyDescent="0.25">
      <c r="A61">
        <v>4</v>
      </c>
      <c r="B61">
        <v>9</v>
      </c>
      <c r="C61">
        <f t="shared" si="8"/>
        <v>5</v>
      </c>
      <c r="D61">
        <f t="shared" si="9"/>
        <v>16</v>
      </c>
      <c r="E61">
        <f t="shared" si="10"/>
        <v>7</v>
      </c>
      <c r="G61">
        <v>1</v>
      </c>
      <c r="H61">
        <f t="shared" si="15"/>
        <v>1</v>
      </c>
      <c r="I61">
        <v>0</v>
      </c>
      <c r="K61">
        <f t="shared" ref="K59:K67" si="21">((-1+SQRT(8*B61-8*E61+9))/2)-1</f>
        <v>1</v>
      </c>
      <c r="L61">
        <f t="shared" si="13"/>
        <v>3</v>
      </c>
      <c r="N61">
        <v>0</v>
      </c>
      <c r="O61">
        <f t="shared" ref="O61:O67" si="22">_xlfn.FLOOR.MATH((K61-G61)*L61)</f>
        <v>0</v>
      </c>
    </row>
    <row r="62" spans="1:15" x14ac:dyDescent="0.25">
      <c r="A62">
        <v>4</v>
      </c>
      <c r="B62">
        <v>10</v>
      </c>
      <c r="C62">
        <f t="shared" si="8"/>
        <v>5</v>
      </c>
      <c r="D62">
        <f t="shared" si="9"/>
        <v>16</v>
      </c>
      <c r="E62">
        <f t="shared" si="10"/>
        <v>7</v>
      </c>
      <c r="G62">
        <v>1</v>
      </c>
      <c r="H62">
        <f t="shared" si="15"/>
        <v>1</v>
      </c>
      <c r="I62">
        <v>1</v>
      </c>
      <c r="K62">
        <f t="shared" si="21"/>
        <v>1.3722813232690143</v>
      </c>
      <c r="L62">
        <f t="shared" si="13"/>
        <v>3</v>
      </c>
      <c r="N62">
        <v>1</v>
      </c>
      <c r="O62">
        <f t="shared" si="22"/>
        <v>1</v>
      </c>
    </row>
    <row r="63" spans="1:15" x14ac:dyDescent="0.25">
      <c r="A63">
        <v>4</v>
      </c>
      <c r="B63">
        <v>11</v>
      </c>
      <c r="C63">
        <f>2*A63-3</f>
        <v>5</v>
      </c>
      <c r="D63">
        <f t="shared" si="9"/>
        <v>16</v>
      </c>
      <c r="E63">
        <f t="shared" si="10"/>
        <v>7</v>
      </c>
      <c r="G63">
        <v>1</v>
      </c>
      <c r="H63">
        <f t="shared" si="15"/>
        <v>1</v>
      </c>
      <c r="I63">
        <v>2</v>
      </c>
      <c r="K63">
        <f t="shared" si="21"/>
        <v>1.7015621187164243</v>
      </c>
      <c r="L63">
        <f t="shared" si="13"/>
        <v>3</v>
      </c>
      <c r="N63">
        <v>2</v>
      </c>
      <c r="O63">
        <f t="shared" si="22"/>
        <v>2</v>
      </c>
    </row>
    <row r="64" spans="1:15" x14ac:dyDescent="0.25">
      <c r="A64">
        <v>4</v>
      </c>
      <c r="B64">
        <v>12</v>
      </c>
      <c r="C64">
        <f t="shared" si="8"/>
        <v>5</v>
      </c>
      <c r="D64">
        <f t="shared" si="9"/>
        <v>16</v>
      </c>
      <c r="E64">
        <f t="shared" si="10"/>
        <v>7</v>
      </c>
      <c r="G64">
        <v>2</v>
      </c>
      <c r="H64">
        <f t="shared" si="15"/>
        <v>2</v>
      </c>
      <c r="I64">
        <v>0</v>
      </c>
      <c r="K64">
        <f t="shared" si="21"/>
        <v>2</v>
      </c>
      <c r="L64">
        <f t="shared" si="13"/>
        <v>4</v>
      </c>
      <c r="N64">
        <v>0</v>
      </c>
      <c r="O64">
        <f t="shared" si="22"/>
        <v>0</v>
      </c>
    </row>
    <row r="65" spans="1:15" x14ac:dyDescent="0.25">
      <c r="A65">
        <v>4</v>
      </c>
      <c r="B65">
        <v>13</v>
      </c>
      <c r="C65">
        <f t="shared" si="8"/>
        <v>5</v>
      </c>
      <c r="D65">
        <f t="shared" si="9"/>
        <v>16</v>
      </c>
      <c r="E65">
        <f t="shared" si="10"/>
        <v>7</v>
      </c>
      <c r="G65">
        <v>2</v>
      </c>
      <c r="H65">
        <f t="shared" si="15"/>
        <v>2</v>
      </c>
      <c r="I65">
        <v>1</v>
      </c>
      <c r="K65">
        <f t="shared" si="21"/>
        <v>2.2749172176353749</v>
      </c>
      <c r="L65">
        <f t="shared" si="13"/>
        <v>4</v>
      </c>
      <c r="N65">
        <v>1</v>
      </c>
      <c r="O65">
        <f t="shared" si="22"/>
        <v>1</v>
      </c>
    </row>
    <row r="66" spans="1:15" x14ac:dyDescent="0.25">
      <c r="A66">
        <v>4</v>
      </c>
      <c r="B66">
        <v>14</v>
      </c>
      <c r="C66">
        <f t="shared" si="8"/>
        <v>5</v>
      </c>
      <c r="D66">
        <f t="shared" si="9"/>
        <v>16</v>
      </c>
      <c r="E66">
        <f t="shared" si="10"/>
        <v>7</v>
      </c>
      <c r="G66">
        <v>2</v>
      </c>
      <c r="H66">
        <f t="shared" si="15"/>
        <v>2</v>
      </c>
      <c r="I66">
        <v>2</v>
      </c>
      <c r="K66">
        <f t="shared" si="21"/>
        <v>2.5311288741492746</v>
      </c>
      <c r="L66">
        <f t="shared" si="13"/>
        <v>4</v>
      </c>
      <c r="N66">
        <v>2</v>
      </c>
      <c r="O66">
        <f t="shared" si="22"/>
        <v>2</v>
      </c>
    </row>
    <row r="67" spans="1:15" x14ac:dyDescent="0.25">
      <c r="A67">
        <v>4</v>
      </c>
      <c r="B67">
        <v>15</v>
      </c>
      <c r="C67">
        <f t="shared" si="8"/>
        <v>5</v>
      </c>
      <c r="D67">
        <f t="shared" si="9"/>
        <v>16</v>
      </c>
      <c r="E67">
        <f t="shared" si="10"/>
        <v>7</v>
      </c>
      <c r="G67">
        <v>2</v>
      </c>
      <c r="H67">
        <f t="shared" si="15"/>
        <v>2</v>
      </c>
      <c r="I67">
        <v>3</v>
      </c>
      <c r="K67">
        <f t="shared" si="21"/>
        <v>2.7720018726587652</v>
      </c>
      <c r="L67">
        <f t="shared" si="13"/>
        <v>4</v>
      </c>
      <c r="N67">
        <v>3</v>
      </c>
      <c r="O67">
        <f t="shared" si="22"/>
        <v>3</v>
      </c>
    </row>
    <row r="68" spans="1:15" x14ac:dyDescent="0.25">
      <c r="A68">
        <v>5</v>
      </c>
      <c r="B68">
        <v>0</v>
      </c>
      <c r="C68">
        <f t="shared" si="8"/>
        <v>7</v>
      </c>
      <c r="D68">
        <f t="shared" si="9"/>
        <v>26</v>
      </c>
      <c r="E68">
        <f t="shared" si="10"/>
        <v>12</v>
      </c>
      <c r="F68">
        <f t="shared" ref="F68:F82" si="23">_xlfn.FLOOR.MATH((((-1+SQRT(8*E68-8*B68+25))/2)-2)*-1)</f>
        <v>-3</v>
      </c>
      <c r="G68">
        <v>-3</v>
      </c>
      <c r="I68">
        <v>0</v>
      </c>
      <c r="J68">
        <f t="shared" ref="J68:J81" si="24">(((-1+SQRT(8*E68-8*B68+25))/2)-2)*-1</f>
        <v>-3</v>
      </c>
      <c r="L68">
        <f t="shared" si="13"/>
        <v>5</v>
      </c>
      <c r="M68">
        <f t="shared" ref="M68:M81" si="25">_xlfn.CEILING.MATH((J68-G68)*L68)</f>
        <v>0</v>
      </c>
      <c r="N68">
        <v>0</v>
      </c>
    </row>
    <row r="69" spans="1:15" x14ac:dyDescent="0.25">
      <c r="A69">
        <v>5</v>
      </c>
      <c r="B69">
        <v>1</v>
      </c>
      <c r="C69">
        <f t="shared" si="8"/>
        <v>7</v>
      </c>
      <c r="D69">
        <f t="shared" ref="D69:D93" si="26">(A69)^2+(A69)-4</f>
        <v>26</v>
      </c>
      <c r="E69">
        <f t="shared" si="10"/>
        <v>12</v>
      </c>
      <c r="F69">
        <f t="shared" si="23"/>
        <v>-3</v>
      </c>
      <c r="G69">
        <v>-3</v>
      </c>
      <c r="I69">
        <v>1</v>
      </c>
      <c r="J69">
        <f t="shared" si="24"/>
        <v>-2.815072906367325</v>
      </c>
      <c r="L69">
        <f t="shared" si="13"/>
        <v>5</v>
      </c>
      <c r="M69">
        <f t="shared" si="25"/>
        <v>1</v>
      </c>
      <c r="N69">
        <v>1</v>
      </c>
    </row>
    <row r="70" spans="1:15" x14ac:dyDescent="0.25">
      <c r="A70">
        <v>5</v>
      </c>
      <c r="B70">
        <v>2</v>
      </c>
      <c r="C70">
        <f t="shared" si="8"/>
        <v>7</v>
      </c>
      <c r="D70">
        <f t="shared" si="26"/>
        <v>26</v>
      </c>
      <c r="E70">
        <f t="shared" si="10"/>
        <v>12</v>
      </c>
      <c r="F70">
        <f t="shared" si="23"/>
        <v>-3</v>
      </c>
      <c r="G70">
        <v>-3</v>
      </c>
      <c r="I70">
        <v>2</v>
      </c>
      <c r="J70">
        <f t="shared" si="24"/>
        <v>-2.623475382979799</v>
      </c>
      <c r="L70">
        <f t="shared" si="13"/>
        <v>5</v>
      </c>
      <c r="M70">
        <f t="shared" si="25"/>
        <v>2</v>
      </c>
      <c r="N70">
        <v>2</v>
      </c>
    </row>
    <row r="71" spans="1:15" x14ac:dyDescent="0.25">
      <c r="A71">
        <v>5</v>
      </c>
      <c r="B71">
        <v>3</v>
      </c>
      <c r="C71">
        <f t="shared" si="8"/>
        <v>7</v>
      </c>
      <c r="D71">
        <f t="shared" si="26"/>
        <v>26</v>
      </c>
      <c r="E71">
        <f t="shared" si="10"/>
        <v>12</v>
      </c>
      <c r="F71">
        <f t="shared" si="23"/>
        <v>-3</v>
      </c>
      <c r="G71">
        <v>-3</v>
      </c>
      <c r="I71">
        <v>3</v>
      </c>
      <c r="J71">
        <f t="shared" si="24"/>
        <v>-2.424428900898052</v>
      </c>
      <c r="L71">
        <f t="shared" si="13"/>
        <v>5</v>
      </c>
      <c r="M71">
        <f t="shared" si="25"/>
        <v>3</v>
      </c>
      <c r="N71">
        <v>3</v>
      </c>
    </row>
    <row r="72" spans="1:15" x14ac:dyDescent="0.25">
      <c r="A72">
        <v>5</v>
      </c>
      <c r="B72">
        <v>4</v>
      </c>
      <c r="C72">
        <f t="shared" si="8"/>
        <v>7</v>
      </c>
      <c r="D72">
        <f t="shared" si="26"/>
        <v>26</v>
      </c>
      <c r="E72">
        <f t="shared" si="10"/>
        <v>12</v>
      </c>
      <c r="F72">
        <f t="shared" si="23"/>
        <v>-3</v>
      </c>
      <c r="G72">
        <v>-3</v>
      </c>
      <c r="I72">
        <v>4</v>
      </c>
      <c r="J72">
        <f t="shared" si="24"/>
        <v>-2.2169905660283016</v>
      </c>
      <c r="L72">
        <f t="shared" si="13"/>
        <v>5</v>
      </c>
      <c r="M72">
        <f t="shared" si="25"/>
        <v>4</v>
      </c>
      <c r="N72">
        <v>4</v>
      </c>
    </row>
    <row r="73" spans="1:15" x14ac:dyDescent="0.25">
      <c r="A73">
        <v>5</v>
      </c>
      <c r="B73">
        <v>5</v>
      </c>
      <c r="C73">
        <f t="shared" si="8"/>
        <v>7</v>
      </c>
      <c r="D73">
        <f t="shared" si="26"/>
        <v>26</v>
      </c>
      <c r="E73">
        <f t="shared" si="10"/>
        <v>12</v>
      </c>
      <c r="F73">
        <f t="shared" si="23"/>
        <v>-2</v>
      </c>
      <c r="G73">
        <v>-2</v>
      </c>
      <c r="I73">
        <v>0</v>
      </c>
      <c r="J73">
        <f t="shared" si="24"/>
        <v>-2</v>
      </c>
      <c r="L73">
        <f t="shared" si="13"/>
        <v>4</v>
      </c>
      <c r="M73">
        <f t="shared" si="25"/>
        <v>0</v>
      </c>
      <c r="N73">
        <v>0</v>
      </c>
    </row>
    <row r="74" spans="1:15" x14ac:dyDescent="0.25">
      <c r="A74">
        <v>5</v>
      </c>
      <c r="B74">
        <v>6</v>
      </c>
      <c r="C74">
        <f t="shared" si="8"/>
        <v>7</v>
      </c>
      <c r="D74">
        <f t="shared" si="26"/>
        <v>26</v>
      </c>
      <c r="E74">
        <f t="shared" si="10"/>
        <v>12</v>
      </c>
      <c r="F74">
        <f t="shared" si="23"/>
        <v>-2</v>
      </c>
      <c r="G74">
        <v>-2</v>
      </c>
      <c r="I74">
        <v>1</v>
      </c>
      <c r="J74">
        <f t="shared" si="24"/>
        <v>-1.7720018726587652</v>
      </c>
      <c r="L74">
        <f t="shared" si="13"/>
        <v>4</v>
      </c>
      <c r="M74">
        <f t="shared" si="25"/>
        <v>1</v>
      </c>
      <c r="N74">
        <v>1</v>
      </c>
    </row>
    <row r="75" spans="1:15" x14ac:dyDescent="0.25">
      <c r="A75">
        <v>5</v>
      </c>
      <c r="B75">
        <v>7</v>
      </c>
      <c r="C75">
        <f t="shared" si="8"/>
        <v>7</v>
      </c>
      <c r="D75">
        <f t="shared" si="26"/>
        <v>26</v>
      </c>
      <c r="E75">
        <f t="shared" si="10"/>
        <v>12</v>
      </c>
      <c r="F75">
        <f t="shared" si="23"/>
        <v>-2</v>
      </c>
      <c r="G75">
        <v>-2</v>
      </c>
      <c r="I75">
        <v>2</v>
      </c>
      <c r="J75">
        <f t="shared" si="24"/>
        <v>-1.5311288741492746</v>
      </c>
      <c r="L75">
        <f t="shared" si="13"/>
        <v>4</v>
      </c>
      <c r="M75">
        <f t="shared" si="25"/>
        <v>2</v>
      </c>
      <c r="N75">
        <v>2</v>
      </c>
    </row>
    <row r="76" spans="1:15" x14ac:dyDescent="0.25">
      <c r="A76">
        <v>5</v>
      </c>
      <c r="B76">
        <v>8</v>
      </c>
      <c r="C76">
        <f t="shared" si="8"/>
        <v>7</v>
      </c>
      <c r="D76">
        <f t="shared" si="26"/>
        <v>26</v>
      </c>
      <c r="E76">
        <f t="shared" si="10"/>
        <v>12</v>
      </c>
      <c r="F76">
        <f t="shared" si="23"/>
        <v>-2</v>
      </c>
      <c r="G76">
        <v>-2</v>
      </c>
      <c r="I76">
        <v>3</v>
      </c>
      <c r="J76">
        <f t="shared" si="24"/>
        <v>-1.2749172176353749</v>
      </c>
      <c r="L76">
        <f t="shared" si="13"/>
        <v>4</v>
      </c>
      <c r="M76">
        <f t="shared" si="25"/>
        <v>3</v>
      </c>
      <c r="N76">
        <v>3</v>
      </c>
    </row>
    <row r="77" spans="1:15" x14ac:dyDescent="0.25">
      <c r="A77">
        <v>5</v>
      </c>
      <c r="B77">
        <v>9</v>
      </c>
      <c r="C77">
        <f t="shared" si="8"/>
        <v>7</v>
      </c>
      <c r="D77">
        <f t="shared" si="26"/>
        <v>26</v>
      </c>
      <c r="E77">
        <f t="shared" si="10"/>
        <v>12</v>
      </c>
      <c r="F77">
        <f t="shared" si="23"/>
        <v>-1</v>
      </c>
      <c r="G77">
        <v>-1</v>
      </c>
      <c r="I77">
        <v>0</v>
      </c>
      <c r="J77">
        <f t="shared" si="24"/>
        <v>-1</v>
      </c>
      <c r="L77">
        <f t="shared" si="13"/>
        <v>3</v>
      </c>
      <c r="M77">
        <f t="shared" si="25"/>
        <v>0</v>
      </c>
      <c r="N77">
        <v>0</v>
      </c>
    </row>
    <row r="78" spans="1:15" x14ac:dyDescent="0.25">
      <c r="A78">
        <v>5</v>
      </c>
      <c r="B78">
        <v>10</v>
      </c>
      <c r="C78">
        <f t="shared" si="8"/>
        <v>7</v>
      </c>
      <c r="D78">
        <f t="shared" si="26"/>
        <v>26</v>
      </c>
      <c r="E78">
        <f t="shared" si="10"/>
        <v>12</v>
      </c>
      <c r="F78">
        <f t="shared" si="23"/>
        <v>-1</v>
      </c>
      <c r="G78">
        <v>-1</v>
      </c>
      <c r="I78">
        <v>1</v>
      </c>
      <c r="J78">
        <f t="shared" si="24"/>
        <v>-0.70156211871642427</v>
      </c>
      <c r="L78">
        <f t="shared" si="13"/>
        <v>3</v>
      </c>
      <c r="M78">
        <f t="shared" si="25"/>
        <v>1</v>
      </c>
      <c r="N78">
        <v>1</v>
      </c>
    </row>
    <row r="79" spans="1:15" x14ac:dyDescent="0.25">
      <c r="A79">
        <v>5</v>
      </c>
      <c r="B79">
        <v>11</v>
      </c>
      <c r="C79">
        <f t="shared" si="8"/>
        <v>7</v>
      </c>
      <c r="D79">
        <f t="shared" si="26"/>
        <v>26</v>
      </c>
      <c r="E79">
        <f t="shared" si="10"/>
        <v>12</v>
      </c>
      <c r="F79">
        <f t="shared" si="23"/>
        <v>-1</v>
      </c>
      <c r="G79">
        <v>-1</v>
      </c>
      <c r="I79">
        <v>2</v>
      </c>
      <c r="J79">
        <f t="shared" si="24"/>
        <v>-0.37228132326901431</v>
      </c>
      <c r="L79">
        <f t="shared" si="13"/>
        <v>3</v>
      </c>
      <c r="M79">
        <f t="shared" si="25"/>
        <v>2</v>
      </c>
      <c r="N79">
        <v>2</v>
      </c>
    </row>
    <row r="80" spans="1:15" x14ac:dyDescent="0.25">
      <c r="A80">
        <v>5</v>
      </c>
      <c r="B80">
        <v>12</v>
      </c>
      <c r="C80">
        <f t="shared" si="8"/>
        <v>7</v>
      </c>
      <c r="D80">
        <f t="shared" si="26"/>
        <v>26</v>
      </c>
      <c r="E80">
        <f t="shared" si="10"/>
        <v>12</v>
      </c>
      <c r="F80">
        <f t="shared" si="23"/>
        <v>0</v>
      </c>
      <c r="G80">
        <v>0</v>
      </c>
      <c r="H80">
        <f t="shared" si="15"/>
        <v>0</v>
      </c>
      <c r="I80">
        <v>0</v>
      </c>
      <c r="J80">
        <f t="shared" si="24"/>
        <v>0</v>
      </c>
      <c r="L80">
        <f t="shared" si="13"/>
        <v>2</v>
      </c>
      <c r="M80">
        <f t="shared" si="25"/>
        <v>0</v>
      </c>
      <c r="N80">
        <v>0</v>
      </c>
    </row>
    <row r="81" spans="1:15" x14ac:dyDescent="0.25">
      <c r="A81">
        <v>5</v>
      </c>
      <c r="B81">
        <v>13</v>
      </c>
      <c r="C81">
        <f t="shared" si="8"/>
        <v>7</v>
      </c>
      <c r="D81">
        <f t="shared" si="26"/>
        <v>26</v>
      </c>
      <c r="E81">
        <f t="shared" si="10"/>
        <v>12</v>
      </c>
      <c r="F81">
        <f t="shared" si="23"/>
        <v>0</v>
      </c>
      <c r="G81">
        <v>0</v>
      </c>
      <c r="H81">
        <f t="shared" si="15"/>
        <v>0</v>
      </c>
      <c r="I81">
        <v>1</v>
      </c>
      <c r="J81">
        <f t="shared" si="24"/>
        <v>0.43844718719116971</v>
      </c>
      <c r="L81">
        <f t="shared" si="13"/>
        <v>2</v>
      </c>
      <c r="M81">
        <f t="shared" si="25"/>
        <v>1</v>
      </c>
      <c r="N81">
        <v>1</v>
      </c>
    </row>
    <row r="82" spans="1:15" x14ac:dyDescent="0.25">
      <c r="A82">
        <v>5</v>
      </c>
      <c r="B82">
        <v>14</v>
      </c>
      <c r="C82">
        <f t="shared" si="8"/>
        <v>7</v>
      </c>
      <c r="D82">
        <f t="shared" si="26"/>
        <v>26</v>
      </c>
      <c r="E82">
        <f t="shared" si="10"/>
        <v>12</v>
      </c>
      <c r="G82">
        <v>1</v>
      </c>
      <c r="H82">
        <f t="shared" si="15"/>
        <v>1</v>
      </c>
      <c r="I82">
        <v>0</v>
      </c>
      <c r="K82">
        <f t="shared" ref="K80:K93" si="27">((-1+SQRT(8*B82-8*E82+9))/2)-1</f>
        <v>1</v>
      </c>
      <c r="L82">
        <f t="shared" si="13"/>
        <v>3</v>
      </c>
      <c r="N82">
        <v>0</v>
      </c>
      <c r="O82">
        <f t="shared" ref="O82:O93" si="28">_xlfn.FLOOR.MATH((K82-G82)*L82)</f>
        <v>0</v>
      </c>
    </row>
    <row r="83" spans="1:15" x14ac:dyDescent="0.25">
      <c r="A83">
        <v>5</v>
      </c>
      <c r="B83">
        <v>15</v>
      </c>
      <c r="C83">
        <f t="shared" si="8"/>
        <v>7</v>
      </c>
      <c r="D83">
        <f t="shared" si="26"/>
        <v>26</v>
      </c>
      <c r="E83">
        <f t="shared" si="10"/>
        <v>12</v>
      </c>
      <c r="G83">
        <v>1</v>
      </c>
      <c r="H83">
        <f t="shared" si="15"/>
        <v>1</v>
      </c>
      <c r="I83">
        <v>1</v>
      </c>
      <c r="K83">
        <f t="shared" si="27"/>
        <v>1.3722813232690143</v>
      </c>
      <c r="L83">
        <f t="shared" si="13"/>
        <v>3</v>
      </c>
      <c r="N83">
        <v>1</v>
      </c>
      <c r="O83">
        <f t="shared" si="28"/>
        <v>1</v>
      </c>
    </row>
    <row r="84" spans="1:15" x14ac:dyDescent="0.25">
      <c r="A84">
        <v>5</v>
      </c>
      <c r="B84">
        <v>16</v>
      </c>
      <c r="C84">
        <f t="shared" si="8"/>
        <v>7</v>
      </c>
      <c r="D84">
        <f t="shared" si="26"/>
        <v>26</v>
      </c>
      <c r="E84">
        <f t="shared" si="10"/>
        <v>12</v>
      </c>
      <c r="G84">
        <v>1</v>
      </c>
      <c r="H84">
        <f t="shared" si="15"/>
        <v>1</v>
      </c>
      <c r="I84">
        <v>2</v>
      </c>
      <c r="K84">
        <f t="shared" si="27"/>
        <v>1.7015621187164243</v>
      </c>
      <c r="L84">
        <f t="shared" si="13"/>
        <v>3</v>
      </c>
      <c r="N84">
        <v>2</v>
      </c>
      <c r="O84">
        <f t="shared" si="28"/>
        <v>2</v>
      </c>
    </row>
    <row r="85" spans="1:15" x14ac:dyDescent="0.25">
      <c r="A85">
        <v>5</v>
      </c>
      <c r="B85">
        <v>17</v>
      </c>
      <c r="C85">
        <f t="shared" si="8"/>
        <v>7</v>
      </c>
      <c r="D85">
        <f t="shared" si="26"/>
        <v>26</v>
      </c>
      <c r="E85">
        <f t="shared" si="10"/>
        <v>12</v>
      </c>
      <c r="G85">
        <v>2</v>
      </c>
      <c r="H85">
        <f t="shared" si="15"/>
        <v>2</v>
      </c>
      <c r="I85">
        <v>0</v>
      </c>
      <c r="K85">
        <f t="shared" si="27"/>
        <v>2</v>
      </c>
      <c r="L85">
        <f t="shared" si="13"/>
        <v>4</v>
      </c>
      <c r="N85">
        <v>0</v>
      </c>
      <c r="O85">
        <f t="shared" si="28"/>
        <v>0</v>
      </c>
    </row>
    <row r="86" spans="1:15" x14ac:dyDescent="0.25">
      <c r="A86">
        <v>5</v>
      </c>
      <c r="B86">
        <v>18</v>
      </c>
      <c r="C86">
        <f t="shared" si="8"/>
        <v>7</v>
      </c>
      <c r="D86">
        <f t="shared" si="26"/>
        <v>26</v>
      </c>
      <c r="E86">
        <f t="shared" si="10"/>
        <v>12</v>
      </c>
      <c r="G86">
        <v>2</v>
      </c>
      <c r="H86">
        <f t="shared" si="15"/>
        <v>2</v>
      </c>
      <c r="I86">
        <v>1</v>
      </c>
      <c r="K86">
        <f t="shared" si="27"/>
        <v>2.2749172176353749</v>
      </c>
      <c r="L86">
        <f t="shared" si="13"/>
        <v>4</v>
      </c>
      <c r="N86">
        <v>1</v>
      </c>
      <c r="O86">
        <f t="shared" si="28"/>
        <v>1</v>
      </c>
    </row>
    <row r="87" spans="1:15" x14ac:dyDescent="0.25">
      <c r="A87">
        <v>5</v>
      </c>
      <c r="B87">
        <v>19</v>
      </c>
      <c r="C87">
        <f t="shared" si="8"/>
        <v>7</v>
      </c>
      <c r="D87">
        <f t="shared" si="26"/>
        <v>26</v>
      </c>
      <c r="E87">
        <f t="shared" si="10"/>
        <v>12</v>
      </c>
      <c r="G87">
        <v>2</v>
      </c>
      <c r="H87">
        <f t="shared" si="15"/>
        <v>2</v>
      </c>
      <c r="I87">
        <v>2</v>
      </c>
      <c r="K87">
        <f t="shared" si="27"/>
        <v>2.5311288741492746</v>
      </c>
      <c r="L87">
        <f t="shared" si="13"/>
        <v>4</v>
      </c>
      <c r="N87">
        <v>2</v>
      </c>
      <c r="O87">
        <f t="shared" si="28"/>
        <v>2</v>
      </c>
    </row>
    <row r="88" spans="1:15" x14ac:dyDescent="0.25">
      <c r="A88">
        <v>5</v>
      </c>
      <c r="B88">
        <v>20</v>
      </c>
      <c r="C88">
        <f t="shared" si="8"/>
        <v>7</v>
      </c>
      <c r="D88">
        <f t="shared" si="26"/>
        <v>26</v>
      </c>
      <c r="E88">
        <f t="shared" si="10"/>
        <v>12</v>
      </c>
      <c r="G88">
        <v>2</v>
      </c>
      <c r="H88">
        <f t="shared" si="15"/>
        <v>2</v>
      </c>
      <c r="I88">
        <v>3</v>
      </c>
      <c r="K88">
        <f t="shared" si="27"/>
        <v>2.7720018726587652</v>
      </c>
      <c r="L88">
        <f t="shared" si="13"/>
        <v>4</v>
      </c>
      <c r="N88">
        <v>3</v>
      </c>
      <c r="O88">
        <f t="shared" si="28"/>
        <v>3</v>
      </c>
    </row>
    <row r="89" spans="1:15" x14ac:dyDescent="0.25">
      <c r="A89">
        <v>5</v>
      </c>
      <c r="B89">
        <v>21</v>
      </c>
      <c r="C89">
        <f t="shared" si="8"/>
        <v>7</v>
      </c>
      <c r="D89">
        <f t="shared" si="26"/>
        <v>26</v>
      </c>
      <c r="E89">
        <f t="shared" si="10"/>
        <v>12</v>
      </c>
      <c r="G89">
        <v>3</v>
      </c>
      <c r="H89">
        <f t="shared" si="15"/>
        <v>3</v>
      </c>
      <c r="I89">
        <v>0</v>
      </c>
      <c r="K89">
        <f t="shared" si="27"/>
        <v>3</v>
      </c>
      <c r="L89">
        <f t="shared" si="13"/>
        <v>5</v>
      </c>
      <c r="N89">
        <v>0</v>
      </c>
      <c r="O89">
        <f t="shared" si="28"/>
        <v>0</v>
      </c>
    </row>
    <row r="90" spans="1:15" x14ac:dyDescent="0.25">
      <c r="A90">
        <v>5</v>
      </c>
      <c r="B90">
        <v>22</v>
      </c>
      <c r="C90">
        <f t="shared" si="8"/>
        <v>7</v>
      </c>
      <c r="D90">
        <f t="shared" si="26"/>
        <v>26</v>
      </c>
      <c r="E90">
        <f t="shared" si="10"/>
        <v>12</v>
      </c>
      <c r="G90">
        <v>3</v>
      </c>
      <c r="H90">
        <f t="shared" si="15"/>
        <v>3</v>
      </c>
      <c r="I90">
        <v>1</v>
      </c>
      <c r="K90">
        <f t="shared" si="27"/>
        <v>3.2169905660283016</v>
      </c>
      <c r="L90">
        <f t="shared" si="13"/>
        <v>5</v>
      </c>
      <c r="N90">
        <v>1</v>
      </c>
      <c r="O90">
        <f t="shared" si="28"/>
        <v>1</v>
      </c>
    </row>
    <row r="91" spans="1:15" x14ac:dyDescent="0.25">
      <c r="A91">
        <v>5</v>
      </c>
      <c r="B91">
        <v>23</v>
      </c>
      <c r="C91">
        <f t="shared" si="8"/>
        <v>7</v>
      </c>
      <c r="D91">
        <f t="shared" si="26"/>
        <v>26</v>
      </c>
      <c r="E91">
        <f t="shared" si="10"/>
        <v>12</v>
      </c>
      <c r="G91">
        <v>3</v>
      </c>
      <c r="H91">
        <f t="shared" si="15"/>
        <v>3</v>
      </c>
      <c r="I91">
        <v>2</v>
      </c>
      <c r="K91">
        <f t="shared" si="27"/>
        <v>3.424428900898052</v>
      </c>
      <c r="L91">
        <f t="shared" si="13"/>
        <v>5</v>
      </c>
      <c r="N91">
        <v>2</v>
      </c>
      <c r="O91">
        <f t="shared" si="28"/>
        <v>2</v>
      </c>
    </row>
    <row r="92" spans="1:15" x14ac:dyDescent="0.25">
      <c r="A92">
        <v>5</v>
      </c>
      <c r="B92">
        <v>24</v>
      </c>
      <c r="C92">
        <f t="shared" si="8"/>
        <v>7</v>
      </c>
      <c r="D92">
        <f t="shared" si="26"/>
        <v>26</v>
      </c>
      <c r="E92">
        <f t="shared" si="10"/>
        <v>12</v>
      </c>
      <c r="G92">
        <v>3</v>
      </c>
      <c r="H92">
        <f t="shared" si="15"/>
        <v>3</v>
      </c>
      <c r="I92">
        <v>3</v>
      </c>
      <c r="K92">
        <f t="shared" si="27"/>
        <v>3.623475382979799</v>
      </c>
      <c r="L92">
        <f t="shared" si="13"/>
        <v>5</v>
      </c>
      <c r="N92">
        <v>3</v>
      </c>
      <c r="O92">
        <f t="shared" si="28"/>
        <v>3</v>
      </c>
    </row>
    <row r="93" spans="1:15" x14ac:dyDescent="0.25">
      <c r="A93">
        <v>5</v>
      </c>
      <c r="B93">
        <v>25</v>
      </c>
      <c r="C93">
        <f t="shared" si="8"/>
        <v>7</v>
      </c>
      <c r="D93">
        <f t="shared" si="26"/>
        <v>26</v>
      </c>
      <c r="E93">
        <f t="shared" si="10"/>
        <v>12</v>
      </c>
      <c r="G93">
        <v>3</v>
      </c>
      <c r="H93">
        <f t="shared" ref="H83:H93" si="29">_xlfn.FLOOR.MATH(((-1+SQRT(8*B93-8*E93+9))/2)-1)</f>
        <v>3</v>
      </c>
      <c r="I93">
        <v>4</v>
      </c>
      <c r="K93">
        <f t="shared" si="27"/>
        <v>3.815072906367325</v>
      </c>
      <c r="L93">
        <f t="shared" si="13"/>
        <v>5</v>
      </c>
      <c r="N93">
        <v>4</v>
      </c>
      <c r="O93">
        <f t="shared" si="28"/>
        <v>4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2020-05-18T03:28:19Z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42e95bb6-7cd2-47d3-9230-1196cae0e7d2</vt:lpwstr>
  </property>
</Properties>
</file>