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4" i="1" l="1"/>
  <c r="W4" i="1"/>
  <c r="X3" i="1"/>
  <c r="W3" i="1"/>
  <c r="X2" i="1"/>
  <c r="W2" i="1"/>
</calcChain>
</file>

<file path=xl/sharedStrings.xml><?xml version="1.0" encoding="utf-8"?>
<sst xmlns="http://schemas.openxmlformats.org/spreadsheetml/2006/main" count="61" uniqueCount="51">
  <si>
    <t>Project</t>
  </si>
  <si>
    <t>Rel Failure Case ID</t>
  </si>
  <si>
    <t>Status</t>
  </si>
  <si>
    <t>Occurrence Date</t>
  </si>
  <si>
    <t>Close Date</t>
  </si>
  <si>
    <t>Qual.Type</t>
  </si>
  <si>
    <t>Request ID</t>
  </si>
  <si>
    <t>Line category</t>
  </si>
  <si>
    <t>Product</t>
  </si>
  <si>
    <t>Test Type</t>
  </si>
  <si>
    <t>Failure Interval</t>
  </si>
  <si>
    <t>SN</t>
  </si>
  <si>
    <t>QTY(Failure)</t>
  </si>
  <si>
    <t>Total QTY</t>
  </si>
  <si>
    <t>Analyst</t>
  </si>
  <si>
    <t>Rel.Engineer</t>
  </si>
  <si>
    <t>Test Failure</t>
  </si>
  <si>
    <t>FA Findings</t>
  </si>
  <si>
    <t>Containment action</t>
  </si>
  <si>
    <t>Root Cause</t>
  </si>
  <si>
    <t>Corrective Action</t>
  </si>
  <si>
    <t>Location</t>
  </si>
  <si>
    <t>Due Date</t>
  </si>
  <si>
    <t xml:space="preserve">Aging Days </t>
  </si>
  <si>
    <t>Remark</t>
  </si>
  <si>
    <t>Reliability</t>
  </si>
  <si>
    <t>Closed</t>
  </si>
  <si>
    <t>ORT</t>
  </si>
  <si>
    <t>/</t>
  </si>
  <si>
    <t>Parallel</t>
  </si>
  <si>
    <t>EDR</t>
  </si>
  <si>
    <t>ubDH</t>
  </si>
  <si>
    <t>WV6044E</t>
  </si>
  <si>
    <t>William Wu</t>
  </si>
  <si>
    <t>TX ch3 no light</t>
  </si>
  <si>
    <t>VCSEL dislocations</t>
  </si>
  <si>
    <t>VCSEL failure. This device has dislocations in the quantum wells</t>
  </si>
  <si>
    <t>Shanghai</t>
  </si>
  <si>
    <t>Ongoing</t>
  </si>
  <si>
    <t>Product Qual</t>
  </si>
  <si>
    <t>SFP+Wire GEN2</t>
  </si>
  <si>
    <t>500hrs</t>
  </si>
  <si>
    <t>DV3003A</t>
  </si>
  <si>
    <t>Tina Sun</t>
  </si>
  <si>
    <t xml:space="preserve">RSSI change&gt;1dB @500hrs </t>
  </si>
  <si>
    <t>OSA</t>
  </si>
  <si>
    <t>QSFP+  4xLR TOSA</t>
  </si>
  <si>
    <t>Kenny Hu</t>
  </si>
  <si>
    <t>moisture content &gt;5000ppmv</t>
  </si>
  <si>
    <t>solder discontinuity on ceramic base solder ring.</t>
  </si>
  <si>
    <t>Brad 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</si>
</sst>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" fontId="2" fillId="3" borderId="1" xfId="0" applyNumberFormat="1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 readingOrder="1"/>
    </xf>
    <xf numFmtId="0" fontId="0" fillId="0" borderId="1" xfId="0" applyBorder="1" applyAlignment="1">
      <alignment horizontal="left" vertical="top" readingOrder="1"/>
    </xf>
    <xf numFmtId="14" fontId="0" fillId="0" borderId="1" xfId="0" applyNumberFormat="1" applyBorder="1" applyAlignment="1">
      <alignment horizontal="left" vertical="top" readingOrder="1"/>
    </xf>
    <xf numFmtId="0" fontId="0" fillId="0" borderId="1" xfId="0" applyBorder="1" applyAlignment="1">
      <alignment horizontal="left" vertical="top" wrapText="1" readingOrder="1"/>
    </xf>
    <xf numFmtId="1" fontId="0" fillId="0" borderId="1" xfId="0" applyNumberFormat="1" applyBorder="1" applyAlignment="1">
      <alignment horizontal="left" vertical="top" readingOrder="1"/>
    </xf>
    <xf numFmtId="0" fontId="1" fillId="2" borderId="0" xfId="0" applyFont="1" applyFill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B1" workbookViewId="0">
      <selection activeCell="D2" sqref="D2"/>
    </sheetView>
  </sheetViews>
  <sheetFormatPr defaultRowHeight="15" x14ac:dyDescent="0.25"/>
  <cols>
    <col min="15" max="15" width="24.85546875" customWidth="1"/>
    <col min="16" max="16" width="14" customWidth="1"/>
    <col min="17" max="17" width="10.7109375" customWidth="1"/>
  </cols>
  <sheetData>
    <row r="1" spans="1:25" ht="36" x14ac:dyDescent="0.25">
      <c r="A1" s="10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2" t="s">
        <v>22</v>
      </c>
      <c r="X1" s="4" t="s">
        <v>23</v>
      </c>
      <c r="Y1" s="3" t="s">
        <v>24</v>
      </c>
    </row>
    <row r="2" spans="1:25" ht="99.75" customHeight="1" x14ac:dyDescent="0.25">
      <c r="A2" s="5" t="s">
        <v>25</v>
      </c>
      <c r="B2" s="6">
        <v>1001</v>
      </c>
      <c r="C2" s="6" t="s">
        <v>26</v>
      </c>
      <c r="D2" s="7">
        <v>42503</v>
      </c>
      <c r="E2" s="7">
        <v>42513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8"/>
      <c r="L2" s="6" t="s">
        <v>32</v>
      </c>
      <c r="M2" s="6">
        <v>1</v>
      </c>
      <c r="N2" s="6">
        <v>3</v>
      </c>
      <c r="O2" s="8" t="s">
        <v>50</v>
      </c>
      <c r="P2" s="6" t="s">
        <v>33</v>
      </c>
      <c r="Q2" s="8" t="s">
        <v>34</v>
      </c>
      <c r="R2" s="8" t="s">
        <v>35</v>
      </c>
      <c r="S2" s="8"/>
      <c r="T2" s="8" t="s">
        <v>36</v>
      </c>
      <c r="U2" s="8"/>
      <c r="V2" s="6" t="s">
        <v>37</v>
      </c>
      <c r="W2" s="7">
        <f>D2+21</f>
        <v>42524</v>
      </c>
      <c r="X2" s="9" t="str">
        <f ca="1">IF(C2="Closed","",TODAY()-D2)</f>
        <v/>
      </c>
      <c r="Y2" s="6"/>
    </row>
    <row r="3" spans="1:25" ht="60" x14ac:dyDescent="0.25">
      <c r="A3" s="5" t="s">
        <v>25</v>
      </c>
      <c r="B3" s="6">
        <v>1002</v>
      </c>
      <c r="C3" s="6" t="s">
        <v>38</v>
      </c>
      <c r="D3" s="7">
        <v>42419</v>
      </c>
      <c r="E3" s="7"/>
      <c r="F3" s="6" t="s">
        <v>39</v>
      </c>
      <c r="G3" s="6">
        <v>2445</v>
      </c>
      <c r="H3" s="6" t="s">
        <v>29</v>
      </c>
      <c r="I3" s="6" t="s">
        <v>40</v>
      </c>
      <c r="J3" s="6" t="s">
        <v>31</v>
      </c>
      <c r="K3" s="6" t="s">
        <v>41</v>
      </c>
      <c r="L3" s="6" t="s">
        <v>42</v>
      </c>
      <c r="M3" s="6">
        <v>1</v>
      </c>
      <c r="N3" s="6">
        <v>12</v>
      </c>
      <c r="O3" s="8" t="s">
        <v>50</v>
      </c>
      <c r="P3" s="6" t="s">
        <v>43</v>
      </c>
      <c r="Q3" s="8" t="s">
        <v>44</v>
      </c>
      <c r="R3" s="8"/>
      <c r="S3" s="8"/>
      <c r="T3" s="8"/>
      <c r="U3" s="8"/>
      <c r="V3" s="6" t="s">
        <v>37</v>
      </c>
      <c r="W3" s="7">
        <f t="shared" ref="W3:W4" si="0">D3+21</f>
        <v>42440</v>
      </c>
      <c r="X3" s="9">
        <f t="shared" ref="X3:X4" ca="1" si="1">IF(C3="Closed","",TODAY()-D3)</f>
        <v>367</v>
      </c>
      <c r="Y3" s="6"/>
    </row>
    <row r="4" spans="1:25" ht="105" x14ac:dyDescent="0.25">
      <c r="A4" s="5" t="s">
        <v>25</v>
      </c>
      <c r="B4" s="6">
        <v>1003</v>
      </c>
      <c r="C4" s="6" t="s">
        <v>38</v>
      </c>
      <c r="D4" s="7">
        <v>42434</v>
      </c>
      <c r="E4" s="7"/>
      <c r="F4" s="6" t="s">
        <v>39</v>
      </c>
      <c r="G4" s="6">
        <v>2243</v>
      </c>
      <c r="H4" s="6" t="s">
        <v>45</v>
      </c>
      <c r="I4" s="6" t="s">
        <v>46</v>
      </c>
      <c r="J4" s="6"/>
      <c r="K4" s="6"/>
      <c r="L4" s="6"/>
      <c r="M4" s="6">
        <v>8</v>
      </c>
      <c r="N4" s="6">
        <v>12</v>
      </c>
      <c r="O4" s="8" t="s">
        <v>50</v>
      </c>
      <c r="P4" s="6" t="s">
        <v>47</v>
      </c>
      <c r="Q4" s="8" t="s">
        <v>48</v>
      </c>
      <c r="R4" s="8" t="s">
        <v>49</v>
      </c>
      <c r="S4" s="8"/>
      <c r="T4" s="8"/>
      <c r="U4" s="8"/>
      <c r="V4" s="6" t="s">
        <v>37</v>
      </c>
      <c r="W4" s="7">
        <f t="shared" si="0"/>
        <v>42455</v>
      </c>
      <c r="X4" s="9">
        <f t="shared" ca="1" si="1"/>
        <v>352</v>
      </c>
      <c r="Y4" s="6"/>
    </row>
  </sheetData>
  <dataValidations count="6">
    <dataValidation type="list" allowBlank="1" showInputMessage="1" showErrorMessage="1" sqref="V2:V4">
      <formula1>"Shanghai,Wuxi,"</formula1>
    </dataValidation>
    <dataValidation type="list" allowBlank="1" showInputMessage="1" showErrorMessage="1" sqref="J2:J4">
      <formula1>"HTOL,HTS,ubDH,bDH,TC,TS,LTS,MS,VIB,CMR,ESD,Electrical Durability,Dust,Wiggle,Pull,Twist"</formula1>
    </dataValidation>
    <dataValidation type="list" allowBlank="1" showInputMessage="1" showErrorMessage="1" sqref="P1:P4">
      <formula1>"Jason Hou,Kenny Hu,Mike Peng,Tina Sun,Wendy Yu,William Wu,"</formula1>
    </dataValidation>
    <dataValidation type="list" allowBlank="1" showInputMessage="1" showErrorMessage="1" sqref="F2:F4">
      <formula1>"Product Qual,Transfer Qual,Delta Qual,ORT,Other"</formula1>
    </dataValidation>
    <dataValidation type="list" allowBlank="1" showInputMessage="1" showErrorMessage="1" sqref="H2:H4">
      <formula1>"Parallel,OSA,Tunable,Passive,WSS,Linecard,Other"</formula1>
    </dataValidation>
    <dataValidation type="list" allowBlank="1" showInputMessage="1" showErrorMessage="1" sqref="C2:C4">
      <formula1>"Closed,Ongoing,"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2017-02-20T00:02:33Z</dcterms:modified>
</cp:coreProperties>
</file>