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25f71dd07d1ac7/Desktop/Team^N51_PCB/"/>
    </mc:Choice>
  </mc:AlternateContent>
  <xr:revisionPtr revIDLastSave="0" documentId="8_{CB738433-004D-41D2-A254-818AB479590F}" xr6:coauthVersionLast="47" xr6:coauthVersionMax="47" xr10:uidLastSave="{00000000-0000-0000-0000-000000000000}"/>
  <bookViews>
    <workbookView xWindow="-108" yWindow="-108" windowWidth="23256" windowHeight="12456" xr2:uid="{125CDF18-DD4D-4062-A275-4660B2939C0E}"/>
  </bookViews>
  <sheets>
    <sheet name="CapStone_BOM" sheetId="1" r:id="rId1"/>
  </sheets>
  <definedNames>
    <definedName name="_xlnm.Print_Titles" localSheetId="0">CapStone_BOM!$1:$1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<sst xmlns="http://schemas.openxmlformats.org/spreadsheetml/2006/main" count="283" uniqueCount="164">
  <si>
    <t>Line #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</si>
  <si>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</si>
  <si>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</si>
  <si>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</si>
  <si>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</si>
  <si>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</si>
  <si>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</si>
  <si>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</si>
  <si>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/>
  </si>
  <si>
    <t>TPS565201DDCR</t>
  </si>
  <si>
    <t>3.3</t>
  </si>
  <si>
    <t>Not managed</t>
  </si>
  <si>
    <t>TPS54308</t>
  </si>
  <si>
    <t>5.3</t>
  </si>
  <si>
    <t>TPS56339DDCR</t>
  </si>
  <si>
    <t>7.4V</t>
  </si>
  <si>
    <t>1731857</t>
  </si>
  <si>
    <t>Connector</t>
  </si>
  <si>
    <t>Bat1, Bat2, Bat3, PixHawk_Connector, Radio_Connector</t>
  </si>
  <si>
    <t>1714955</t>
  </si>
  <si>
    <t>PC Terminal Block, Pitch 6.35 mm, 1 x 2 Position, Height 21.5 mm, Tail Lenght 5.1 mm, RoHS, Bulk</t>
  </si>
  <si>
    <t>Battery1, Battery2_IN, Battery2_OUT, Battery3_IN, Battery3_OUT, Walkie_Talkie</t>
  </si>
  <si>
    <t>CMP-2000-05797-1</t>
  </si>
  <si>
    <t>Released</t>
  </si>
  <si>
    <t>Up to date</t>
  </si>
  <si>
    <t>BQ7692003PWR</t>
  </si>
  <si>
    <t>Integrated Circuit</t>
  </si>
  <si>
    <t>BM_1, BM_2, BM_3</t>
  </si>
  <si>
    <t>C3216X7R2E104K160AA</t>
  </si>
  <si>
    <t>C1, C2, C53</t>
  </si>
  <si>
    <t>CMP-08246-006636-1</t>
  </si>
  <si>
    <t>New From Design</t>
  </si>
  <si>
    <t>TAJA106K016RNJ</t>
  </si>
  <si>
    <t>C3, C4</t>
  </si>
  <si>
    <t>CMP-1661-00004-2</t>
  </si>
  <si>
    <t>12065C105JAZ2A</t>
  </si>
  <si>
    <t>Capacitor</t>
  </si>
  <si>
    <t>C5, C7, C8, C9, C10, C11, C16, C18, C19, C20, C21, C22, C27, C29, C30, C31, C32, C33</t>
  </si>
  <si>
    <t>12065C475K4Z2A</t>
  </si>
  <si>
    <t>C6, C17, C28</t>
  </si>
  <si>
    <t>C3225X7R2A106K250AC</t>
  </si>
  <si>
    <t>C12, C23, C34</t>
  </si>
  <si>
    <t>C1206C104K5RAC7867</t>
  </si>
  <si>
    <t>C13, C14, C15, C24, C25, C26, C35, C36, C37</t>
  </si>
  <si>
    <t>C3216X5R1E336M160AC</t>
  </si>
  <si>
    <t>C38</t>
  </si>
  <si>
    <t>CMP-08246-002728-1</t>
  </si>
  <si>
    <t>GRM31C5C1H104JA01K</t>
  </si>
  <si>
    <t>C39</t>
  </si>
  <si>
    <t>CMP-06035-050440-1</t>
  </si>
  <si>
    <t>GRM319R72A104KA01D</t>
  </si>
  <si>
    <t>C40</t>
  </si>
  <si>
    <t>TMK325B7226KMHP</t>
  </si>
  <si>
    <t>C41, C42</t>
  </si>
  <si>
    <t>CMP-14477-002449-2</t>
  </si>
  <si>
    <t>TMK212BJ474KD-T</t>
  </si>
  <si>
    <t>C43</t>
  </si>
  <si>
    <t>08053C104KAT2A</t>
  </si>
  <si>
    <t>C44</t>
  </si>
  <si>
    <t>C45</t>
  </si>
  <si>
    <t>C2012X5R1V106K085AC</t>
  </si>
  <si>
    <t>C46, C47</t>
  </si>
  <si>
    <t>GRM32NR72A104KA01L</t>
  </si>
  <si>
    <t>C48</t>
  </si>
  <si>
    <t>C0603C104M3VACTU</t>
  </si>
  <si>
    <t>C49</t>
  </si>
  <si>
    <t>GRM31CR71A226KE15L</t>
  </si>
  <si>
    <t>C50, C51, C52</t>
  </si>
  <si>
    <t>CO1</t>
  </si>
  <si>
    <t>TPSMB75A-L</t>
  </si>
  <si>
    <t>TVS Diode (Uni-directional)</t>
  </si>
  <si>
    <t>D1</t>
  </si>
  <si>
    <t>LTST-C190KRKT</t>
  </si>
  <si>
    <t>LED RED CLEAR CHIP SMD</t>
  </si>
  <si>
    <t>DL1, DL2, DL3, DL4, DL5, DL6</t>
  </si>
  <si>
    <t>CMP-1674-00011-2</t>
  </si>
  <si>
    <t>DTMF Decoder</t>
  </si>
  <si>
    <t>ESP32-WROOM-32E-N16</t>
  </si>
  <si>
    <t>ESP2</t>
  </si>
  <si>
    <t>SRP1250-7R8M</t>
  </si>
  <si>
    <t>L1</t>
  </si>
  <si>
    <t>SRN6045-6R8Y</t>
  </si>
  <si>
    <t>L2</t>
  </si>
  <si>
    <t>SDR1806-2R2ML</t>
  </si>
  <si>
    <t>L3</t>
  </si>
  <si>
    <t>MMBT2222ALT1G</t>
  </si>
  <si>
    <t>PTT_Transistor</t>
  </si>
  <si>
    <t>CR1206-JW-103ELF</t>
  </si>
  <si>
    <t xml:space="preserve">Thick Film Chip Resistors 1206 10kΩ 0.25W 5% 200ppm/°C </t>
  </si>
  <si>
    <t>R1, R2, R3, R66</t>
  </si>
  <si>
    <t>CMP-07231-005593-1</t>
  </si>
  <si>
    <t>CRCW1206100KFKEA</t>
  </si>
  <si>
    <t>R4, R5, R6, R7, R8, R54</t>
  </si>
  <si>
    <t>CMP-1014-00736-2</t>
  </si>
  <si>
    <t>ERJ8ENF4700V</t>
  </si>
  <si>
    <t>R9, R10, R11, R12, R13, R65</t>
  </si>
  <si>
    <t>CMP-2003-00388-1</t>
  </si>
  <si>
    <t>RCC120610K0FKEA</t>
  </si>
  <si>
    <t>R14, R15, R20, R21, R27, R33, R34, R39, R45, R46</t>
  </si>
  <si>
    <t>CRCW12101M00FKEAHP</t>
  </si>
  <si>
    <t>R16, R28, R40</t>
  </si>
  <si>
    <t>ERA-8AEB102V</t>
  </si>
  <si>
    <t>R17, R18, R19, R23, R29, R30, R31, R32, R41, R42, R43, R44, R58, R59, R60, R61, R62, R63, R64</t>
  </si>
  <si>
    <t>RN73C2A100RBTDF</t>
  </si>
  <si>
    <t>R22, R24, R25, R35, R36, R37, R47, R48, R49</t>
  </si>
  <si>
    <t>ERJ-L14KJ20MU</t>
  </si>
  <si>
    <t>R26, R38, R50</t>
  </si>
  <si>
    <t>RR1220Q-300-D</t>
  </si>
  <si>
    <t>R51</t>
  </si>
  <si>
    <t>CMP-2001-03553-2</t>
  </si>
  <si>
    <t>CRCW120682K5FKEA</t>
  </si>
  <si>
    <t>R52</t>
  </si>
  <si>
    <t>CMP-2003-02404-1</t>
  </si>
  <si>
    <t>CRCW120610K0FKEA</t>
  </si>
  <si>
    <t>R53, R57</t>
  </si>
  <si>
    <t>CMP-2003-04807-2</t>
  </si>
  <si>
    <t>CRCW120612K7FKEA</t>
  </si>
  <si>
    <t>R55</t>
  </si>
  <si>
    <t>CMP-2003-04851-1</t>
  </si>
  <si>
    <t>CRCW120633K2FKEA</t>
  </si>
  <si>
    <t>R56</t>
  </si>
  <si>
    <t>CMP-02407-004792-1</t>
  </si>
  <si>
    <t>3-1825910-1</t>
  </si>
  <si>
    <t>SWITCH TACTILE SPST-NO 0.05A 24V</t>
  </si>
  <si>
    <t>SW3, SW4</t>
  </si>
  <si>
    <t>CMP-03407-000001-1</t>
  </si>
  <si>
    <t>68000-105HTLF</t>
  </si>
  <si>
    <t>Ultrasonic Connector</t>
  </si>
  <si>
    <t>TSW-103-07-T-S</t>
  </si>
  <si>
    <t>USB Connector</t>
  </si>
  <si>
    <t>Amount</t>
  </si>
  <si>
    <t>7.4V Converter</t>
  </si>
  <si>
    <t>10uF</t>
  </si>
  <si>
    <t>.1uF</t>
  </si>
  <si>
    <t>10kΩ</t>
  </si>
  <si>
    <t>100kΩ</t>
  </si>
  <si>
    <t>0.1 uF</t>
  </si>
  <si>
    <t>0.47 uF</t>
  </si>
  <si>
    <t>6.8uH</t>
  </si>
  <si>
    <t>12.7kΩ</t>
  </si>
  <si>
    <t>33uF</t>
  </si>
  <si>
    <t>5.3V Converter</t>
  </si>
  <si>
    <t>1Mohms</t>
  </si>
  <si>
    <t>4.7 uF</t>
  </si>
  <si>
    <t>0.02Ω</t>
  </si>
  <si>
    <t>100Ω</t>
  </si>
  <si>
    <t>1 uF</t>
  </si>
  <si>
    <t>1kΩ</t>
  </si>
  <si>
    <t>Battery Mon</t>
  </si>
  <si>
    <t>33.2kΩ</t>
  </si>
  <si>
    <t>2.2uH</t>
  </si>
  <si>
    <t>3.3V Converter</t>
  </si>
  <si>
    <t>7.8uH</t>
  </si>
  <si>
    <t xml:space="preserve">30Ω </t>
  </si>
  <si>
    <t>22 uF</t>
  </si>
  <si>
    <t>82kΩ</t>
  </si>
  <si>
    <t>470Ω</t>
  </si>
  <si>
    <t>A-3.579545-18</t>
  </si>
  <si>
    <t>3.5795MHz OSC</t>
  </si>
  <si>
    <t>MT8870DSR1</t>
  </si>
  <si>
    <t>DTMF IC</t>
  </si>
  <si>
    <t>100nF/0.1uF</t>
  </si>
  <si>
    <t>add 1206 0ohm resistors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</si>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</sst>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D169-B7A1-48C2-8521-8C292A42F3FC}">
  <dimension ref="A1:O53"/>
  <sheetViews>
    <sheetView tabSelected="1" workbookViewId="0">
      <selection activeCell="D10" sqref="D10"/>
    </sheetView>
  </sheetViews>
  <sheetFormatPr defaultRowHeight="14.4" x14ac:dyDescent="0.3"/>
  <cols>
    <col min="2" max="4" width="16" customWidth="1"/>
    <col min="5" max="5" width="12.6640625" customWidth="1"/>
    <col min="6" max="6" width="16.44140625" customWidth="1"/>
    <col min="7" max="7" width="15.5546875" customWidth="1"/>
    <col min="8" max="8" width="10.77734375" customWidth="1"/>
    <col min="9" max="9" width="15.77734375" customWidth="1"/>
    <col min="10" max="10" width="26" customWidth="1"/>
    <col min="11" max="11" width="22.33203125" customWidth="1"/>
    <col min="12" max="12" width="11.77734375" customWidth="1"/>
    <col min="13" max="13" width="21.77734375" customWidth="1"/>
    <col min="14" max="14" width="19.33203125" customWidth="1"/>
    <col min="15" max="15" width="18.44140625" customWidth="1"/>
  </cols>
  <sheetData>
    <row r="1" spans="1:15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130</v>
      </c>
      <c r="J1" s="3"/>
      <c r="K1" s="3"/>
      <c r="L1" s="3"/>
      <c r="M1" s="3"/>
      <c r="N1" s="3"/>
      <c r="O1" s="3"/>
    </row>
    <row r="2" spans="1:15" s="8" customFormat="1" x14ac:dyDescent="0.3">
      <c r="A2" s="6" t="s">
        <v>163</v>
      </c>
      <c r="B2" s="6" t="s">
        <v>9</v>
      </c>
      <c r="C2" s="6" t="s">
        <v>151</v>
      </c>
      <c r="D2" s="6" t="s">
        <v>10</v>
      </c>
      <c r="E2" s="7"/>
      <c r="F2" s="6" t="s">
        <v>11</v>
      </c>
      <c r="G2" s="7"/>
      <c r="H2" s="7">
        <v>1</v>
      </c>
      <c r="I2" s="7">
        <v>1</v>
      </c>
      <c r="J2" s="7">
        <f>H2-I2</f>
        <v>0</v>
      </c>
      <c r="K2" s="7"/>
      <c r="L2" s="7"/>
      <c r="M2" s="7"/>
      <c r="N2" s="7"/>
      <c r="O2" s="7"/>
    </row>
    <row r="3" spans="1:15" x14ac:dyDescent="0.3">
      <c r="A3" s="2" t="s">
        <v>8</v>
      </c>
      <c r="B3" s="2" t="s">
        <v>12</v>
      </c>
      <c r="C3" s="2" t="s">
        <v>141</v>
      </c>
      <c r="D3" s="2" t="s">
        <v>13</v>
      </c>
      <c r="E3" s="1"/>
      <c r="F3" s="2" t="s">
        <v>11</v>
      </c>
      <c r="G3" s="1"/>
      <c r="H3" s="1">
        <v>1</v>
      </c>
      <c r="I3" s="1">
        <v>4</v>
      </c>
      <c r="J3" s="7">
        <f t="shared" ref="J3:J49" si="0">H3-I3</f>
        <v>-3</v>
      </c>
      <c r="K3" s="1"/>
      <c r="L3" s="1"/>
      <c r="M3" s="1"/>
      <c r="N3" s="1"/>
      <c r="O3" s="1"/>
    </row>
    <row r="4" spans="1:15" x14ac:dyDescent="0.3">
      <c r="A4" s="2" t="s">
        <v>8</v>
      </c>
      <c r="B4" s="2" t="s">
        <v>14</v>
      </c>
      <c r="C4" s="2" t="s">
        <v>131</v>
      </c>
      <c r="D4" s="2" t="s">
        <v>15</v>
      </c>
      <c r="E4" s="1"/>
      <c r="F4" s="2" t="s">
        <v>11</v>
      </c>
      <c r="G4" s="1"/>
      <c r="H4" s="1">
        <v>1</v>
      </c>
      <c r="I4" s="1">
        <v>7</v>
      </c>
      <c r="J4" s="7">
        <f t="shared" si="0"/>
        <v>-6</v>
      </c>
      <c r="K4" s="1"/>
      <c r="L4" s="1"/>
      <c r="M4" s="1"/>
      <c r="N4" s="1"/>
      <c r="O4" s="1"/>
    </row>
    <row r="5" spans="1:15" x14ac:dyDescent="0.3">
      <c r="A5" s="2" t="s">
        <v>8</v>
      </c>
      <c r="B5" s="2" t="s">
        <v>16</v>
      </c>
      <c r="C5" s="2" t="s">
        <v>17</v>
      </c>
      <c r="D5" s="2" t="s">
        <v>18</v>
      </c>
      <c r="E5" s="1"/>
      <c r="F5" s="2" t="s">
        <v>11</v>
      </c>
      <c r="G5" s="1"/>
      <c r="H5" s="1">
        <v>5</v>
      </c>
      <c r="I5" s="1">
        <v>6</v>
      </c>
      <c r="J5" s="7">
        <f t="shared" si="0"/>
        <v>-1</v>
      </c>
      <c r="K5" s="1"/>
      <c r="L5" s="1"/>
      <c r="M5" s="1"/>
      <c r="N5" s="1"/>
      <c r="O5" s="1"/>
    </row>
    <row r="6" spans="1:15" s="8" customFormat="1" x14ac:dyDescent="0.3">
      <c r="A6" s="6" t="s">
        <v>163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7">
        <v>6</v>
      </c>
      <c r="I6" s="6">
        <v>6</v>
      </c>
      <c r="J6" s="7">
        <f t="shared" si="0"/>
        <v>0</v>
      </c>
      <c r="K6" s="6"/>
      <c r="L6" s="6"/>
      <c r="M6" s="6"/>
      <c r="N6" s="7"/>
      <c r="O6" s="7"/>
    </row>
    <row r="7" spans="1:15" x14ac:dyDescent="0.3">
      <c r="A7" s="2" t="s">
        <v>8</v>
      </c>
      <c r="B7" s="2" t="s">
        <v>25</v>
      </c>
      <c r="C7" s="2" t="s">
        <v>148</v>
      </c>
      <c r="D7" s="2" t="s">
        <v>27</v>
      </c>
      <c r="E7" s="1"/>
      <c r="F7" s="2" t="s">
        <v>11</v>
      </c>
      <c r="G7" s="1"/>
      <c r="H7" s="1">
        <v>3</v>
      </c>
      <c r="I7" s="1">
        <v>3</v>
      </c>
      <c r="J7" s="7">
        <f t="shared" si="0"/>
        <v>0</v>
      </c>
      <c r="K7" s="1"/>
      <c r="L7" s="1"/>
      <c r="M7" s="1"/>
      <c r="N7" s="1"/>
      <c r="O7" s="1"/>
    </row>
    <row r="8" spans="1:15" x14ac:dyDescent="0.3">
      <c r="A8" s="2" t="s">
        <v>8</v>
      </c>
      <c r="B8" s="2" t="s">
        <v>28</v>
      </c>
      <c r="C8" s="2" t="s">
        <v>161</v>
      </c>
      <c r="D8" s="2" t="s">
        <v>29</v>
      </c>
      <c r="E8" s="2" t="s">
        <v>30</v>
      </c>
      <c r="F8" s="2" t="s">
        <v>31</v>
      </c>
      <c r="G8" s="2" t="s">
        <v>24</v>
      </c>
      <c r="H8" s="1">
        <v>3</v>
      </c>
      <c r="I8" s="2">
        <v>10</v>
      </c>
      <c r="J8" s="7">
        <f t="shared" si="0"/>
        <v>-7</v>
      </c>
      <c r="K8" s="2"/>
      <c r="L8" s="2"/>
      <c r="M8" s="2"/>
      <c r="N8" s="1"/>
      <c r="O8" s="1"/>
    </row>
    <row r="9" spans="1:15" x14ac:dyDescent="0.3">
      <c r="A9" s="2" t="s">
        <v>8</v>
      </c>
      <c r="B9" s="2" t="s">
        <v>32</v>
      </c>
      <c r="C9" s="2" t="s">
        <v>132</v>
      </c>
      <c r="D9" s="2" t="s">
        <v>33</v>
      </c>
      <c r="E9" s="2" t="s">
        <v>34</v>
      </c>
      <c r="F9" s="2" t="s">
        <v>23</v>
      </c>
      <c r="G9" s="2" t="s">
        <v>24</v>
      </c>
      <c r="H9" s="1">
        <v>2</v>
      </c>
      <c r="I9" s="2">
        <v>3</v>
      </c>
      <c r="J9" s="7">
        <f t="shared" si="0"/>
        <v>-1</v>
      </c>
      <c r="K9" s="2"/>
      <c r="L9" s="2"/>
      <c r="M9" s="2"/>
      <c r="N9" s="1"/>
      <c r="O9" s="1"/>
    </row>
    <row r="10" spans="1:15" s="8" customFormat="1" x14ac:dyDescent="0.3">
      <c r="A10" s="6" t="s">
        <v>8</v>
      </c>
      <c r="B10" s="6" t="s">
        <v>35</v>
      </c>
      <c r="C10" s="9" t="s">
        <v>146</v>
      </c>
      <c r="D10" s="6" t="s">
        <v>37</v>
      </c>
      <c r="E10" s="7"/>
      <c r="F10" s="6" t="s">
        <v>11</v>
      </c>
      <c r="G10" s="7"/>
      <c r="H10" s="7">
        <v>18</v>
      </c>
      <c r="I10" s="7">
        <v>18</v>
      </c>
      <c r="J10" s="7">
        <f t="shared" si="0"/>
        <v>0</v>
      </c>
      <c r="K10" s="7"/>
      <c r="L10" s="7"/>
      <c r="M10" s="7"/>
      <c r="N10" s="7"/>
      <c r="O10" s="7"/>
    </row>
    <row r="11" spans="1:15" x14ac:dyDescent="0.3">
      <c r="A11" s="2" t="s">
        <v>8</v>
      </c>
      <c r="B11" s="2" t="s">
        <v>38</v>
      </c>
      <c r="C11" s="5" t="s">
        <v>143</v>
      </c>
      <c r="D11" s="2" t="s">
        <v>39</v>
      </c>
      <c r="E11" s="1"/>
      <c r="F11" s="2" t="s">
        <v>11</v>
      </c>
      <c r="G11" s="1"/>
      <c r="H11" s="1">
        <v>3</v>
      </c>
      <c r="I11" s="1">
        <v>5</v>
      </c>
      <c r="J11" s="7">
        <f t="shared" si="0"/>
        <v>-2</v>
      </c>
      <c r="K11" s="1"/>
      <c r="L11" s="1"/>
      <c r="M11" s="1"/>
      <c r="N11" s="1"/>
      <c r="O11" s="1"/>
    </row>
    <row r="12" spans="1:15" x14ac:dyDescent="0.3">
      <c r="A12" s="2" t="s">
        <v>163</v>
      </c>
      <c r="B12" s="2" t="s">
        <v>40</v>
      </c>
      <c r="C12" s="2" t="s">
        <v>132</v>
      </c>
      <c r="D12" s="2" t="s">
        <v>41</v>
      </c>
      <c r="E12" s="1"/>
      <c r="F12" s="2" t="s">
        <v>11</v>
      </c>
      <c r="G12" s="1"/>
      <c r="H12" s="1">
        <v>3</v>
      </c>
      <c r="I12" s="1">
        <v>8</v>
      </c>
      <c r="J12" s="7">
        <f t="shared" si="0"/>
        <v>-5</v>
      </c>
      <c r="K12" s="1"/>
      <c r="L12" s="1"/>
      <c r="M12" s="1"/>
      <c r="N12" s="1"/>
      <c r="O12" s="1"/>
    </row>
    <row r="13" spans="1:15" x14ac:dyDescent="0.3">
      <c r="A13" s="2" t="s">
        <v>8</v>
      </c>
      <c r="B13" s="2" t="s">
        <v>42</v>
      </c>
      <c r="C13" s="5" t="s">
        <v>136</v>
      </c>
      <c r="D13" s="2" t="s">
        <v>43</v>
      </c>
      <c r="E13" s="1"/>
      <c r="F13" s="2" t="s">
        <v>11</v>
      </c>
      <c r="G13" s="1"/>
      <c r="H13" s="1">
        <v>9</v>
      </c>
      <c r="I13" s="1">
        <v>15</v>
      </c>
      <c r="J13" s="7">
        <f t="shared" si="0"/>
        <v>-6</v>
      </c>
      <c r="K13" s="1"/>
      <c r="L13" s="1"/>
      <c r="M13" s="1"/>
      <c r="N13" s="1"/>
      <c r="O13" s="1"/>
    </row>
    <row r="14" spans="1:15" x14ac:dyDescent="0.3">
      <c r="A14" s="2" t="s">
        <v>8</v>
      </c>
      <c r="B14" s="2" t="s">
        <v>44</v>
      </c>
      <c r="C14" s="2" t="s">
        <v>140</v>
      </c>
      <c r="D14" s="2" t="s">
        <v>45</v>
      </c>
      <c r="E14" s="2" t="s">
        <v>46</v>
      </c>
      <c r="F14" s="2" t="s">
        <v>31</v>
      </c>
      <c r="G14" s="2" t="s">
        <v>24</v>
      </c>
      <c r="H14" s="1">
        <v>1</v>
      </c>
      <c r="I14" s="2">
        <v>9</v>
      </c>
      <c r="J14" s="7">
        <f t="shared" si="0"/>
        <v>-8</v>
      </c>
      <c r="K14" s="2"/>
      <c r="L14" s="2"/>
      <c r="M14" s="2"/>
      <c r="N14" s="1"/>
      <c r="O14" s="1"/>
    </row>
    <row r="15" spans="1:15" x14ac:dyDescent="0.3">
      <c r="A15" s="2" t="s">
        <v>8</v>
      </c>
      <c r="B15" s="2" t="s">
        <v>47</v>
      </c>
      <c r="C15" s="2" t="s">
        <v>136</v>
      </c>
      <c r="D15" s="2" t="s">
        <v>48</v>
      </c>
      <c r="E15" s="2" t="s">
        <v>49</v>
      </c>
      <c r="F15" s="2" t="s">
        <v>31</v>
      </c>
      <c r="G15" s="2" t="s">
        <v>24</v>
      </c>
      <c r="H15" s="1">
        <v>1</v>
      </c>
      <c r="I15" s="2">
        <v>7</v>
      </c>
      <c r="J15" s="7">
        <f t="shared" si="0"/>
        <v>-6</v>
      </c>
      <c r="K15" s="2"/>
      <c r="L15" s="2"/>
      <c r="M15" s="2"/>
      <c r="N15" s="1"/>
      <c r="O15" s="1"/>
    </row>
    <row r="16" spans="1:15" x14ac:dyDescent="0.3">
      <c r="A16" s="2" t="s">
        <v>8</v>
      </c>
      <c r="B16" s="2" t="s">
        <v>50</v>
      </c>
      <c r="C16" s="5" t="s">
        <v>136</v>
      </c>
      <c r="D16" s="2" t="s">
        <v>51</v>
      </c>
      <c r="E16" s="1"/>
      <c r="F16" s="2" t="s">
        <v>11</v>
      </c>
      <c r="G16" s="1"/>
      <c r="H16" s="1">
        <v>1</v>
      </c>
      <c r="I16" s="1">
        <v>8</v>
      </c>
      <c r="J16" s="7">
        <f t="shared" si="0"/>
        <v>-7</v>
      </c>
      <c r="K16" s="1"/>
      <c r="L16" s="1"/>
      <c r="M16" s="1"/>
      <c r="N16" s="1"/>
      <c r="O16" s="1"/>
    </row>
    <row r="17" spans="1:15" x14ac:dyDescent="0.3">
      <c r="A17" s="2" t="s">
        <v>8</v>
      </c>
      <c r="B17" s="2" t="s">
        <v>52</v>
      </c>
      <c r="C17" s="5" t="s">
        <v>154</v>
      </c>
      <c r="D17" s="2" t="s">
        <v>53</v>
      </c>
      <c r="E17" s="2" t="s">
        <v>54</v>
      </c>
      <c r="F17" s="2" t="s">
        <v>31</v>
      </c>
      <c r="G17" s="2" t="s">
        <v>24</v>
      </c>
      <c r="H17" s="1">
        <v>2</v>
      </c>
      <c r="I17" s="2">
        <v>6</v>
      </c>
      <c r="J17" s="7">
        <f t="shared" si="0"/>
        <v>-4</v>
      </c>
      <c r="K17" s="2"/>
      <c r="L17" s="2"/>
      <c r="M17" s="2"/>
      <c r="N17" s="1"/>
      <c r="O17" s="1"/>
    </row>
    <row r="18" spans="1:15" x14ac:dyDescent="0.3">
      <c r="A18" s="2" t="s">
        <v>8</v>
      </c>
      <c r="B18" s="2" t="s">
        <v>55</v>
      </c>
      <c r="C18" s="5" t="s">
        <v>137</v>
      </c>
      <c r="D18" s="2" t="s">
        <v>56</v>
      </c>
      <c r="E18" s="1"/>
      <c r="F18" s="2" t="s">
        <v>11</v>
      </c>
      <c r="G18" s="1"/>
      <c r="H18" s="1">
        <v>1</v>
      </c>
      <c r="I18" s="1">
        <v>6</v>
      </c>
      <c r="J18" s="7">
        <f t="shared" si="0"/>
        <v>-5</v>
      </c>
      <c r="K18" s="1"/>
      <c r="L18" s="1"/>
      <c r="M18" s="1"/>
      <c r="N18" s="1"/>
      <c r="O18" s="1"/>
    </row>
    <row r="19" spans="1:15" x14ac:dyDescent="0.3">
      <c r="A19" s="2" t="s">
        <v>8</v>
      </c>
      <c r="B19" s="2" t="s">
        <v>57</v>
      </c>
      <c r="C19" s="5" t="s">
        <v>136</v>
      </c>
      <c r="D19" s="2" t="s">
        <v>58</v>
      </c>
      <c r="E19" s="1"/>
      <c r="F19" s="2" t="s">
        <v>11</v>
      </c>
      <c r="G19" s="1"/>
      <c r="H19" s="1">
        <v>1</v>
      </c>
      <c r="I19" s="1">
        <v>7</v>
      </c>
      <c r="J19" s="7">
        <f t="shared" si="0"/>
        <v>-6</v>
      </c>
      <c r="K19" s="1"/>
      <c r="L19" s="1"/>
      <c r="M19" s="1"/>
      <c r="N19" s="1"/>
      <c r="O19" s="1"/>
    </row>
    <row r="20" spans="1:15" s="8" customFormat="1" x14ac:dyDescent="0.3">
      <c r="A20" s="6" t="s">
        <v>8</v>
      </c>
      <c r="B20" s="6" t="s">
        <v>44</v>
      </c>
      <c r="C20" s="6" t="s">
        <v>140</v>
      </c>
      <c r="D20" s="6" t="s">
        <v>59</v>
      </c>
      <c r="E20" s="7"/>
      <c r="F20" s="6" t="s">
        <v>11</v>
      </c>
      <c r="G20" s="7"/>
      <c r="H20" s="7">
        <v>1</v>
      </c>
      <c r="I20" s="7">
        <v>0</v>
      </c>
      <c r="J20" s="7">
        <f t="shared" si="0"/>
        <v>1</v>
      </c>
      <c r="K20" s="7"/>
      <c r="L20" s="7"/>
      <c r="M20" s="7"/>
      <c r="N20" s="7"/>
      <c r="O20" s="7"/>
    </row>
    <row r="21" spans="1:15" x14ac:dyDescent="0.3">
      <c r="A21" s="2" t="s">
        <v>8</v>
      </c>
      <c r="B21" s="2" t="s">
        <v>60</v>
      </c>
      <c r="C21" s="2" t="s">
        <v>132</v>
      </c>
      <c r="D21" s="2" t="s">
        <v>61</v>
      </c>
      <c r="E21" s="1"/>
      <c r="F21" s="2" t="s">
        <v>11</v>
      </c>
      <c r="G21" s="1"/>
      <c r="H21" s="1">
        <v>2</v>
      </c>
      <c r="I21" s="1">
        <v>6</v>
      </c>
      <c r="J21" s="7">
        <f t="shared" si="0"/>
        <v>-4</v>
      </c>
      <c r="K21" s="1"/>
      <c r="L21" s="1"/>
      <c r="M21" s="1"/>
      <c r="N21" s="1"/>
      <c r="O21" s="1"/>
    </row>
    <row r="22" spans="1:15" x14ac:dyDescent="0.3">
      <c r="A22" s="2" t="s">
        <v>8</v>
      </c>
      <c r="B22" s="2" t="s">
        <v>62</v>
      </c>
      <c r="C22" s="2" t="s">
        <v>133</v>
      </c>
      <c r="D22" s="2" t="s">
        <v>63</v>
      </c>
      <c r="E22" s="1"/>
      <c r="F22" s="2" t="s">
        <v>11</v>
      </c>
      <c r="G22" s="1"/>
      <c r="H22" s="1">
        <v>1</v>
      </c>
      <c r="I22" s="1">
        <v>2</v>
      </c>
      <c r="J22" s="7">
        <f t="shared" si="0"/>
        <v>-1</v>
      </c>
      <c r="K22" s="1"/>
      <c r="L22" s="1"/>
      <c r="M22" s="1"/>
      <c r="N22" s="1"/>
      <c r="O22" s="1"/>
    </row>
    <row r="23" spans="1:15" s="8" customFormat="1" x14ac:dyDescent="0.3">
      <c r="A23" s="6" t="s">
        <v>8</v>
      </c>
      <c r="B23" s="6" t="s">
        <v>64</v>
      </c>
      <c r="C23" s="6" t="s">
        <v>36</v>
      </c>
      <c r="D23" s="6" t="s">
        <v>65</v>
      </c>
      <c r="E23" s="7"/>
      <c r="F23" s="6" t="s">
        <v>11</v>
      </c>
      <c r="G23" s="7"/>
      <c r="H23" s="7">
        <v>1</v>
      </c>
      <c r="I23" s="7">
        <v>0</v>
      </c>
      <c r="J23" s="7">
        <f t="shared" si="0"/>
        <v>1</v>
      </c>
      <c r="K23" s="7"/>
      <c r="L23" s="7"/>
      <c r="M23" s="7"/>
      <c r="N23" s="7"/>
      <c r="O23" s="7"/>
    </row>
    <row r="24" spans="1:15" s="8" customFormat="1" x14ac:dyDescent="0.3">
      <c r="A24" s="6" t="s">
        <v>8</v>
      </c>
      <c r="B24" s="6" t="s">
        <v>66</v>
      </c>
      <c r="C24" s="9" t="s">
        <v>154</v>
      </c>
      <c r="D24" s="6" t="s">
        <v>67</v>
      </c>
      <c r="E24" s="7"/>
      <c r="F24" s="6" t="s">
        <v>11</v>
      </c>
      <c r="G24" s="7"/>
      <c r="H24" s="7">
        <v>3</v>
      </c>
      <c r="I24" s="7">
        <v>0</v>
      </c>
      <c r="J24" s="7">
        <f t="shared" si="0"/>
        <v>3</v>
      </c>
      <c r="K24" s="7"/>
      <c r="L24" s="7"/>
      <c r="M24" s="7"/>
      <c r="N24" s="7"/>
      <c r="O24" s="7"/>
    </row>
    <row r="25" spans="1:15" x14ac:dyDescent="0.3">
      <c r="A25" s="2" t="s">
        <v>8</v>
      </c>
      <c r="B25" s="2" t="s">
        <v>157</v>
      </c>
      <c r="C25" s="2" t="s">
        <v>158</v>
      </c>
      <c r="D25" s="2" t="s">
        <v>68</v>
      </c>
      <c r="E25" s="1"/>
      <c r="F25" s="2" t="s">
        <v>11</v>
      </c>
      <c r="G25" s="1"/>
      <c r="H25" s="1">
        <v>1</v>
      </c>
      <c r="I25" s="1">
        <v>2</v>
      </c>
      <c r="J25" s="7">
        <f t="shared" si="0"/>
        <v>-1</v>
      </c>
      <c r="K25" s="1"/>
      <c r="L25" s="1"/>
      <c r="M25" s="1"/>
      <c r="N25" s="1"/>
      <c r="O25" s="1"/>
    </row>
    <row r="26" spans="1:15" s="8" customFormat="1" x14ac:dyDescent="0.3">
      <c r="A26" s="6" t="s">
        <v>8</v>
      </c>
      <c r="B26" s="6" t="s">
        <v>69</v>
      </c>
      <c r="C26" s="6" t="s">
        <v>70</v>
      </c>
      <c r="D26" s="6" t="s">
        <v>71</v>
      </c>
      <c r="E26" s="7"/>
      <c r="F26" s="6" t="s">
        <v>11</v>
      </c>
      <c r="G26" s="7"/>
      <c r="H26" s="7">
        <v>1</v>
      </c>
      <c r="I26" s="7">
        <v>0</v>
      </c>
      <c r="J26" s="7">
        <f t="shared" si="0"/>
        <v>1</v>
      </c>
      <c r="K26" s="7"/>
      <c r="L26" s="7"/>
      <c r="M26" s="7"/>
      <c r="N26" s="7"/>
      <c r="O26" s="7"/>
    </row>
    <row r="27" spans="1:15" s="8" customFormat="1" x14ac:dyDescent="0.3">
      <c r="A27" s="6" t="s">
        <v>8</v>
      </c>
      <c r="B27" s="6" t="s">
        <v>72</v>
      </c>
      <c r="C27" s="6" t="s">
        <v>73</v>
      </c>
      <c r="D27" s="6" t="s">
        <v>74</v>
      </c>
      <c r="E27" s="6" t="s">
        <v>75</v>
      </c>
      <c r="F27" s="6" t="s">
        <v>31</v>
      </c>
      <c r="G27" s="6" t="s">
        <v>24</v>
      </c>
      <c r="H27" s="7">
        <v>6</v>
      </c>
      <c r="I27" s="6">
        <v>4</v>
      </c>
      <c r="J27" s="7">
        <f t="shared" si="0"/>
        <v>2</v>
      </c>
      <c r="K27" s="6"/>
      <c r="L27" s="6"/>
      <c r="M27" s="6"/>
      <c r="N27" s="7"/>
      <c r="O27" s="7"/>
    </row>
    <row r="28" spans="1:15" x14ac:dyDescent="0.3">
      <c r="A28" s="2" t="s">
        <v>8</v>
      </c>
      <c r="B28" s="2" t="s">
        <v>159</v>
      </c>
      <c r="C28" s="2" t="s">
        <v>160</v>
      </c>
      <c r="D28" s="2" t="s">
        <v>76</v>
      </c>
      <c r="E28" s="1"/>
      <c r="F28" s="2" t="s">
        <v>11</v>
      </c>
      <c r="G28" s="1"/>
      <c r="H28" s="1">
        <v>1</v>
      </c>
      <c r="I28" s="1">
        <v>2</v>
      </c>
      <c r="J28" s="7">
        <f t="shared" si="0"/>
        <v>-1</v>
      </c>
      <c r="K28" s="1"/>
      <c r="L28" s="1"/>
      <c r="M28" s="1"/>
      <c r="N28" s="1"/>
      <c r="O28" s="1"/>
    </row>
    <row r="29" spans="1:15" x14ac:dyDescent="0.3">
      <c r="A29" s="2" t="s">
        <v>8</v>
      </c>
      <c r="B29" s="2" t="s">
        <v>77</v>
      </c>
      <c r="C29" s="2" t="s">
        <v>26</v>
      </c>
      <c r="D29" s="2" t="s">
        <v>78</v>
      </c>
      <c r="E29" s="1"/>
      <c r="F29" s="2" t="s">
        <v>11</v>
      </c>
      <c r="G29" s="1"/>
      <c r="H29" s="1">
        <v>1</v>
      </c>
      <c r="I29" s="1">
        <v>1</v>
      </c>
      <c r="J29" s="7">
        <f t="shared" si="0"/>
        <v>0</v>
      </c>
      <c r="K29" s="1"/>
      <c r="L29" s="1"/>
      <c r="M29" s="1"/>
      <c r="N29" s="1"/>
      <c r="O29" s="1"/>
    </row>
    <row r="30" spans="1:15" x14ac:dyDescent="0.3">
      <c r="A30" s="2" t="s">
        <v>8</v>
      </c>
      <c r="B30" s="2" t="s">
        <v>79</v>
      </c>
      <c r="C30" s="2" t="s">
        <v>152</v>
      </c>
      <c r="D30" s="2" t="s">
        <v>80</v>
      </c>
      <c r="E30" s="1"/>
      <c r="F30" s="2" t="s">
        <v>11</v>
      </c>
      <c r="G30" s="1"/>
      <c r="H30" s="1">
        <v>1</v>
      </c>
      <c r="I30" s="1">
        <v>2</v>
      </c>
      <c r="J30" s="7">
        <f t="shared" si="0"/>
        <v>-1</v>
      </c>
      <c r="K30" s="1"/>
      <c r="L30" s="1"/>
      <c r="M30" s="1"/>
      <c r="N30" s="1"/>
      <c r="O30" s="1"/>
    </row>
    <row r="31" spans="1:15" x14ac:dyDescent="0.3">
      <c r="A31" s="2" t="s">
        <v>8</v>
      </c>
      <c r="B31" s="2" t="s">
        <v>81</v>
      </c>
      <c r="C31" s="2" t="s">
        <v>138</v>
      </c>
      <c r="D31" s="2" t="s">
        <v>82</v>
      </c>
      <c r="E31" s="1"/>
      <c r="F31" s="2" t="s">
        <v>11</v>
      </c>
      <c r="G31" s="1"/>
      <c r="H31" s="1">
        <v>1</v>
      </c>
      <c r="I31" s="1">
        <v>1</v>
      </c>
      <c r="J31" s="7">
        <f t="shared" si="0"/>
        <v>0</v>
      </c>
      <c r="K31" s="1"/>
      <c r="L31" s="1"/>
      <c r="M31" s="1"/>
      <c r="N31" s="1"/>
      <c r="O31" s="1"/>
    </row>
    <row r="32" spans="1:15" x14ac:dyDescent="0.3">
      <c r="A32" s="2" t="s">
        <v>8</v>
      </c>
      <c r="B32" s="2" t="s">
        <v>83</v>
      </c>
      <c r="C32" s="2" t="s">
        <v>150</v>
      </c>
      <c r="D32" s="2" t="s">
        <v>84</v>
      </c>
      <c r="E32" s="1"/>
      <c r="F32" s="2" t="s">
        <v>11</v>
      </c>
      <c r="G32" s="1"/>
      <c r="H32" s="1">
        <v>1</v>
      </c>
      <c r="I32" s="1">
        <v>1</v>
      </c>
      <c r="J32" s="7">
        <f t="shared" si="0"/>
        <v>0</v>
      </c>
      <c r="K32" s="1"/>
      <c r="L32" s="1"/>
      <c r="M32" s="1"/>
      <c r="N32" s="1"/>
      <c r="O32" s="1"/>
    </row>
    <row r="33" spans="1:15" s="8" customFormat="1" x14ac:dyDescent="0.3">
      <c r="A33" s="6" t="s">
        <v>8</v>
      </c>
      <c r="B33" s="6" t="s">
        <v>85</v>
      </c>
      <c r="C33" s="6" t="s">
        <v>26</v>
      </c>
      <c r="D33" s="6" t="s">
        <v>86</v>
      </c>
      <c r="E33" s="7"/>
      <c r="F33" s="6" t="s">
        <v>11</v>
      </c>
      <c r="G33" s="7"/>
      <c r="H33" s="7">
        <v>1</v>
      </c>
      <c r="I33" s="7">
        <v>0</v>
      </c>
      <c r="J33" s="7">
        <f t="shared" si="0"/>
        <v>1</v>
      </c>
      <c r="K33" s="7"/>
      <c r="L33" s="7"/>
      <c r="M33" s="7"/>
      <c r="N33" s="7"/>
      <c r="O33" s="7"/>
    </row>
    <row r="34" spans="1:15" s="8" customFormat="1" x14ac:dyDescent="0.3">
      <c r="A34" s="6" t="s">
        <v>8</v>
      </c>
      <c r="B34" s="6" t="s">
        <v>87</v>
      </c>
      <c r="C34" s="6" t="s">
        <v>88</v>
      </c>
      <c r="D34" s="6" t="s">
        <v>89</v>
      </c>
      <c r="E34" s="6" t="s">
        <v>90</v>
      </c>
      <c r="F34" s="6" t="s">
        <v>31</v>
      </c>
      <c r="G34" s="6" t="s">
        <v>24</v>
      </c>
      <c r="H34" s="7">
        <v>4</v>
      </c>
      <c r="I34" s="6">
        <v>0</v>
      </c>
      <c r="J34" s="7">
        <f t="shared" si="0"/>
        <v>4</v>
      </c>
      <c r="K34" s="6"/>
      <c r="L34" s="6"/>
      <c r="M34" s="6"/>
      <c r="N34" s="7"/>
      <c r="O34" s="7"/>
    </row>
    <row r="35" spans="1:15" x14ac:dyDescent="0.3">
      <c r="A35" s="2" t="s">
        <v>8</v>
      </c>
      <c r="B35" s="2" t="s">
        <v>91</v>
      </c>
      <c r="C35" s="2" t="s">
        <v>135</v>
      </c>
      <c r="D35" s="2" t="s">
        <v>92</v>
      </c>
      <c r="E35" s="2" t="s">
        <v>93</v>
      </c>
      <c r="F35" s="2" t="s">
        <v>23</v>
      </c>
      <c r="G35" s="2" t="s">
        <v>24</v>
      </c>
      <c r="H35" s="1">
        <v>6</v>
      </c>
      <c r="I35" s="2">
        <v>17</v>
      </c>
      <c r="J35" s="7">
        <f t="shared" si="0"/>
        <v>-11</v>
      </c>
      <c r="K35" s="2"/>
      <c r="L35" s="2"/>
      <c r="M35" s="2"/>
      <c r="N35" s="1"/>
      <c r="O35" s="1"/>
    </row>
    <row r="36" spans="1:15" x14ac:dyDescent="0.3">
      <c r="A36" s="2" t="s">
        <v>8</v>
      </c>
      <c r="B36" s="2" t="s">
        <v>94</v>
      </c>
      <c r="C36" s="2" t="s">
        <v>156</v>
      </c>
      <c r="D36" s="2" t="s">
        <v>95</v>
      </c>
      <c r="E36" s="2" t="s">
        <v>96</v>
      </c>
      <c r="F36" s="2" t="s">
        <v>23</v>
      </c>
      <c r="G36" s="2" t="s">
        <v>24</v>
      </c>
      <c r="H36" s="1">
        <v>6</v>
      </c>
      <c r="I36" s="2">
        <v>15</v>
      </c>
      <c r="J36" s="7">
        <f t="shared" si="0"/>
        <v>-9</v>
      </c>
      <c r="K36" s="2"/>
      <c r="L36" s="2"/>
      <c r="M36" s="2"/>
      <c r="N36" s="1"/>
      <c r="O36" s="1"/>
    </row>
    <row r="37" spans="1:15" s="8" customFormat="1" x14ac:dyDescent="0.3">
      <c r="A37" s="6" t="s">
        <v>8</v>
      </c>
      <c r="B37" s="6" t="s">
        <v>97</v>
      </c>
      <c r="C37" s="6" t="s">
        <v>134</v>
      </c>
      <c r="D37" s="6" t="s">
        <v>98</v>
      </c>
      <c r="E37" s="7"/>
      <c r="F37" s="6" t="s">
        <v>11</v>
      </c>
      <c r="G37" s="7"/>
      <c r="H37" s="7">
        <v>10</v>
      </c>
      <c r="I37" s="7">
        <v>6</v>
      </c>
      <c r="J37" s="7">
        <f t="shared" si="0"/>
        <v>4</v>
      </c>
      <c r="K37" s="7"/>
      <c r="L37" s="7"/>
      <c r="M37" s="7"/>
      <c r="N37" s="7"/>
      <c r="O37" s="7"/>
    </row>
    <row r="38" spans="1:15" x14ac:dyDescent="0.3">
      <c r="A38" s="2" t="s">
        <v>8</v>
      </c>
      <c r="B38" s="2" t="s">
        <v>99</v>
      </c>
      <c r="C38" s="2" t="s">
        <v>142</v>
      </c>
      <c r="D38" s="2" t="s">
        <v>100</v>
      </c>
      <c r="E38" s="1"/>
      <c r="F38" s="2" t="s">
        <v>11</v>
      </c>
      <c r="G38" s="1"/>
      <c r="H38" s="1">
        <v>3</v>
      </c>
      <c r="I38" s="1">
        <v>4</v>
      </c>
      <c r="J38" s="7">
        <f t="shared" si="0"/>
        <v>-1</v>
      </c>
      <c r="K38" s="1"/>
      <c r="L38" s="1"/>
      <c r="M38" s="1"/>
      <c r="N38" s="1"/>
      <c r="O38" s="1"/>
    </row>
    <row r="39" spans="1:15" s="8" customFormat="1" x14ac:dyDescent="0.3">
      <c r="A39" s="6" t="s">
        <v>8</v>
      </c>
      <c r="B39" s="6" t="s">
        <v>101</v>
      </c>
      <c r="C39" s="6" t="s">
        <v>147</v>
      </c>
      <c r="D39" s="6" t="s">
        <v>102</v>
      </c>
      <c r="E39" s="7"/>
      <c r="F39" s="6" t="s">
        <v>11</v>
      </c>
      <c r="G39" s="7"/>
      <c r="H39" s="7">
        <v>19</v>
      </c>
      <c r="I39" s="7">
        <v>7</v>
      </c>
      <c r="J39" s="7">
        <f t="shared" si="0"/>
        <v>12</v>
      </c>
      <c r="K39" s="7"/>
      <c r="L39" s="7"/>
      <c r="M39" s="7"/>
      <c r="N39" s="7"/>
      <c r="O39" s="7"/>
    </row>
    <row r="40" spans="1:15" s="8" customFormat="1" x14ac:dyDescent="0.3">
      <c r="A40" s="6" t="s">
        <v>8</v>
      </c>
      <c r="B40" s="6" t="s">
        <v>103</v>
      </c>
      <c r="C40" s="6" t="s">
        <v>145</v>
      </c>
      <c r="D40" s="6" t="s">
        <v>104</v>
      </c>
      <c r="E40" s="7"/>
      <c r="F40" s="6" t="s">
        <v>11</v>
      </c>
      <c r="G40" s="7"/>
      <c r="H40" s="7">
        <v>9</v>
      </c>
      <c r="I40" s="7">
        <v>4</v>
      </c>
      <c r="J40" s="7">
        <f t="shared" si="0"/>
        <v>5</v>
      </c>
      <c r="K40" s="7"/>
      <c r="L40" s="7"/>
      <c r="M40" s="7"/>
      <c r="N40" s="7"/>
      <c r="O40" s="7"/>
    </row>
    <row r="41" spans="1:15" x14ac:dyDescent="0.3">
      <c r="A41" s="2" t="s">
        <v>8</v>
      </c>
      <c r="B41" s="2" t="s">
        <v>105</v>
      </c>
      <c r="C41" s="2" t="s">
        <v>144</v>
      </c>
      <c r="D41" s="2" t="s">
        <v>106</v>
      </c>
      <c r="E41" s="1"/>
      <c r="F41" s="2" t="s">
        <v>11</v>
      </c>
      <c r="G41" s="1"/>
      <c r="H41" s="1">
        <v>3</v>
      </c>
      <c r="I41" s="1">
        <v>3</v>
      </c>
      <c r="J41" s="7">
        <f t="shared" si="0"/>
        <v>0</v>
      </c>
      <c r="K41" s="1"/>
      <c r="L41" s="1"/>
      <c r="M41" s="1"/>
      <c r="N41" s="1"/>
      <c r="O41" s="1"/>
    </row>
    <row r="42" spans="1:15" x14ac:dyDescent="0.3">
      <c r="A42" s="2" t="s">
        <v>8</v>
      </c>
      <c r="B42" s="2" t="s">
        <v>107</v>
      </c>
      <c r="C42" s="2" t="s">
        <v>153</v>
      </c>
      <c r="D42" s="2" t="s">
        <v>108</v>
      </c>
      <c r="E42" s="2" t="s">
        <v>109</v>
      </c>
      <c r="F42" s="2" t="s">
        <v>23</v>
      </c>
      <c r="G42" s="2" t="s">
        <v>24</v>
      </c>
      <c r="H42" s="1">
        <v>1</v>
      </c>
      <c r="I42" s="2">
        <v>8</v>
      </c>
      <c r="J42" s="7">
        <f t="shared" si="0"/>
        <v>-7</v>
      </c>
      <c r="K42" s="2"/>
      <c r="L42" s="2"/>
      <c r="M42" s="2"/>
      <c r="N42" s="1"/>
      <c r="O42" s="1"/>
    </row>
    <row r="43" spans="1:15" x14ac:dyDescent="0.3">
      <c r="A43" s="2" t="s">
        <v>8</v>
      </c>
      <c r="B43" s="2" t="s">
        <v>110</v>
      </c>
      <c r="C43" s="1" t="s">
        <v>155</v>
      </c>
      <c r="D43" s="2" t="s">
        <v>111</v>
      </c>
      <c r="E43" s="2" t="s">
        <v>112</v>
      </c>
      <c r="F43" s="2" t="s">
        <v>23</v>
      </c>
      <c r="G43" s="2" t="s">
        <v>24</v>
      </c>
      <c r="H43" s="1">
        <v>1</v>
      </c>
      <c r="I43" s="2">
        <v>8</v>
      </c>
      <c r="J43" s="7">
        <f t="shared" si="0"/>
        <v>-7</v>
      </c>
      <c r="K43" s="2"/>
      <c r="L43" s="2"/>
      <c r="M43" s="2"/>
      <c r="N43" s="1"/>
      <c r="O43" s="1"/>
    </row>
    <row r="44" spans="1:15" x14ac:dyDescent="0.3">
      <c r="A44" s="2" t="s">
        <v>8</v>
      </c>
      <c r="B44" s="2" t="s">
        <v>113</v>
      </c>
      <c r="C44" s="2" t="s">
        <v>134</v>
      </c>
      <c r="D44" s="2" t="s">
        <v>114</v>
      </c>
      <c r="E44" s="2" t="s">
        <v>115</v>
      </c>
      <c r="F44" s="2" t="s">
        <v>31</v>
      </c>
      <c r="G44" s="2" t="s">
        <v>24</v>
      </c>
      <c r="H44" s="1">
        <v>2</v>
      </c>
      <c r="I44" s="2">
        <v>6</v>
      </c>
      <c r="J44" s="7">
        <f t="shared" si="0"/>
        <v>-4</v>
      </c>
      <c r="K44" s="2"/>
      <c r="L44" s="1"/>
      <c r="M44" s="1"/>
      <c r="N44" s="1"/>
      <c r="O44" s="1"/>
    </row>
    <row r="45" spans="1:15" x14ac:dyDescent="0.3">
      <c r="A45" s="2" t="s">
        <v>8</v>
      </c>
      <c r="B45" s="2" t="s">
        <v>116</v>
      </c>
      <c r="C45" s="1" t="s">
        <v>139</v>
      </c>
      <c r="D45" s="2" t="s">
        <v>117</v>
      </c>
      <c r="E45" s="2" t="s">
        <v>118</v>
      </c>
      <c r="F45" s="2" t="s">
        <v>23</v>
      </c>
      <c r="G45" s="2" t="s">
        <v>24</v>
      </c>
      <c r="H45" s="1">
        <v>1</v>
      </c>
      <c r="I45" s="2">
        <v>7</v>
      </c>
      <c r="J45" s="7">
        <f t="shared" si="0"/>
        <v>-6</v>
      </c>
      <c r="K45" s="2"/>
      <c r="L45" s="2"/>
      <c r="M45" s="2"/>
      <c r="N45" s="1"/>
      <c r="O45" s="1"/>
    </row>
    <row r="46" spans="1:15" x14ac:dyDescent="0.3">
      <c r="A46" s="2" t="s">
        <v>8</v>
      </c>
      <c r="B46" s="2" t="s">
        <v>119</v>
      </c>
      <c r="C46" s="2" t="s">
        <v>149</v>
      </c>
      <c r="D46" s="2" t="s">
        <v>120</v>
      </c>
      <c r="E46" s="2" t="s">
        <v>121</v>
      </c>
      <c r="F46" s="2" t="s">
        <v>31</v>
      </c>
      <c r="G46" s="2" t="s">
        <v>24</v>
      </c>
      <c r="H46" s="1">
        <v>1</v>
      </c>
      <c r="I46" s="2">
        <v>8</v>
      </c>
      <c r="J46" s="7">
        <f t="shared" si="0"/>
        <v>-7</v>
      </c>
      <c r="K46" s="2"/>
      <c r="L46" s="2"/>
      <c r="M46" s="2"/>
      <c r="N46" s="1"/>
      <c r="O46" s="1"/>
    </row>
    <row r="47" spans="1:15" s="8" customFormat="1" x14ac:dyDescent="0.3">
      <c r="A47" s="6" t="s">
        <v>8</v>
      </c>
      <c r="B47" s="6" t="s">
        <v>122</v>
      </c>
      <c r="C47" s="6" t="s">
        <v>123</v>
      </c>
      <c r="D47" s="6" t="s">
        <v>124</v>
      </c>
      <c r="E47" s="6" t="s">
        <v>125</v>
      </c>
      <c r="F47" s="6" t="s">
        <v>31</v>
      </c>
      <c r="G47" s="6" t="s">
        <v>24</v>
      </c>
      <c r="H47" s="7">
        <v>2</v>
      </c>
      <c r="I47" s="6">
        <v>0</v>
      </c>
      <c r="J47" s="7">
        <f t="shared" si="0"/>
        <v>2</v>
      </c>
      <c r="K47" s="6"/>
      <c r="L47" s="6"/>
      <c r="M47" s="6"/>
      <c r="N47" s="7"/>
      <c r="O47" s="7"/>
    </row>
    <row r="48" spans="1:15" s="8" customFormat="1" x14ac:dyDescent="0.3">
      <c r="A48" s="6" t="s">
        <v>8</v>
      </c>
      <c r="B48" s="6" t="s">
        <v>126</v>
      </c>
      <c r="C48" s="6" t="s">
        <v>17</v>
      </c>
      <c r="D48" s="6" t="s">
        <v>127</v>
      </c>
      <c r="E48" s="7"/>
      <c r="F48" s="6" t="s">
        <v>11</v>
      </c>
      <c r="G48" s="7"/>
      <c r="H48" s="7">
        <v>1</v>
      </c>
      <c r="I48" s="7">
        <v>0</v>
      </c>
      <c r="J48" s="7">
        <f t="shared" si="0"/>
        <v>1</v>
      </c>
      <c r="K48" s="7"/>
      <c r="L48" s="7"/>
      <c r="M48" s="7"/>
      <c r="N48" s="7"/>
      <c r="O48" s="7"/>
    </row>
    <row r="49" spans="1:15" s="8" customFormat="1" x14ac:dyDescent="0.3">
      <c r="A49" s="6" t="s">
        <v>8</v>
      </c>
      <c r="B49" s="6" t="s">
        <v>128</v>
      </c>
      <c r="C49" s="6" t="s">
        <v>17</v>
      </c>
      <c r="D49" s="6" t="s">
        <v>129</v>
      </c>
      <c r="E49" s="7"/>
      <c r="F49" s="6" t="s">
        <v>11</v>
      </c>
      <c r="G49" s="7"/>
      <c r="H49" s="7">
        <v>1</v>
      </c>
      <c r="I49" s="7">
        <v>0</v>
      </c>
      <c r="J49" s="7">
        <f t="shared" si="0"/>
        <v>1</v>
      </c>
      <c r="K49" s="7"/>
      <c r="L49" s="7"/>
      <c r="M49" s="7"/>
      <c r="N49" s="7"/>
      <c r="O49" s="7"/>
    </row>
    <row r="50" spans="1:15" x14ac:dyDescent="0.3">
      <c r="B50" s="10" t="s">
        <v>162</v>
      </c>
    </row>
    <row r="53" spans="1:15" x14ac:dyDescent="0.3">
      <c r="F53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CapStone_BOM</vt:lpstr>
      <vt:lpstr>CapStone_BOM!Print_Titles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Lagrone</dc:creator>
  <cp:lastModifiedBy>Brady Lagrone</cp:lastModifiedBy>
  <dcterms:created xsi:type="dcterms:W3CDTF">2025-02-16T23:25:46Z</dcterms:created>
  <dcterms:modified xsi:type="dcterms:W3CDTF">2025-05-09T21:53:09Z</dcterms:modified>
</cp:coreProperties>
</file>